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6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7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8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9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20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2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22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3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24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anuscript\Bimodal_HDX\Bimodal_HDX_Data\"/>
    </mc:Choice>
  </mc:AlternateContent>
  <bookViews>
    <workbookView xWindow="0" yWindow="0" windowWidth="25200" windowHeight="11280" firstSheet="20" activeTab="24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min}'!$I$10,'Sheet1 {1 min}'!$I$11,'Sheet1 {1 min}'!$I$3,'Sheet1 {1 min}'!$I$22,'Sheet1 {1 min}'!$I$4</definedName>
    <definedName name="solver_adj" localSheetId="13" hidden="1">'Sheet1 {10 min}'!$I$7,'Sheet1 {10 min}'!$I$8,'Sheet1 {10 min}'!$I$10,'Sheet1 {10 min}'!$I$11,'Sheet1 {10 min}'!$I$3,'Sheet1 {10 min}'!$I$22,'Sheet1 {10 min}'!$I$4</definedName>
    <definedName name="solver_adj" localSheetId="14" hidden="1">'Sheet1 {11 min}'!$I$7,'Sheet1 {11 min}'!$I$8,'Sheet1 {11 min}'!$I$10,'Sheet1 {11 min}'!$I$11,'Sheet1 {11 min}'!$I$3,'Sheet1 {11 min}'!$I$22,'Sheet1 {11 min}'!$I$4</definedName>
    <definedName name="solver_adj" localSheetId="15" hidden="1">'Sheet1 {12 min}'!$I$7,'Sheet1 {12 min}'!$I$8,'Sheet1 {12 min}'!$I$10,'Sheet1 {12 min}'!$I$11,'Sheet1 {12 min}'!$I$3,'Sheet1 {12 min}'!$I$22,'Sheet1 {12 min}'!$I$4</definedName>
    <definedName name="solver_adj" localSheetId="16" hidden="1">'Sheet1 {13 min}'!$I$7,'Sheet1 {13 min}'!$I$8,'Sheet1 {13 min}'!$I$10,'Sheet1 {13 min}'!$I$11,'Sheet1 {13 min}'!$I$3,'Sheet1 {13 min}'!$I$22,'Sheet1 {13 min}'!$I$4</definedName>
    <definedName name="solver_adj" localSheetId="17" hidden="1">'Sheet1 {14 min}'!$I$7,'Sheet1 {14 min}'!$I$8,'Sheet1 {14 min}'!$I$10,'Sheet1 {14 min}'!$I$11,'Sheet1 {14 min}'!$I$3,'Sheet1 {14 min}'!$I$22,'Sheet1 {14 min}'!$I$4</definedName>
    <definedName name="solver_adj" localSheetId="18" hidden="1">'Sheet1 {15 min}'!$I$7,'Sheet1 {15 min}'!$I$8,'Sheet1 {15 min}'!$I$10,'Sheet1 {15 min}'!$I$11,'Sheet1 {15 min}'!$I$3,'Sheet1 {15 min}'!$I$22,'Sheet1 {15 min}'!$I$4</definedName>
    <definedName name="solver_adj" localSheetId="19" hidden="1">'Sheet1 {16 min}'!$I$7,'Sheet1 {16 min}'!$I$8,'Sheet1 {16 min}'!$I$10,'Sheet1 {16 min}'!$I$11,'Sheet1 {16 min}'!$I$3,'Sheet1 {16 min}'!$I$22,'Sheet1 {16 min}'!$I$4</definedName>
    <definedName name="solver_adj" localSheetId="20" hidden="1">'Sheet1 {17 min}'!$I$7,'Sheet1 {17 min}'!$I$8,'Sheet1 {17 min}'!$I$10,'Sheet1 {17 min}'!$I$11,'Sheet1 {17 min}'!$I$3,'Sheet1 {17 min}'!$I$22,'Sheet1 {17 min}'!$I$4</definedName>
    <definedName name="solver_adj" localSheetId="21" hidden="1">'Sheet1 {18 min}'!$I$7,'Sheet1 {18 min}'!$I$8,'Sheet1 {18 min}'!$I$10,'Sheet1 {18 min}'!$I$11,'Sheet1 {18 min}'!$I$3,'Sheet1 {18 min}'!$I$22,'Sheet1 {18 min}'!$I$4</definedName>
    <definedName name="solver_adj" localSheetId="22" hidden="1">'Sheet1 {19 min}'!$I$7,'Sheet1 {19 min}'!$I$8,'Sheet1 {19 min}'!$I$10,'Sheet1 {19 min}'!$I$11,'Sheet1 {19 min}'!$I$3,'Sheet1 {19 min}'!$I$22,'Sheet1 {19 min}'!$I$4</definedName>
    <definedName name="solver_adj" localSheetId="5" hidden="1">'Sheet1 {2 min}'!$I$7,'Sheet1 {2 min}'!$I$8,'Sheet1 {2 min}'!$I$10,'Sheet1 {2 min}'!$I$11,'Sheet1 {2 min}'!$I$3,'Sheet1 {2 min}'!$I$22,'Sheet1 {2 min}'!$I$4</definedName>
    <definedName name="solver_adj" localSheetId="23" hidden="1">'Sheet1 {20 min}'!$I$7,'Sheet1 {20 min}'!$I$8,'Sheet1 {20 min}'!$I$10,'Sheet1 {20 min}'!$I$11,'Sheet1 {20 min}'!$I$3,'Sheet1 {20 min}'!$I$22,'Sheet1 {20 min}'!$I$4</definedName>
    <definedName name="solver_adj" localSheetId="24" hidden="1">'Sheet1 {21 min}'!$I$7,'Sheet1 {21 min}'!$I$8,'Sheet1 {21 min}'!$I$10,'Sheet1 {21 min}'!$I$11,'Sheet1 {21 min}'!$I$3,'Sheet1 {21 min}'!$I$22,'Sheet1 {21 min}'!$I$4</definedName>
    <definedName name="solver_adj" localSheetId="6" hidden="1">'Sheet1 {3 min}'!$I$7,'Sheet1 {3 min}'!$I$8,'Sheet1 {3 min}'!$I$10,'Sheet1 {3 min}'!$I$11,'Sheet1 {3 min}'!$I$3,'Sheet1 {3 min}'!$I$22,'Sheet1 {3 min}'!$I$4</definedName>
    <definedName name="solver_adj" localSheetId="7" hidden="1">'Sheet1 {4 min}'!$I$7,'Sheet1 {4 min}'!$I$8,'Sheet1 {4 min}'!$I$10,'Sheet1 {4 min}'!$I$11,'Sheet1 {4 min}'!$I$3,'Sheet1 {4 min}'!$I$22,'Sheet1 {4 min}'!$I$4</definedName>
    <definedName name="solver_adj" localSheetId="8" hidden="1">'Sheet1 {5 min}'!$I$7,'Sheet1 {5 min}'!$I$8,'Sheet1 {5 min}'!$I$10,'Sheet1 {5 min}'!$I$11,'Sheet1 {5 min}'!$I$3,'Sheet1 {5 min}'!$I$22,'Sheet1 {5 min}'!$I$4</definedName>
    <definedName name="solver_adj" localSheetId="9" hidden="1">'Sheet1 {6 min}'!$I$7,'Sheet1 {6 min}'!$I$8,'Sheet1 {6 min}'!$I$10,'Sheet1 {6 min}'!$I$11,'Sheet1 {6 min}'!$I$3,'Sheet1 {6 min}'!$I$22,'Sheet1 {6 min}'!$I$4</definedName>
    <definedName name="solver_adj" localSheetId="10" hidden="1">'Sheet1 {7 min}'!$I$7,'Sheet1 {7 min}'!$I$8,'Sheet1 {7 min}'!$I$10,'Sheet1 {7 min}'!$I$11,'Sheet1 {7 min}'!$I$3,'Sheet1 {7 min}'!$I$22,'Sheet1 {7 min}'!$I$4</definedName>
    <definedName name="solver_adj" localSheetId="11" hidden="1">'Sheet1 {8 min}'!$I$7,'Sheet1 {8 min}'!$I$8,'Sheet1 {8 min}'!$I$10,'Sheet1 {8 min}'!$I$11,'Sheet1 {8 min}'!$I$3,'Sheet1 {8 min}'!$I$22,'Sheet1 {8 min}'!$I$4</definedName>
    <definedName name="solver_adj" localSheetId="12" hidden="1">'Sheet1 {9 min}'!$I$7,'Sheet1 {9 min}'!$I$8,'Sheet1 {9 min}'!$I$10,'Sheet1 {9 min}'!$I$11,'Sheet1 {9 min}'!$I$3,'Sheet1 {9 min}'!$I$22,'Sheet1 {9 min}'!$I$4</definedName>
    <definedName name="solver_adj" localSheetId="3" hidden="1">'Sheet1 {TD}'!$I$7,'Sheet1 {TD}'!$I$8,'Sheet1 {TD}'!$I$3,'Sheet1 {TD}'!$I$4</definedName>
    <definedName name="solver_adj" localSheetId="2" hidden="1">'Sheet1 {undeut}'!$I$7,'Sheet1 {undeut}'!$I$8,'Sheet1 {undeut}'!$I$3,'Sheet1 {undeut}'!$I$4</definedName>
    <definedName name="solver_cvg" localSheetId="4" hidden="1">0.00000001</definedName>
    <definedName name="solver_cvg" localSheetId="13" hidden="1">0.00000001</definedName>
    <definedName name="solver_cvg" localSheetId="14" hidden="1">0.00000001</definedName>
    <definedName name="solver_cvg" localSheetId="15" hidden="1">0.00000001</definedName>
    <definedName name="solver_cvg" localSheetId="16" hidden="1">0.00000001</definedName>
    <definedName name="solver_cvg" localSheetId="17" hidden="1">0.00000001</definedName>
    <definedName name="solver_cvg" localSheetId="18" hidden="1">0.00000001</definedName>
    <definedName name="solver_cvg" localSheetId="19" hidden="1">0.00000001</definedName>
    <definedName name="solver_cvg" localSheetId="20" hidden="1">0.00000001</definedName>
    <definedName name="solver_cvg" localSheetId="21" hidden="1">0.00000001</definedName>
    <definedName name="solver_cvg" localSheetId="22" hidden="1">0.00000001</definedName>
    <definedName name="solver_cvg" localSheetId="5" hidden="1">0.00000001</definedName>
    <definedName name="solver_cvg" localSheetId="23" hidden="1">0.00000001</definedName>
    <definedName name="solver_cvg" localSheetId="24" hidden="1">0.00000001</definedName>
    <definedName name="solver_cvg" localSheetId="6" hidden="1">0.00000001</definedName>
    <definedName name="solver_cvg" localSheetId="7" hidden="1">0.00000001</definedName>
    <definedName name="solver_cvg" localSheetId="8" hidden="1">0.00000001</definedName>
    <definedName name="solver_cvg" localSheetId="9" hidden="1">0.00000001</definedName>
    <definedName name="solver_cvg" localSheetId="10" hidden="1">0.00000001</definedName>
    <definedName name="solver_cvg" localSheetId="11" hidden="1">0.00000001</definedName>
    <definedName name="solver_cvg" localSheetId="12" hidden="1">0.00000001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4000</definedName>
    <definedName name="solver_itr" localSheetId="13" hidden="1">4000</definedName>
    <definedName name="solver_itr" localSheetId="14" hidden="1">4000</definedName>
    <definedName name="solver_itr" localSheetId="15" hidden="1">4000</definedName>
    <definedName name="solver_itr" localSheetId="16" hidden="1">4000</definedName>
    <definedName name="solver_itr" localSheetId="17" hidden="1">4000</definedName>
    <definedName name="solver_itr" localSheetId="18" hidden="1">4000</definedName>
    <definedName name="solver_itr" localSheetId="19" hidden="1">4000</definedName>
    <definedName name="solver_itr" localSheetId="20" hidden="1">4000</definedName>
    <definedName name="solver_itr" localSheetId="21" hidden="1">4000</definedName>
    <definedName name="solver_itr" localSheetId="22" hidden="1">4000</definedName>
    <definedName name="solver_itr" localSheetId="5" hidden="1">4000</definedName>
    <definedName name="solver_itr" localSheetId="23" hidden="1">4000</definedName>
    <definedName name="solver_itr" localSheetId="24" hidden="1">4000</definedName>
    <definedName name="solver_itr" localSheetId="6" hidden="1">4000</definedName>
    <definedName name="solver_itr" localSheetId="7" hidden="1">4000</definedName>
    <definedName name="solver_itr" localSheetId="8" hidden="1">4000</definedName>
    <definedName name="solver_itr" localSheetId="9" hidden="1">4000</definedName>
    <definedName name="solver_itr" localSheetId="10" hidden="1">4000</definedName>
    <definedName name="solver_itr" localSheetId="11" hidden="1">4000</definedName>
    <definedName name="solver_itr" localSheetId="12" hidden="1">4000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min}'!$I$7</definedName>
    <definedName name="solver_lhs10" localSheetId="13" hidden="1">'Sheet1 {10 min}'!$I$7</definedName>
    <definedName name="solver_lhs10" localSheetId="14" hidden="1">'Sheet1 {11 min}'!$I$7</definedName>
    <definedName name="solver_lhs10" localSheetId="15" hidden="1">'Sheet1 {12 min}'!$I$7</definedName>
    <definedName name="solver_lhs10" localSheetId="16" hidden="1">'Sheet1 {13 min}'!$I$7</definedName>
    <definedName name="solver_lhs10" localSheetId="17" hidden="1">'Sheet1 {14 min}'!$I$7</definedName>
    <definedName name="solver_lhs10" localSheetId="18" hidden="1">'Sheet1 {15 min}'!$I$7</definedName>
    <definedName name="solver_lhs10" localSheetId="19" hidden="1">'Sheet1 {16 min}'!$I$7</definedName>
    <definedName name="solver_lhs10" localSheetId="20" hidden="1">'Sheet1 {17 min}'!$I$7</definedName>
    <definedName name="solver_lhs10" localSheetId="21" hidden="1">'Sheet1 {18 min}'!$I$7</definedName>
    <definedName name="solver_lhs10" localSheetId="22" hidden="1">'Sheet1 {19 min}'!$I$7</definedName>
    <definedName name="solver_lhs10" localSheetId="5" hidden="1">'Sheet1 {2 min}'!$I$7</definedName>
    <definedName name="solver_lhs10" localSheetId="23" hidden="1">'Sheet1 {20 min}'!$I$7</definedName>
    <definedName name="solver_lhs10" localSheetId="24" hidden="1">'Sheet1 {21 min}'!$I$7</definedName>
    <definedName name="solver_lhs10" localSheetId="6" hidden="1">'Sheet1 {3 min}'!$I$7</definedName>
    <definedName name="solver_lhs10" localSheetId="7" hidden="1">'Sheet1 {4 min}'!$I$7</definedName>
    <definedName name="solver_lhs10" localSheetId="8" hidden="1">'Sheet1 {5 min}'!$I$7</definedName>
    <definedName name="solver_lhs10" localSheetId="9" hidden="1">'Sheet1 {6 min}'!$I$7</definedName>
    <definedName name="solver_lhs10" localSheetId="10" hidden="1">'Sheet1 {7 min}'!$I$7</definedName>
    <definedName name="solver_lhs10" localSheetId="11" hidden="1">'Sheet1 {8 min}'!$I$7</definedName>
    <definedName name="solver_lhs10" localSheetId="12" hidden="1">'Sheet1 {9 min}'!$I$7</definedName>
    <definedName name="solver_lhs10" localSheetId="3" hidden="1">'Sheet1 {TD}'!$I$3</definedName>
    <definedName name="solver_lhs10" localSheetId="2" hidden="1">'Sheet1 {undeut}'!$I$3</definedName>
    <definedName name="solver_lhs11" localSheetId="4" hidden="1">'Sheet1 {1 min}'!$I$10</definedName>
    <definedName name="solver_lhs11" localSheetId="13" hidden="1">'Sheet1 {10 min}'!$I$10</definedName>
    <definedName name="solver_lhs11" localSheetId="14" hidden="1">'Sheet1 {11 min}'!$I$10</definedName>
    <definedName name="solver_lhs11" localSheetId="15" hidden="1">'Sheet1 {12 min}'!$I$10</definedName>
    <definedName name="solver_lhs11" localSheetId="16" hidden="1">'Sheet1 {13 min}'!$I$10</definedName>
    <definedName name="solver_lhs11" localSheetId="17" hidden="1">'Sheet1 {14 min}'!$I$10</definedName>
    <definedName name="solver_lhs11" localSheetId="18" hidden="1">'Sheet1 {15 min}'!$I$10</definedName>
    <definedName name="solver_lhs11" localSheetId="19" hidden="1">'Sheet1 {16 min}'!$I$10</definedName>
    <definedName name="solver_lhs11" localSheetId="20" hidden="1">'Sheet1 {17 min}'!$I$10</definedName>
    <definedName name="solver_lhs11" localSheetId="21" hidden="1">'Sheet1 {18 min}'!$I$10</definedName>
    <definedName name="solver_lhs11" localSheetId="22" hidden="1">'Sheet1 {19 min}'!$I$10</definedName>
    <definedName name="solver_lhs11" localSheetId="5" hidden="1">'Sheet1 {2 min}'!$I$10</definedName>
    <definedName name="solver_lhs11" localSheetId="23" hidden="1">'Sheet1 {20 min}'!$I$10</definedName>
    <definedName name="solver_lhs11" localSheetId="24" hidden="1">'Sheet1 {21 min}'!$I$10</definedName>
    <definedName name="solver_lhs11" localSheetId="6" hidden="1">'Sheet1 {3 min}'!$I$10</definedName>
    <definedName name="solver_lhs11" localSheetId="7" hidden="1">'Sheet1 {4 min}'!$I$10</definedName>
    <definedName name="solver_lhs11" localSheetId="8" hidden="1">'Sheet1 {5 min}'!$I$10</definedName>
    <definedName name="solver_lhs11" localSheetId="9" hidden="1">'Sheet1 {6 min}'!$I$10</definedName>
    <definedName name="solver_lhs11" localSheetId="10" hidden="1">'Sheet1 {7 min}'!$I$10</definedName>
    <definedName name="solver_lhs11" localSheetId="11" hidden="1">'Sheet1 {8 min}'!$I$10</definedName>
    <definedName name="solver_lhs11" localSheetId="12" hidden="1">'Sheet1 {9 min}'!$I$10</definedName>
    <definedName name="solver_lhs11" localSheetId="3" hidden="1">'Sheet1 {TD}'!$I$4</definedName>
    <definedName name="solver_lhs11" localSheetId="2" hidden="1">'Sheet1 {undeut}'!$I$4</definedName>
    <definedName name="solver_lhs12" localSheetId="4" hidden="1">'Sheet1 {1 min}'!$I$4</definedName>
    <definedName name="solver_lhs12" localSheetId="13" hidden="1">'Sheet1 {10 min}'!$I$4</definedName>
    <definedName name="solver_lhs12" localSheetId="14" hidden="1">'Sheet1 {11 min}'!$I$4</definedName>
    <definedName name="solver_lhs12" localSheetId="15" hidden="1">'Sheet1 {12 min}'!$I$4</definedName>
    <definedName name="solver_lhs12" localSheetId="16" hidden="1">'Sheet1 {13 min}'!$I$4</definedName>
    <definedName name="solver_lhs12" localSheetId="17" hidden="1">'Sheet1 {14 min}'!$I$4</definedName>
    <definedName name="solver_lhs12" localSheetId="18" hidden="1">'Sheet1 {15 min}'!$I$4</definedName>
    <definedName name="solver_lhs12" localSheetId="19" hidden="1">'Sheet1 {16 min}'!$I$4</definedName>
    <definedName name="solver_lhs12" localSheetId="20" hidden="1">'Sheet1 {17 min}'!$I$4</definedName>
    <definedName name="solver_lhs12" localSheetId="21" hidden="1">'Sheet1 {18 min}'!$I$4</definedName>
    <definedName name="solver_lhs12" localSheetId="22" hidden="1">'Sheet1 {19 min}'!$I$4</definedName>
    <definedName name="solver_lhs12" localSheetId="5" hidden="1">'Sheet1 {2 min}'!$I$4</definedName>
    <definedName name="solver_lhs12" localSheetId="23" hidden="1">'Sheet1 {20 min}'!$I$4</definedName>
    <definedName name="solver_lhs12" localSheetId="24" hidden="1">'Sheet1 {21 min}'!$I$4</definedName>
    <definedName name="solver_lhs12" localSheetId="6" hidden="1">'Sheet1 {3 min}'!$I$4</definedName>
    <definedName name="solver_lhs12" localSheetId="7" hidden="1">'Sheet1 {4 min}'!$I$4</definedName>
    <definedName name="solver_lhs12" localSheetId="8" hidden="1">'Sheet1 {5 min}'!$I$4</definedName>
    <definedName name="solver_lhs12" localSheetId="9" hidden="1">'Sheet1 {6 min}'!$I$4</definedName>
    <definedName name="solver_lhs12" localSheetId="10" hidden="1">'Sheet1 {7 min}'!$I$4</definedName>
    <definedName name="solver_lhs12" localSheetId="11" hidden="1">'Sheet1 {8 min}'!$I$4</definedName>
    <definedName name="solver_lhs12" localSheetId="12" hidden="1">'Sheet1 {9 min}'!$I$4</definedName>
    <definedName name="solver_lhs12" localSheetId="3" hidden="1">'Sheet1 {TD}'!$I$4</definedName>
    <definedName name="solver_lhs12" localSheetId="2" hidden="1">'Sheet1 {undeut}'!$I$4</definedName>
    <definedName name="solver_lhs13" localSheetId="4" hidden="1">'Sheet1 {1 min}'!$I$4</definedName>
    <definedName name="solver_lhs13" localSheetId="13" hidden="1">'Sheet1 {10 min}'!$I$4</definedName>
    <definedName name="solver_lhs13" localSheetId="14" hidden="1">'Sheet1 {11 min}'!$I$4</definedName>
    <definedName name="solver_lhs13" localSheetId="15" hidden="1">'Sheet1 {12 min}'!$I$4</definedName>
    <definedName name="solver_lhs13" localSheetId="16" hidden="1">'Sheet1 {13 min}'!$I$4</definedName>
    <definedName name="solver_lhs13" localSheetId="17" hidden="1">'Sheet1 {14 min}'!$I$4</definedName>
    <definedName name="solver_lhs13" localSheetId="18" hidden="1">'Sheet1 {15 min}'!$I$4</definedName>
    <definedName name="solver_lhs13" localSheetId="19" hidden="1">'Sheet1 {16 min}'!$I$4</definedName>
    <definedName name="solver_lhs13" localSheetId="20" hidden="1">'Sheet1 {17 min}'!$I$4</definedName>
    <definedName name="solver_lhs13" localSheetId="21" hidden="1">'Sheet1 {18 min}'!$I$4</definedName>
    <definedName name="solver_lhs13" localSheetId="22" hidden="1">'Sheet1 {19 min}'!$I$4</definedName>
    <definedName name="solver_lhs13" localSheetId="5" hidden="1">'Sheet1 {2 min}'!$I$4</definedName>
    <definedName name="solver_lhs13" localSheetId="23" hidden="1">'Sheet1 {20 min}'!$I$4</definedName>
    <definedName name="solver_lhs13" localSheetId="24" hidden="1">'Sheet1 {21 min}'!$I$4</definedName>
    <definedName name="solver_lhs13" localSheetId="6" hidden="1">'Sheet1 {3 min}'!$I$4</definedName>
    <definedName name="solver_lhs13" localSheetId="7" hidden="1">'Sheet1 {4 min}'!$I$4</definedName>
    <definedName name="solver_lhs13" localSheetId="8" hidden="1">'Sheet1 {5 min}'!$I$4</definedName>
    <definedName name="solver_lhs13" localSheetId="9" hidden="1">'Sheet1 {6 min}'!$I$4</definedName>
    <definedName name="solver_lhs13" localSheetId="10" hidden="1">'Sheet1 {7 min}'!$I$4</definedName>
    <definedName name="solver_lhs13" localSheetId="11" hidden="1">'Sheet1 {8 min}'!$I$4</definedName>
    <definedName name="solver_lhs13" localSheetId="12" hidden="1">'Sheet1 {9 min}'!$I$4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min}'!$I$11</definedName>
    <definedName name="solver_lhs3" localSheetId="13" hidden="1">'Sheet1 {10 min}'!$I$11</definedName>
    <definedName name="solver_lhs3" localSheetId="14" hidden="1">'Sheet1 {11 min}'!$I$11</definedName>
    <definedName name="solver_lhs3" localSheetId="15" hidden="1">'Sheet1 {12 min}'!$I$11</definedName>
    <definedName name="solver_lhs3" localSheetId="16" hidden="1">'Sheet1 {13 min}'!$I$11</definedName>
    <definedName name="solver_lhs3" localSheetId="17" hidden="1">'Sheet1 {14 min}'!$I$11</definedName>
    <definedName name="solver_lhs3" localSheetId="18" hidden="1">'Sheet1 {15 min}'!$I$11</definedName>
    <definedName name="solver_lhs3" localSheetId="19" hidden="1">'Sheet1 {16 min}'!$I$11</definedName>
    <definedName name="solver_lhs3" localSheetId="20" hidden="1">'Sheet1 {17 min}'!$I$11</definedName>
    <definedName name="solver_lhs3" localSheetId="21" hidden="1">'Sheet1 {18 min}'!$I$11</definedName>
    <definedName name="solver_lhs3" localSheetId="22" hidden="1">'Sheet1 {19 min}'!$I$11</definedName>
    <definedName name="solver_lhs3" localSheetId="5" hidden="1">'Sheet1 {2 min}'!$I$11</definedName>
    <definedName name="solver_lhs3" localSheetId="23" hidden="1">'Sheet1 {20 min}'!$I$11</definedName>
    <definedName name="solver_lhs3" localSheetId="24" hidden="1">'Sheet1 {21 min}'!$I$11</definedName>
    <definedName name="solver_lhs3" localSheetId="6" hidden="1">'Sheet1 {3 min}'!$I$11</definedName>
    <definedName name="solver_lhs3" localSheetId="7" hidden="1">'Sheet1 {4 min}'!$I$11</definedName>
    <definedName name="solver_lhs3" localSheetId="8" hidden="1">'Sheet1 {5 min}'!$I$11</definedName>
    <definedName name="solver_lhs3" localSheetId="9" hidden="1">'Sheet1 {6 min}'!$I$11</definedName>
    <definedName name="solver_lhs3" localSheetId="10" hidden="1">'Sheet1 {7 min}'!$I$11</definedName>
    <definedName name="solver_lhs3" localSheetId="11" hidden="1">'Sheet1 {8 min}'!$I$11</definedName>
    <definedName name="solver_lhs3" localSheetId="12" hidden="1">'Sheet1 {9 min}'!$I$11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min}'!$I$11</definedName>
    <definedName name="solver_lhs4" localSheetId="13" hidden="1">'Sheet1 {10 min}'!$I$11</definedName>
    <definedName name="solver_lhs4" localSheetId="14" hidden="1">'Sheet1 {11 min}'!$I$11</definedName>
    <definedName name="solver_lhs4" localSheetId="15" hidden="1">'Sheet1 {12 min}'!$I$11</definedName>
    <definedName name="solver_lhs4" localSheetId="16" hidden="1">'Sheet1 {13 min}'!$I$11</definedName>
    <definedName name="solver_lhs4" localSheetId="17" hidden="1">'Sheet1 {14 min}'!$I$11</definedName>
    <definedName name="solver_lhs4" localSheetId="18" hidden="1">'Sheet1 {15 min}'!$I$11</definedName>
    <definedName name="solver_lhs4" localSheetId="19" hidden="1">'Sheet1 {16 min}'!$I$11</definedName>
    <definedName name="solver_lhs4" localSheetId="20" hidden="1">'Sheet1 {17 min}'!$I$11</definedName>
    <definedName name="solver_lhs4" localSheetId="21" hidden="1">'Sheet1 {18 min}'!$I$11</definedName>
    <definedName name="solver_lhs4" localSheetId="22" hidden="1">'Sheet1 {19 min}'!$I$11</definedName>
    <definedName name="solver_lhs4" localSheetId="5" hidden="1">'Sheet1 {2 min}'!$I$11</definedName>
    <definedName name="solver_lhs4" localSheetId="23" hidden="1">'Sheet1 {20 min}'!$I$11</definedName>
    <definedName name="solver_lhs4" localSheetId="24" hidden="1">'Sheet1 {21 min}'!$I$11</definedName>
    <definedName name="solver_lhs4" localSheetId="6" hidden="1">'Sheet1 {3 min}'!$I$11</definedName>
    <definedName name="solver_lhs4" localSheetId="7" hidden="1">'Sheet1 {4 min}'!$I$11</definedName>
    <definedName name="solver_lhs4" localSheetId="8" hidden="1">'Sheet1 {5 min}'!$I$11</definedName>
    <definedName name="solver_lhs4" localSheetId="9" hidden="1">'Sheet1 {6 min}'!$I$11</definedName>
    <definedName name="solver_lhs4" localSheetId="10" hidden="1">'Sheet1 {7 min}'!$I$11</definedName>
    <definedName name="solver_lhs4" localSheetId="11" hidden="1">'Sheet1 {8 min}'!$I$11</definedName>
    <definedName name="solver_lhs4" localSheetId="12" hidden="1">'Sheet1 {9 min}'!$I$11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min}'!$I$8</definedName>
    <definedName name="solver_lhs5" localSheetId="13" hidden="1">'Sheet1 {10 min}'!$I$8</definedName>
    <definedName name="solver_lhs5" localSheetId="14" hidden="1">'Sheet1 {11 min}'!$I$8</definedName>
    <definedName name="solver_lhs5" localSheetId="15" hidden="1">'Sheet1 {12 min}'!$I$8</definedName>
    <definedName name="solver_lhs5" localSheetId="16" hidden="1">'Sheet1 {13 min}'!$I$8</definedName>
    <definedName name="solver_lhs5" localSheetId="17" hidden="1">'Sheet1 {14 min}'!$I$8</definedName>
    <definedName name="solver_lhs5" localSheetId="18" hidden="1">'Sheet1 {15 min}'!$I$8</definedName>
    <definedName name="solver_lhs5" localSheetId="19" hidden="1">'Sheet1 {16 min}'!$I$8</definedName>
    <definedName name="solver_lhs5" localSheetId="20" hidden="1">'Sheet1 {17 min}'!$I$8</definedName>
    <definedName name="solver_lhs5" localSheetId="21" hidden="1">'Sheet1 {18 min}'!$I$8</definedName>
    <definedName name="solver_lhs5" localSheetId="22" hidden="1">'Sheet1 {19 min}'!$I$8</definedName>
    <definedName name="solver_lhs5" localSheetId="5" hidden="1">'Sheet1 {2 min}'!$I$8</definedName>
    <definedName name="solver_lhs5" localSheetId="23" hidden="1">'Sheet1 {20 min}'!$I$8</definedName>
    <definedName name="solver_lhs5" localSheetId="24" hidden="1">'Sheet1 {21 min}'!$I$8</definedName>
    <definedName name="solver_lhs5" localSheetId="6" hidden="1">'Sheet1 {3 min}'!$I$8</definedName>
    <definedName name="solver_lhs5" localSheetId="7" hidden="1">'Sheet1 {4 min}'!$I$8</definedName>
    <definedName name="solver_lhs5" localSheetId="8" hidden="1">'Sheet1 {5 min}'!$I$8</definedName>
    <definedName name="solver_lhs5" localSheetId="9" hidden="1">'Sheet1 {6 min}'!$I$8</definedName>
    <definedName name="solver_lhs5" localSheetId="10" hidden="1">'Sheet1 {7 min}'!$I$8</definedName>
    <definedName name="solver_lhs5" localSheetId="11" hidden="1">'Sheet1 {8 min}'!$I$8</definedName>
    <definedName name="solver_lhs5" localSheetId="12" hidden="1">'Sheet1 {9 min}'!$I$8</definedName>
    <definedName name="solver_lhs5" localSheetId="3" hidden="1">'Sheet1 {TD}'!$I$4</definedName>
    <definedName name="solver_lhs5" localSheetId="2" hidden="1">'Sheet1 {undeut}'!$I$4</definedName>
    <definedName name="solver_lhs6" localSheetId="4" hidden="1">'Sheet1 {1 min}'!$I$3</definedName>
    <definedName name="solver_lhs6" localSheetId="13" hidden="1">'Sheet1 {10 min}'!$I$3</definedName>
    <definedName name="solver_lhs6" localSheetId="14" hidden="1">'Sheet1 {11 min}'!$I$3</definedName>
    <definedName name="solver_lhs6" localSheetId="15" hidden="1">'Sheet1 {12 min}'!$I$3</definedName>
    <definedName name="solver_lhs6" localSheetId="16" hidden="1">'Sheet1 {13 min}'!$I$3</definedName>
    <definedName name="solver_lhs6" localSheetId="17" hidden="1">'Sheet1 {14 min}'!$I$3</definedName>
    <definedName name="solver_lhs6" localSheetId="18" hidden="1">'Sheet1 {15 min}'!$I$3</definedName>
    <definedName name="solver_lhs6" localSheetId="19" hidden="1">'Sheet1 {16 min}'!$I$3</definedName>
    <definedName name="solver_lhs6" localSheetId="20" hidden="1">'Sheet1 {17 min}'!$I$3</definedName>
    <definedName name="solver_lhs6" localSheetId="21" hidden="1">'Sheet1 {18 min}'!$I$3</definedName>
    <definedName name="solver_lhs6" localSheetId="22" hidden="1">'Sheet1 {19 min}'!$I$3</definedName>
    <definedName name="solver_lhs6" localSheetId="5" hidden="1">'Sheet1 {2 min}'!$I$3</definedName>
    <definedName name="solver_lhs6" localSheetId="23" hidden="1">'Sheet1 {20 min}'!$I$3</definedName>
    <definedName name="solver_lhs6" localSheetId="24" hidden="1">'Sheet1 {21 min}'!$I$3</definedName>
    <definedName name="solver_lhs6" localSheetId="6" hidden="1">'Sheet1 {3 min}'!$I$3</definedName>
    <definedName name="solver_lhs6" localSheetId="7" hidden="1">'Sheet1 {4 min}'!$I$3</definedName>
    <definedName name="solver_lhs6" localSheetId="8" hidden="1">'Sheet1 {5 min}'!$I$3</definedName>
    <definedName name="solver_lhs6" localSheetId="9" hidden="1">'Sheet1 {6 min}'!$I$3</definedName>
    <definedName name="solver_lhs6" localSheetId="10" hidden="1">'Sheet1 {7 min}'!$I$3</definedName>
    <definedName name="solver_lhs6" localSheetId="11" hidden="1">'Sheet1 {8 min}'!$I$3</definedName>
    <definedName name="solver_lhs6" localSheetId="12" hidden="1">'Sheet1 {9 min}'!$I$3</definedName>
    <definedName name="solver_lhs6" localSheetId="3" hidden="1">'Sheet1 {TD}'!$I$4</definedName>
    <definedName name="solver_lhs6" localSheetId="2" hidden="1">'Sheet1 {undeut}'!$I$4</definedName>
    <definedName name="solver_lhs7" localSheetId="4" hidden="1">'Sheet1 {1 min}'!$I$22</definedName>
    <definedName name="solver_lhs7" localSheetId="13" hidden="1">'Sheet1 {10 min}'!$I$22</definedName>
    <definedName name="solver_lhs7" localSheetId="14" hidden="1">'Sheet1 {11 min}'!$I$22</definedName>
    <definedName name="solver_lhs7" localSheetId="15" hidden="1">'Sheet1 {12 min}'!$I$22</definedName>
    <definedName name="solver_lhs7" localSheetId="16" hidden="1">'Sheet1 {13 min}'!$I$22</definedName>
    <definedName name="solver_lhs7" localSheetId="17" hidden="1">'Sheet1 {14 min}'!$I$22</definedName>
    <definedName name="solver_lhs7" localSheetId="18" hidden="1">'Sheet1 {15 min}'!$I$22</definedName>
    <definedName name="solver_lhs7" localSheetId="19" hidden="1">'Sheet1 {16 min}'!$I$22</definedName>
    <definedName name="solver_lhs7" localSheetId="20" hidden="1">'Sheet1 {17 min}'!$I$22</definedName>
    <definedName name="solver_lhs7" localSheetId="21" hidden="1">'Sheet1 {18 min}'!$I$22</definedName>
    <definedName name="solver_lhs7" localSheetId="22" hidden="1">'Sheet1 {19 min}'!$I$22</definedName>
    <definedName name="solver_lhs7" localSheetId="5" hidden="1">'Sheet1 {2 min}'!$I$22</definedName>
    <definedName name="solver_lhs7" localSheetId="23" hidden="1">'Sheet1 {20 min}'!$I$22</definedName>
    <definedName name="solver_lhs7" localSheetId="24" hidden="1">'Sheet1 {21 min}'!$I$22</definedName>
    <definedName name="solver_lhs7" localSheetId="6" hidden="1">'Sheet1 {3 min}'!$I$22</definedName>
    <definedName name="solver_lhs7" localSheetId="7" hidden="1">'Sheet1 {4 min}'!$I$22</definedName>
    <definedName name="solver_lhs7" localSheetId="8" hidden="1">'Sheet1 {5 min}'!$I$22</definedName>
    <definedName name="solver_lhs7" localSheetId="9" hidden="1">'Sheet1 {6 min}'!$I$22</definedName>
    <definedName name="solver_lhs7" localSheetId="10" hidden="1">'Sheet1 {7 min}'!$I$22</definedName>
    <definedName name="solver_lhs7" localSheetId="11" hidden="1">'Sheet1 {8 min}'!$I$22</definedName>
    <definedName name="solver_lhs7" localSheetId="12" hidden="1">'Sheet1 {9 min}'!$I$22</definedName>
    <definedName name="solver_lhs7" localSheetId="3" hidden="1">'Sheet1 {TD}'!$I$8</definedName>
    <definedName name="solver_lhs7" localSheetId="2" hidden="1">'Sheet1 {undeut}'!$I$8</definedName>
    <definedName name="solver_lhs8" localSheetId="4" hidden="1">'Sheet1 {1 min}'!$I$3</definedName>
    <definedName name="solver_lhs8" localSheetId="13" hidden="1">'Sheet1 {10 min}'!$I$3</definedName>
    <definedName name="solver_lhs8" localSheetId="14" hidden="1">'Sheet1 {11 min}'!$I$3</definedName>
    <definedName name="solver_lhs8" localSheetId="15" hidden="1">'Sheet1 {12 min}'!$I$3</definedName>
    <definedName name="solver_lhs8" localSheetId="16" hidden="1">'Sheet1 {13 min}'!$I$3</definedName>
    <definedName name="solver_lhs8" localSheetId="17" hidden="1">'Sheet1 {14 min}'!$I$3</definedName>
    <definedName name="solver_lhs8" localSheetId="18" hidden="1">'Sheet1 {15 min}'!$I$3</definedName>
    <definedName name="solver_lhs8" localSheetId="19" hidden="1">'Sheet1 {16 min}'!$I$3</definedName>
    <definedName name="solver_lhs8" localSheetId="20" hidden="1">'Sheet1 {17 min}'!$I$3</definedName>
    <definedName name="solver_lhs8" localSheetId="21" hidden="1">'Sheet1 {18 min}'!$I$3</definedName>
    <definedName name="solver_lhs8" localSheetId="22" hidden="1">'Sheet1 {19 min}'!$I$3</definedName>
    <definedName name="solver_lhs8" localSheetId="5" hidden="1">'Sheet1 {2 min}'!$I$3</definedName>
    <definedName name="solver_lhs8" localSheetId="23" hidden="1">'Sheet1 {20 min}'!$I$3</definedName>
    <definedName name="solver_lhs8" localSheetId="24" hidden="1">'Sheet1 {21 min}'!$I$3</definedName>
    <definedName name="solver_lhs8" localSheetId="6" hidden="1">'Sheet1 {3 min}'!$I$3</definedName>
    <definedName name="solver_lhs8" localSheetId="7" hidden="1">'Sheet1 {4 min}'!$I$3</definedName>
    <definedName name="solver_lhs8" localSheetId="8" hidden="1">'Sheet1 {5 min}'!$I$3</definedName>
    <definedName name="solver_lhs8" localSheetId="9" hidden="1">'Sheet1 {6 min}'!$I$3</definedName>
    <definedName name="solver_lhs8" localSheetId="10" hidden="1">'Sheet1 {7 min}'!$I$3</definedName>
    <definedName name="solver_lhs8" localSheetId="11" hidden="1">'Sheet1 {8 min}'!$I$3</definedName>
    <definedName name="solver_lhs8" localSheetId="12" hidden="1">'Sheet1 {9 min}'!$I$3</definedName>
    <definedName name="solver_lhs8" localSheetId="3" hidden="1">'Sheet1 {TD}'!$I$8</definedName>
    <definedName name="solver_lhs8" localSheetId="2" hidden="1">'Sheet1 {undeut}'!$I$8</definedName>
    <definedName name="solver_lhs9" localSheetId="4" hidden="1">'Sheet1 {1 min}'!$I$22</definedName>
    <definedName name="solver_lhs9" localSheetId="13" hidden="1">'Sheet1 {10 min}'!$I$22</definedName>
    <definedName name="solver_lhs9" localSheetId="14" hidden="1">'Sheet1 {11 min}'!$I$22</definedName>
    <definedName name="solver_lhs9" localSheetId="15" hidden="1">'Sheet1 {12 min}'!$I$22</definedName>
    <definedName name="solver_lhs9" localSheetId="16" hidden="1">'Sheet1 {13 min}'!$I$22</definedName>
    <definedName name="solver_lhs9" localSheetId="17" hidden="1">'Sheet1 {14 min}'!$I$22</definedName>
    <definedName name="solver_lhs9" localSheetId="18" hidden="1">'Sheet1 {15 min}'!$I$22</definedName>
    <definedName name="solver_lhs9" localSheetId="19" hidden="1">'Sheet1 {16 min}'!$I$22</definedName>
    <definedName name="solver_lhs9" localSheetId="20" hidden="1">'Sheet1 {17 min}'!$I$22</definedName>
    <definedName name="solver_lhs9" localSheetId="21" hidden="1">'Sheet1 {18 min}'!$I$22</definedName>
    <definedName name="solver_lhs9" localSheetId="22" hidden="1">'Sheet1 {19 min}'!$I$22</definedName>
    <definedName name="solver_lhs9" localSheetId="5" hidden="1">'Sheet1 {2 min}'!$I$22</definedName>
    <definedName name="solver_lhs9" localSheetId="23" hidden="1">'Sheet1 {20 min}'!$I$22</definedName>
    <definedName name="solver_lhs9" localSheetId="24" hidden="1">'Sheet1 {21 min}'!$I$22</definedName>
    <definedName name="solver_lhs9" localSheetId="6" hidden="1">'Sheet1 {3 min}'!$I$22</definedName>
    <definedName name="solver_lhs9" localSheetId="7" hidden="1">'Sheet1 {4 min}'!$I$22</definedName>
    <definedName name="solver_lhs9" localSheetId="8" hidden="1">'Sheet1 {5 min}'!$I$22</definedName>
    <definedName name="solver_lhs9" localSheetId="9" hidden="1">'Sheet1 {6 min}'!$I$22</definedName>
    <definedName name="solver_lhs9" localSheetId="10" hidden="1">'Sheet1 {7 min}'!$I$22</definedName>
    <definedName name="solver_lhs9" localSheetId="11" hidden="1">'Sheet1 {8 min}'!$I$22</definedName>
    <definedName name="solver_lhs9" localSheetId="12" hidden="1">'Sheet1 {9 min}'!$I$22</definedName>
    <definedName name="solver_lhs9" localSheetId="3" hidden="1">'Sheet1 {TD}'!$I$3</definedName>
    <definedName name="solver_lhs9" localSheetId="2" hidden="1">'Sheet1 {undeut}'!$I$3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13</definedName>
    <definedName name="solver_num" localSheetId="13" hidden="1">13</definedName>
    <definedName name="solver_num" localSheetId="14" hidden="1">13</definedName>
    <definedName name="solver_num" localSheetId="15" hidden="1">13</definedName>
    <definedName name="solver_num" localSheetId="16" hidden="1">13</definedName>
    <definedName name="solver_num" localSheetId="17" hidden="1">13</definedName>
    <definedName name="solver_num" localSheetId="18" hidden="1">13</definedName>
    <definedName name="solver_num" localSheetId="19" hidden="1">13</definedName>
    <definedName name="solver_num" localSheetId="20" hidden="1">13</definedName>
    <definedName name="solver_num" localSheetId="21" hidden="1">13</definedName>
    <definedName name="solver_num" localSheetId="22" hidden="1">13</definedName>
    <definedName name="solver_num" localSheetId="5" hidden="1">13</definedName>
    <definedName name="solver_num" localSheetId="23" hidden="1">13</definedName>
    <definedName name="solver_num" localSheetId="24" hidden="1">13</definedName>
    <definedName name="solver_num" localSheetId="6" hidden="1">13</definedName>
    <definedName name="solver_num" localSheetId="7" hidden="1">13</definedName>
    <definedName name="solver_num" localSheetId="8" hidden="1">13</definedName>
    <definedName name="solver_num" localSheetId="9" hidden="1">13</definedName>
    <definedName name="solver_num" localSheetId="10" hidden="1">13</definedName>
    <definedName name="solver_num" localSheetId="11" hidden="1">13</definedName>
    <definedName name="solver_num" localSheetId="12" hidden="1">13</definedName>
    <definedName name="solver_num" localSheetId="3" hidden="1">12</definedName>
    <definedName name="solver_num" localSheetId="2" hidden="1">12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0.00000001</definedName>
    <definedName name="solver_pre" localSheetId="13" hidden="1">0.00000001</definedName>
    <definedName name="solver_pre" localSheetId="14" hidden="1">0.00000001</definedName>
    <definedName name="solver_pre" localSheetId="15" hidden="1">0.00000001</definedName>
    <definedName name="solver_pre" localSheetId="16" hidden="1">0.00000001</definedName>
    <definedName name="solver_pre" localSheetId="17" hidden="1">0.00000001</definedName>
    <definedName name="solver_pre" localSheetId="18" hidden="1">0.00000001</definedName>
    <definedName name="solver_pre" localSheetId="19" hidden="1">0.00000001</definedName>
    <definedName name="solver_pre" localSheetId="20" hidden="1">0.00000001</definedName>
    <definedName name="solver_pre" localSheetId="21" hidden="1">0.00000001</definedName>
    <definedName name="solver_pre" localSheetId="22" hidden="1">0.00000001</definedName>
    <definedName name="solver_pre" localSheetId="5" hidden="1">0.00000001</definedName>
    <definedName name="solver_pre" localSheetId="23" hidden="1">0.00000001</definedName>
    <definedName name="solver_pre" localSheetId="24" hidden="1">0.00000001</definedName>
    <definedName name="solver_pre" localSheetId="6" hidden="1">0.00000001</definedName>
    <definedName name="solver_pre" localSheetId="7" hidden="1">0.00000001</definedName>
    <definedName name="solver_pre" localSheetId="8" hidden="1">0.00000001</definedName>
    <definedName name="solver_pre" localSheetId="9" hidden="1">0.00000001</definedName>
    <definedName name="solver_pre" localSheetId="10" hidden="1">0.00000001</definedName>
    <definedName name="solver_pre" localSheetId="11" hidden="1">0.00000001</definedName>
    <definedName name="solver_pre" localSheetId="12" hidden="1">0.00000001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3</definedName>
    <definedName name="solver_rel10" localSheetId="13" hidden="1">3</definedName>
    <definedName name="solver_rel10" localSheetId="14" hidden="1">3</definedName>
    <definedName name="solver_rel10" localSheetId="15" hidden="1">3</definedName>
    <definedName name="solver_rel10" localSheetId="16" hidden="1">3</definedName>
    <definedName name="solver_rel10" localSheetId="17" hidden="1">3</definedName>
    <definedName name="solver_rel10" localSheetId="18" hidden="1">3</definedName>
    <definedName name="solver_rel10" localSheetId="19" hidden="1">3</definedName>
    <definedName name="solver_rel10" localSheetId="20" hidden="1">3</definedName>
    <definedName name="solver_rel10" localSheetId="21" hidden="1">3</definedName>
    <definedName name="solver_rel10" localSheetId="22" hidden="1">3</definedName>
    <definedName name="solver_rel10" localSheetId="5" hidden="1">3</definedName>
    <definedName name="solver_rel10" localSheetId="23" hidden="1">3</definedName>
    <definedName name="solver_rel10" localSheetId="24" hidden="1">3</definedName>
    <definedName name="solver_rel10" localSheetId="6" hidden="1">3</definedName>
    <definedName name="solver_rel10" localSheetId="7" hidden="1">3</definedName>
    <definedName name="solver_rel10" localSheetId="8" hidden="1">3</definedName>
    <definedName name="solver_rel10" localSheetId="9" hidden="1">3</definedName>
    <definedName name="solver_rel10" localSheetId="10" hidden="1">3</definedName>
    <definedName name="solver_rel10" localSheetId="11" hidden="1">3</definedName>
    <definedName name="solver_rel10" localSheetId="12" hidden="1">3</definedName>
    <definedName name="solver_rel10" localSheetId="3" hidden="1">1</definedName>
    <definedName name="solver_rel10" localSheetId="2" hidden="1">1</definedName>
    <definedName name="solver_rel11" localSheetId="4" hidden="1">3</definedName>
    <definedName name="solver_rel11" localSheetId="13" hidden="1">3</definedName>
    <definedName name="solver_rel11" localSheetId="14" hidden="1">3</definedName>
    <definedName name="solver_rel11" localSheetId="15" hidden="1">3</definedName>
    <definedName name="solver_rel11" localSheetId="16" hidden="1">3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1" localSheetId="20" hidden="1">3</definedName>
    <definedName name="solver_rel11" localSheetId="21" hidden="1">3</definedName>
    <definedName name="solver_rel11" localSheetId="22" hidden="1">3</definedName>
    <definedName name="solver_rel11" localSheetId="5" hidden="1">3</definedName>
    <definedName name="solver_rel11" localSheetId="23" hidden="1">3</definedName>
    <definedName name="solver_rel11" localSheetId="24" hidden="1">3</definedName>
    <definedName name="solver_rel11" localSheetId="6" hidden="1">3</definedName>
    <definedName name="solver_rel11" localSheetId="7" hidden="1">3</definedName>
    <definedName name="solver_rel11" localSheetId="8" hidden="1">3</definedName>
    <definedName name="solver_rel11" localSheetId="9" hidden="1">3</definedName>
    <definedName name="solver_rel11" localSheetId="10" hidden="1">3</definedName>
    <definedName name="solver_rel11" localSheetId="11" hidden="1">3</definedName>
    <definedName name="solver_rel11" localSheetId="12" hidden="1">3</definedName>
    <definedName name="solver_rel11" localSheetId="3" hidden="1">3</definedName>
    <definedName name="solver_rel11" localSheetId="2" hidden="1">3</definedName>
    <definedName name="solver_rel12" localSheetId="4" hidden="1">3</definedName>
    <definedName name="solver_rel12" localSheetId="13" hidden="1">3</definedName>
    <definedName name="solver_rel12" localSheetId="14" hidden="1">3</definedName>
    <definedName name="solver_rel12" localSheetId="15" hidden="1">3</definedName>
    <definedName name="solver_rel12" localSheetId="16" hidden="1">3</definedName>
    <definedName name="solver_rel12" localSheetId="17" hidden="1">3</definedName>
    <definedName name="solver_rel12" localSheetId="18" hidden="1">3</definedName>
    <definedName name="solver_rel12" localSheetId="19" hidden="1">3</definedName>
    <definedName name="solver_rel12" localSheetId="20" hidden="1">3</definedName>
    <definedName name="solver_rel12" localSheetId="21" hidden="1">3</definedName>
    <definedName name="solver_rel12" localSheetId="22" hidden="1">3</definedName>
    <definedName name="solver_rel12" localSheetId="5" hidden="1">3</definedName>
    <definedName name="solver_rel12" localSheetId="23" hidden="1">3</definedName>
    <definedName name="solver_rel12" localSheetId="24" hidden="1">3</definedName>
    <definedName name="solver_rel12" localSheetId="6" hidden="1">3</definedName>
    <definedName name="solver_rel12" localSheetId="7" hidden="1">3</definedName>
    <definedName name="solver_rel12" localSheetId="8" hidden="1">3</definedName>
    <definedName name="solver_rel12" localSheetId="9" hidden="1">3</definedName>
    <definedName name="solver_rel12" localSheetId="10" hidden="1">3</definedName>
    <definedName name="solver_rel12" localSheetId="11" hidden="1">3</definedName>
    <definedName name="solver_rel12" localSheetId="12" hidden="1">3</definedName>
    <definedName name="solver_rel12" localSheetId="3" hidden="1">1</definedName>
    <definedName name="solver_rel12" localSheetId="2" hidden="1">1</definedName>
    <definedName name="solver_rel13" localSheetId="4" hidden="1">1</definedName>
    <definedName name="solver_rel13" localSheetId="13" hidden="1">1</definedName>
    <definedName name="solver_rel13" localSheetId="14" hidden="1">1</definedName>
    <definedName name="solver_rel13" localSheetId="15" hidden="1">1</definedName>
    <definedName name="solver_rel13" localSheetId="16" hidden="1">1</definedName>
    <definedName name="solver_rel13" localSheetId="17" hidden="1">1</definedName>
    <definedName name="solver_rel13" localSheetId="18" hidden="1">1</definedName>
    <definedName name="solver_rel13" localSheetId="19" hidden="1">1</definedName>
    <definedName name="solver_rel13" localSheetId="20" hidden="1">1</definedName>
    <definedName name="solver_rel13" localSheetId="21" hidden="1">1</definedName>
    <definedName name="solver_rel13" localSheetId="22" hidden="1">1</definedName>
    <definedName name="solver_rel13" localSheetId="5" hidden="1">1</definedName>
    <definedName name="solver_rel13" localSheetId="23" hidden="1">1</definedName>
    <definedName name="solver_rel13" localSheetId="24" hidden="1">1</definedName>
    <definedName name="solver_rel13" localSheetId="6" hidden="1">1</definedName>
    <definedName name="solver_rel13" localSheetId="7" hidden="1">1</definedName>
    <definedName name="solver_rel13" localSheetId="8" hidden="1">1</definedName>
    <definedName name="solver_rel13" localSheetId="9" hidden="1">1</definedName>
    <definedName name="solver_rel13" localSheetId="10" hidden="1">1</definedName>
    <definedName name="solver_rel13" localSheetId="11" hidden="1">1</definedName>
    <definedName name="solver_rel13" localSheetId="12" hidden="1">1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1</definedName>
    <definedName name="solver_rel3" localSheetId="13" hidden="1">1</definedName>
    <definedName name="solver_rel3" localSheetId="14" hidden="1">1</definedName>
    <definedName name="solver_rel3" localSheetId="15" hidden="1">1</definedName>
    <definedName name="solver_rel3" localSheetId="16" hidden="1">1</definedName>
    <definedName name="solver_rel3" localSheetId="17" hidden="1">1</definedName>
    <definedName name="solver_rel3" localSheetId="18" hidden="1">1</definedName>
    <definedName name="solver_rel3" localSheetId="19" hidden="1">1</definedName>
    <definedName name="solver_rel3" localSheetId="20" hidden="1">1</definedName>
    <definedName name="solver_rel3" localSheetId="21" hidden="1">1</definedName>
    <definedName name="solver_rel3" localSheetId="22" hidden="1">1</definedName>
    <definedName name="solver_rel3" localSheetId="5" hidden="1">1</definedName>
    <definedName name="solver_rel3" localSheetId="23" hidden="1">1</definedName>
    <definedName name="solver_rel3" localSheetId="24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3" localSheetId="9" hidden="1">1</definedName>
    <definedName name="solver_rel3" localSheetId="10" hidden="1">1</definedName>
    <definedName name="solver_rel3" localSheetId="11" hidden="1">1</definedName>
    <definedName name="solver_rel3" localSheetId="12" hidden="1">1</definedName>
    <definedName name="solver_rel3" localSheetId="3" hidden="1">3</definedName>
    <definedName name="solver_rel3" localSheetId="2" hidden="1">3</definedName>
    <definedName name="solver_rel4" localSheetId="4" hidden="1">3</definedName>
    <definedName name="solver_rel4" localSheetId="13" hidden="1">3</definedName>
    <definedName name="solver_rel4" localSheetId="14" hidden="1">3</definedName>
    <definedName name="solver_rel4" localSheetId="15" hidden="1">3</definedName>
    <definedName name="solver_rel4" localSheetId="16" hidden="1">3</definedName>
    <definedName name="solver_rel4" localSheetId="17" hidden="1">3</definedName>
    <definedName name="solver_rel4" localSheetId="18" hidden="1">3</definedName>
    <definedName name="solver_rel4" localSheetId="19" hidden="1">3</definedName>
    <definedName name="solver_rel4" localSheetId="20" hidden="1">3</definedName>
    <definedName name="solver_rel4" localSheetId="21" hidden="1">3</definedName>
    <definedName name="solver_rel4" localSheetId="22" hidden="1">3</definedName>
    <definedName name="solver_rel4" localSheetId="5" hidden="1">3</definedName>
    <definedName name="solver_rel4" localSheetId="23" hidden="1">3</definedName>
    <definedName name="solver_rel4" localSheetId="24" hidden="1">3</definedName>
    <definedName name="solver_rel4" localSheetId="6" hidden="1">3</definedName>
    <definedName name="solver_rel4" localSheetId="7" hidden="1">3</definedName>
    <definedName name="solver_rel4" localSheetId="8" hidden="1">3</definedName>
    <definedName name="solver_rel4" localSheetId="9" hidden="1">3</definedName>
    <definedName name="solver_rel4" localSheetId="10" hidden="1">3</definedName>
    <definedName name="solver_rel4" localSheetId="11" hidden="1">3</definedName>
    <definedName name="solver_rel4" localSheetId="12" hidden="1">3</definedName>
    <definedName name="solver_rel4" localSheetId="3" hidden="1">1</definedName>
    <definedName name="solver_rel4" localSheetId="2" hidden="1">1</definedName>
    <definedName name="solver_rel5" localSheetId="4" hidden="1">1</definedName>
    <definedName name="solver_rel5" localSheetId="13" hidden="1">1</definedName>
    <definedName name="solver_rel5" localSheetId="14" hidden="1">1</definedName>
    <definedName name="solver_rel5" localSheetId="15" hidden="1">1</definedName>
    <definedName name="solver_rel5" localSheetId="16" hidden="1">1</definedName>
    <definedName name="solver_rel5" localSheetId="17" hidden="1">1</definedName>
    <definedName name="solver_rel5" localSheetId="18" hidden="1">1</definedName>
    <definedName name="solver_rel5" localSheetId="19" hidden="1">1</definedName>
    <definedName name="solver_rel5" localSheetId="20" hidden="1">1</definedName>
    <definedName name="solver_rel5" localSheetId="21" hidden="1">1</definedName>
    <definedName name="solver_rel5" localSheetId="22" hidden="1">1</definedName>
    <definedName name="solver_rel5" localSheetId="5" hidden="1">1</definedName>
    <definedName name="solver_rel5" localSheetId="23" hidden="1">1</definedName>
    <definedName name="solver_rel5" localSheetId="24" hidden="1">1</definedName>
    <definedName name="solver_rel5" localSheetId="6" hidden="1">1</definedName>
    <definedName name="solver_rel5" localSheetId="7" hidden="1">1</definedName>
    <definedName name="solver_rel5" localSheetId="8" hidden="1">1</definedName>
    <definedName name="solver_rel5" localSheetId="9" hidden="1">1</definedName>
    <definedName name="solver_rel5" localSheetId="10" hidden="1">1</definedName>
    <definedName name="solver_rel5" localSheetId="11" hidden="1">1</definedName>
    <definedName name="solver_rel5" localSheetId="12" hidden="1">1</definedName>
    <definedName name="solver_rel5" localSheetId="3" hidden="1">3</definedName>
    <definedName name="solver_rel5" localSheetId="2" hidden="1">3</definedName>
    <definedName name="solver_rel6" localSheetId="4" hidden="1">3</definedName>
    <definedName name="solver_rel6" localSheetId="13" hidden="1">3</definedName>
    <definedName name="solver_rel6" localSheetId="14" hidden="1">3</definedName>
    <definedName name="solver_rel6" localSheetId="15" hidden="1">3</definedName>
    <definedName name="solver_rel6" localSheetId="16" hidden="1">3</definedName>
    <definedName name="solver_rel6" localSheetId="17" hidden="1">3</definedName>
    <definedName name="solver_rel6" localSheetId="18" hidden="1">3</definedName>
    <definedName name="solver_rel6" localSheetId="19" hidden="1">3</definedName>
    <definedName name="solver_rel6" localSheetId="20" hidden="1">3</definedName>
    <definedName name="solver_rel6" localSheetId="21" hidden="1">3</definedName>
    <definedName name="solver_rel6" localSheetId="22" hidden="1">3</definedName>
    <definedName name="solver_rel6" localSheetId="5" hidden="1">3</definedName>
    <definedName name="solver_rel6" localSheetId="23" hidden="1">3</definedName>
    <definedName name="solver_rel6" localSheetId="24" hidden="1">3</definedName>
    <definedName name="solver_rel6" localSheetId="6" hidden="1">3</definedName>
    <definedName name="solver_rel6" localSheetId="7" hidden="1">3</definedName>
    <definedName name="solver_rel6" localSheetId="8" hidden="1">3</definedName>
    <definedName name="solver_rel6" localSheetId="9" hidden="1">3</definedName>
    <definedName name="solver_rel6" localSheetId="10" hidden="1">3</definedName>
    <definedName name="solver_rel6" localSheetId="11" hidden="1">3</definedName>
    <definedName name="solver_rel6" localSheetId="12" hidden="1">3</definedName>
    <definedName name="solver_rel6" localSheetId="3" hidden="1">1</definedName>
    <definedName name="solver_rel6" localSheetId="2" hidden="1">1</definedName>
    <definedName name="solver_rel7" localSheetId="4" hidden="1">3</definedName>
    <definedName name="solver_rel7" localSheetId="13" hidden="1">3</definedName>
    <definedName name="solver_rel7" localSheetId="14" hidden="1">3</definedName>
    <definedName name="solver_rel7" localSheetId="15" hidden="1">3</definedName>
    <definedName name="solver_rel7" localSheetId="16" hidden="1">3</definedName>
    <definedName name="solver_rel7" localSheetId="17" hidden="1">3</definedName>
    <definedName name="solver_rel7" localSheetId="18" hidden="1">3</definedName>
    <definedName name="solver_rel7" localSheetId="19" hidden="1">3</definedName>
    <definedName name="solver_rel7" localSheetId="20" hidden="1">3</definedName>
    <definedName name="solver_rel7" localSheetId="21" hidden="1">3</definedName>
    <definedName name="solver_rel7" localSheetId="22" hidden="1">3</definedName>
    <definedName name="solver_rel7" localSheetId="5" hidden="1">3</definedName>
    <definedName name="solver_rel7" localSheetId="23" hidden="1">3</definedName>
    <definedName name="solver_rel7" localSheetId="24" hidden="1">3</definedName>
    <definedName name="solver_rel7" localSheetId="6" hidden="1">3</definedName>
    <definedName name="solver_rel7" localSheetId="7" hidden="1">3</definedName>
    <definedName name="solver_rel7" localSheetId="8" hidden="1">3</definedName>
    <definedName name="solver_rel7" localSheetId="9" hidden="1">3</definedName>
    <definedName name="solver_rel7" localSheetId="10" hidden="1">3</definedName>
    <definedName name="solver_rel7" localSheetId="11" hidden="1">3</definedName>
    <definedName name="solver_rel7" localSheetId="12" hidden="1">3</definedName>
    <definedName name="solver_rel7" localSheetId="3" hidden="1">1</definedName>
    <definedName name="solver_rel7" localSheetId="2" hidden="1">1</definedName>
    <definedName name="solver_rel8" localSheetId="4" hidden="1">1</definedName>
    <definedName name="solver_rel8" localSheetId="13" hidden="1">1</definedName>
    <definedName name="solver_rel8" localSheetId="14" hidden="1">1</definedName>
    <definedName name="solver_rel8" localSheetId="15" hidden="1">1</definedName>
    <definedName name="solver_rel8" localSheetId="16" hidden="1">1</definedName>
    <definedName name="solver_rel8" localSheetId="17" hidden="1">1</definedName>
    <definedName name="solver_rel8" localSheetId="18" hidden="1">1</definedName>
    <definedName name="solver_rel8" localSheetId="19" hidden="1">1</definedName>
    <definedName name="solver_rel8" localSheetId="20" hidden="1">1</definedName>
    <definedName name="solver_rel8" localSheetId="21" hidden="1">1</definedName>
    <definedName name="solver_rel8" localSheetId="22" hidden="1">1</definedName>
    <definedName name="solver_rel8" localSheetId="5" hidden="1">1</definedName>
    <definedName name="solver_rel8" localSheetId="23" hidden="1">1</definedName>
    <definedName name="solver_rel8" localSheetId="24" hidden="1">1</definedName>
    <definedName name="solver_rel8" localSheetId="6" hidden="1">1</definedName>
    <definedName name="solver_rel8" localSheetId="7" hidden="1">1</definedName>
    <definedName name="solver_rel8" localSheetId="8" hidden="1">1</definedName>
    <definedName name="solver_rel8" localSheetId="9" hidden="1">1</definedName>
    <definedName name="solver_rel8" localSheetId="10" hidden="1">1</definedName>
    <definedName name="solver_rel8" localSheetId="11" hidden="1">1</definedName>
    <definedName name="solver_rel8" localSheetId="12" hidden="1">1</definedName>
    <definedName name="solver_rel8" localSheetId="3" hidden="1">3</definedName>
    <definedName name="solver_rel8" localSheetId="2" hidden="1">3</definedName>
    <definedName name="solver_rel9" localSheetId="4" hidden="1">1</definedName>
    <definedName name="solver_rel9" localSheetId="13" hidden="1">1</definedName>
    <definedName name="solver_rel9" localSheetId="14" hidden="1">1</definedName>
    <definedName name="solver_rel9" localSheetId="15" hidden="1">1</definedName>
    <definedName name="solver_rel9" localSheetId="16" hidden="1">1</definedName>
    <definedName name="solver_rel9" localSheetId="17" hidden="1">1</definedName>
    <definedName name="solver_rel9" localSheetId="18" hidden="1">1</definedName>
    <definedName name="solver_rel9" localSheetId="19" hidden="1">1</definedName>
    <definedName name="solver_rel9" localSheetId="20" hidden="1">1</definedName>
    <definedName name="solver_rel9" localSheetId="21" hidden="1">1</definedName>
    <definedName name="solver_rel9" localSheetId="22" hidden="1">1</definedName>
    <definedName name="solver_rel9" localSheetId="5" hidden="1">1</definedName>
    <definedName name="solver_rel9" localSheetId="23" hidden="1">1</definedName>
    <definedName name="solver_rel9" localSheetId="24" hidden="1">1</definedName>
    <definedName name="solver_rel9" localSheetId="6" hidden="1">1</definedName>
    <definedName name="solver_rel9" localSheetId="7" hidden="1">1</definedName>
    <definedName name="solver_rel9" localSheetId="8" hidden="1">1</definedName>
    <definedName name="solver_rel9" localSheetId="9" hidden="1">1</definedName>
    <definedName name="solver_rel9" localSheetId="10" hidden="1">1</definedName>
    <definedName name="solver_rel9" localSheetId="11" hidden="1">1</definedName>
    <definedName name="solver_rel9" localSheetId="12" hidden="1">1</definedName>
    <definedName name="solver_rel9" localSheetId="3" hidden="1">3</definedName>
    <definedName name="solver_rel9" localSheetId="2" hidden="1">3</definedName>
    <definedName name="solver_rhs1" localSheetId="4" hidden="1">0.99</definedName>
    <definedName name="solver_rhs1" localSheetId="13" hidden="1">0.99</definedName>
    <definedName name="solver_rhs1" localSheetId="14" hidden="1">0.99</definedName>
    <definedName name="solver_rhs1" localSheetId="15" hidden="1">0.99</definedName>
    <definedName name="solver_rhs1" localSheetId="16" hidden="1">0.99</definedName>
    <definedName name="solver_rhs1" localSheetId="17" hidden="1">0.99</definedName>
    <definedName name="solver_rhs1" localSheetId="18" hidden="1">0.99</definedName>
    <definedName name="solver_rhs1" localSheetId="19" hidden="1">0.99</definedName>
    <definedName name="solver_rhs1" localSheetId="20" hidden="1">0.99</definedName>
    <definedName name="solver_rhs1" localSheetId="21" hidden="1">0.99</definedName>
    <definedName name="solver_rhs1" localSheetId="22" hidden="1">0.99</definedName>
    <definedName name="solver_rhs1" localSheetId="5" hidden="1">0.99</definedName>
    <definedName name="solver_rhs1" localSheetId="23" hidden="1">0.99</definedName>
    <definedName name="solver_rhs1" localSheetId="24" hidden="1">0.99</definedName>
    <definedName name="solver_rhs1" localSheetId="6" hidden="1">0.99</definedName>
    <definedName name="solver_rhs1" localSheetId="7" hidden="1">0.99</definedName>
    <definedName name="solver_rhs1" localSheetId="8" hidden="1">0.99</definedName>
    <definedName name="solver_rhs1" localSheetId="9" hidden="1">0.99</definedName>
    <definedName name="solver_rhs1" localSheetId="10" hidden="1">0.99</definedName>
    <definedName name="solver_rhs1" localSheetId="11" hidden="1">0.99</definedName>
    <definedName name="solver_rhs1" localSheetId="12" hidden="1">0.99</definedName>
    <definedName name="solver_rhs1" localSheetId="3" hidden="1">0.99</definedName>
    <definedName name="solver_rhs1" localSheetId="2" hidden="1">0.99</definedName>
    <definedName name="solver_rhs10" localSheetId="4" hidden="1">'Sheet1 {1 min}'!$I$4</definedName>
    <definedName name="solver_rhs10" localSheetId="13" hidden="1">'Sheet1 {10 min}'!$I$4</definedName>
    <definedName name="solver_rhs10" localSheetId="14" hidden="1">'Sheet1 {11 min}'!$I$4</definedName>
    <definedName name="solver_rhs10" localSheetId="15" hidden="1">'Sheet1 {12 min}'!$I$4</definedName>
    <definedName name="solver_rhs10" localSheetId="16" hidden="1">'Sheet1 {13 min}'!$I$4</definedName>
    <definedName name="solver_rhs10" localSheetId="17" hidden="1">'Sheet1 {14 min}'!$I$4</definedName>
    <definedName name="solver_rhs10" localSheetId="18" hidden="1">'Sheet1 {15 min}'!$I$4</definedName>
    <definedName name="solver_rhs10" localSheetId="19" hidden="1">'Sheet1 {16 min}'!$I$4</definedName>
    <definedName name="solver_rhs10" localSheetId="20" hidden="1">'Sheet1 {17 min}'!$I$4</definedName>
    <definedName name="solver_rhs10" localSheetId="21" hidden="1">'Sheet1 {18 min}'!$I$4</definedName>
    <definedName name="solver_rhs10" localSheetId="22" hidden="1">'Sheet1 {19 min}'!$I$4</definedName>
    <definedName name="solver_rhs10" localSheetId="5" hidden="1">'Sheet1 {2 min}'!$I$4</definedName>
    <definedName name="solver_rhs10" localSheetId="23" hidden="1">'Sheet1 {20 min}'!$I$4</definedName>
    <definedName name="solver_rhs10" localSheetId="24" hidden="1">'Sheet1 {21 min}'!$I$4</definedName>
    <definedName name="solver_rhs10" localSheetId="6" hidden="1">'Sheet1 {3 min}'!$I$4</definedName>
    <definedName name="solver_rhs10" localSheetId="7" hidden="1">'Sheet1 {4 min}'!$I$4</definedName>
    <definedName name="solver_rhs10" localSheetId="8" hidden="1">'Sheet1 {5 min}'!$I$4</definedName>
    <definedName name="solver_rhs10" localSheetId="9" hidden="1">'Sheet1 {6 min}'!$I$4</definedName>
    <definedName name="solver_rhs10" localSheetId="10" hidden="1">'Sheet1 {7 min}'!$I$4</definedName>
    <definedName name="solver_rhs10" localSheetId="11" hidden="1">'Sheet1 {8 min}'!$I$4</definedName>
    <definedName name="solver_rhs10" localSheetId="12" hidden="1">'Sheet1 {9 min}'!$I$4</definedName>
    <definedName name="solver_rhs10" localSheetId="3" hidden="1">4*'Sheet1 {TD}'!$G$6*('Sheet1 {TD}'!$G$4-'Sheet1 {TD}'!$I$2)</definedName>
    <definedName name="solver_rhs10" localSheetId="2" hidden="1">4*'Sheet1 {undeut}'!$G$6*('Sheet1 {undeut}'!$G$4-'Sheet1 {undeut}'!$I$2)</definedName>
    <definedName name="solver_rhs11" localSheetId="4" hidden="1">'Sheet1 {1 min}'!$I$4</definedName>
    <definedName name="solver_rhs11" localSheetId="13" hidden="1">'Sheet1 {10 min}'!$I$4</definedName>
    <definedName name="solver_rhs11" localSheetId="14" hidden="1">'Sheet1 {11 min}'!$I$4</definedName>
    <definedName name="solver_rhs11" localSheetId="15" hidden="1">'Sheet1 {12 min}'!$I$4</definedName>
    <definedName name="solver_rhs11" localSheetId="16" hidden="1">'Sheet1 {13 min}'!$I$4</definedName>
    <definedName name="solver_rhs11" localSheetId="17" hidden="1">'Sheet1 {14 min}'!$I$4</definedName>
    <definedName name="solver_rhs11" localSheetId="18" hidden="1">'Sheet1 {15 min}'!$I$4</definedName>
    <definedName name="solver_rhs11" localSheetId="19" hidden="1">'Sheet1 {16 min}'!$I$4</definedName>
    <definedName name="solver_rhs11" localSheetId="20" hidden="1">'Sheet1 {17 min}'!$I$4</definedName>
    <definedName name="solver_rhs11" localSheetId="21" hidden="1">'Sheet1 {18 min}'!$I$4</definedName>
    <definedName name="solver_rhs11" localSheetId="22" hidden="1">'Sheet1 {19 min}'!$I$4</definedName>
    <definedName name="solver_rhs11" localSheetId="5" hidden="1">'Sheet1 {2 min}'!$I$4</definedName>
    <definedName name="solver_rhs11" localSheetId="23" hidden="1">'Sheet1 {20 min}'!$I$4</definedName>
    <definedName name="solver_rhs11" localSheetId="24" hidden="1">'Sheet1 {21 min}'!$I$4</definedName>
    <definedName name="solver_rhs11" localSheetId="6" hidden="1">'Sheet1 {3 min}'!$I$4</definedName>
    <definedName name="solver_rhs11" localSheetId="7" hidden="1">'Sheet1 {4 min}'!$I$4</definedName>
    <definedName name="solver_rhs11" localSheetId="8" hidden="1">'Sheet1 {5 min}'!$I$4</definedName>
    <definedName name="solver_rhs11" localSheetId="9" hidden="1">'Sheet1 {6 min}'!$I$4</definedName>
    <definedName name="solver_rhs11" localSheetId="10" hidden="1">'Sheet1 {7 min}'!$I$4</definedName>
    <definedName name="solver_rhs11" localSheetId="11" hidden="1">'Sheet1 {8 min}'!$I$4</definedName>
    <definedName name="solver_rhs11" localSheetId="12" hidden="1">'Sheet1 {9 min}'!$I$4</definedName>
    <definedName name="solver_rhs11" localSheetId="3" hidden="1">0</definedName>
    <definedName name="solver_rhs11" localSheetId="2" hidden="1">0</definedName>
    <definedName name="solver_rhs12" localSheetId="4" hidden="1">0</definedName>
    <definedName name="solver_rhs12" localSheetId="13" hidden="1">0</definedName>
    <definedName name="solver_rhs12" localSheetId="14" hidden="1">0</definedName>
    <definedName name="solver_rhs12" localSheetId="15" hidden="1">0</definedName>
    <definedName name="solver_rhs12" localSheetId="16" hidden="1">0</definedName>
    <definedName name="solver_rhs12" localSheetId="17" hidden="1">0</definedName>
    <definedName name="solver_rhs12" localSheetId="18" hidden="1">0</definedName>
    <definedName name="solver_rhs12" localSheetId="19" hidden="1">0</definedName>
    <definedName name="solver_rhs12" localSheetId="20" hidden="1">0</definedName>
    <definedName name="solver_rhs12" localSheetId="21" hidden="1">0</definedName>
    <definedName name="solver_rhs12" localSheetId="22" hidden="1">0</definedName>
    <definedName name="solver_rhs12" localSheetId="5" hidden="1">0</definedName>
    <definedName name="solver_rhs12" localSheetId="23" hidden="1">0</definedName>
    <definedName name="solver_rhs12" localSheetId="24" hidden="1">0</definedName>
    <definedName name="solver_rhs12" localSheetId="6" hidden="1">0</definedName>
    <definedName name="solver_rhs12" localSheetId="7" hidden="1">0</definedName>
    <definedName name="solver_rhs12" localSheetId="8" hidden="1">0</definedName>
    <definedName name="solver_rhs12" localSheetId="9" hidden="1">0</definedName>
    <definedName name="solver_rhs12" localSheetId="10" hidden="1">0</definedName>
    <definedName name="solver_rhs12" localSheetId="11" hidden="1">0</definedName>
    <definedName name="solver_rhs12" localSheetId="12" hidden="1">0</definedName>
    <definedName name="solver_rhs12" localSheetId="3" hidden="1">ABS(MIN('Sheet1 {TD}'!$F$40,'Sheet1 {TD}'!$F$41))</definedName>
    <definedName name="solver_rhs12" localSheetId="2" hidden="1">ABS(MIN('Sheet1 {undeut}'!$F$40,'Sheet1 {undeut}'!$F$41))</definedName>
    <definedName name="solver_rhs13" localSheetId="4" hidden="1">'Sheet1 {1 min}'!$F$33</definedName>
    <definedName name="solver_rhs13" localSheetId="13" hidden="1">'Sheet1 {10 min}'!$F$33</definedName>
    <definedName name="solver_rhs13" localSheetId="14" hidden="1">'Sheet1 {11 min}'!$F$33</definedName>
    <definedName name="solver_rhs13" localSheetId="15" hidden="1">'Sheet1 {12 min}'!$F$33</definedName>
    <definedName name="solver_rhs13" localSheetId="16" hidden="1">'Sheet1 {13 min}'!$F$33</definedName>
    <definedName name="solver_rhs13" localSheetId="17" hidden="1">'Sheet1 {14 min}'!$F$33</definedName>
    <definedName name="solver_rhs13" localSheetId="18" hidden="1">'Sheet1 {15 min}'!$F$33</definedName>
    <definedName name="solver_rhs13" localSheetId="19" hidden="1">'Sheet1 {16 min}'!$F$33</definedName>
    <definedName name="solver_rhs13" localSheetId="20" hidden="1">'Sheet1 {17 min}'!$F$33</definedName>
    <definedName name="solver_rhs13" localSheetId="21" hidden="1">'Sheet1 {18 min}'!$F$33</definedName>
    <definedName name="solver_rhs13" localSheetId="22" hidden="1">'Sheet1 {19 min}'!$F$33</definedName>
    <definedName name="solver_rhs13" localSheetId="5" hidden="1">'Sheet1 {2 min}'!$F$33</definedName>
    <definedName name="solver_rhs13" localSheetId="23" hidden="1">'Sheet1 {20 min}'!$F$33</definedName>
    <definedName name="solver_rhs13" localSheetId="24" hidden="1">'Sheet1 {21 min}'!$F$33</definedName>
    <definedName name="solver_rhs13" localSheetId="6" hidden="1">'Sheet1 {3 min}'!$F$33</definedName>
    <definedName name="solver_rhs13" localSheetId="7" hidden="1">'Sheet1 {4 min}'!$F$33</definedName>
    <definedName name="solver_rhs13" localSheetId="8" hidden="1">'Sheet1 {5 min}'!$F$33</definedName>
    <definedName name="solver_rhs13" localSheetId="9" hidden="1">'Sheet1 {6 min}'!$F$33</definedName>
    <definedName name="solver_rhs13" localSheetId="10" hidden="1">'Sheet1 {7 min}'!$F$33</definedName>
    <definedName name="solver_rhs13" localSheetId="11" hidden="1">'Sheet1 {8 min}'!$F$33</definedName>
    <definedName name="solver_rhs13" localSheetId="12" hidden="1">'Sheet1 {9 min}'!$F$33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'Sheet1 {1 min}'!$I$20</definedName>
    <definedName name="solver_rhs3" localSheetId="13" hidden="1">'Sheet1 {10 min}'!$I$20</definedName>
    <definedName name="solver_rhs3" localSheetId="14" hidden="1">'Sheet1 {11 min}'!$I$20</definedName>
    <definedName name="solver_rhs3" localSheetId="15" hidden="1">'Sheet1 {12 min}'!$I$20</definedName>
    <definedName name="solver_rhs3" localSheetId="16" hidden="1">'Sheet1 {13 min}'!$I$20</definedName>
    <definedName name="solver_rhs3" localSheetId="17" hidden="1">'Sheet1 {14 min}'!$I$20</definedName>
    <definedName name="solver_rhs3" localSheetId="18" hidden="1">'Sheet1 {15 min}'!$I$20</definedName>
    <definedName name="solver_rhs3" localSheetId="19" hidden="1">'Sheet1 {16 min}'!$I$20</definedName>
    <definedName name="solver_rhs3" localSheetId="20" hidden="1">'Sheet1 {17 min}'!$I$20</definedName>
    <definedName name="solver_rhs3" localSheetId="21" hidden="1">'Sheet1 {18 min}'!$I$20</definedName>
    <definedName name="solver_rhs3" localSheetId="22" hidden="1">'Sheet1 {19 min}'!$I$20</definedName>
    <definedName name="solver_rhs3" localSheetId="5" hidden="1">'Sheet1 {2 min}'!$I$20</definedName>
    <definedName name="solver_rhs3" localSheetId="23" hidden="1">'Sheet1 {20 min}'!$I$20</definedName>
    <definedName name="solver_rhs3" localSheetId="24" hidden="1">'Sheet1 {21 min}'!$I$20</definedName>
    <definedName name="solver_rhs3" localSheetId="6" hidden="1">'Sheet1 {3 min}'!$I$20</definedName>
    <definedName name="solver_rhs3" localSheetId="7" hidden="1">'Sheet1 {4 min}'!$I$20</definedName>
    <definedName name="solver_rhs3" localSheetId="8" hidden="1">'Sheet1 {5 min}'!$I$20</definedName>
    <definedName name="solver_rhs3" localSheetId="9" hidden="1">'Sheet1 {6 min}'!$I$20</definedName>
    <definedName name="solver_rhs3" localSheetId="10" hidden="1">'Sheet1 {7 min}'!$I$20</definedName>
    <definedName name="solver_rhs3" localSheetId="11" hidden="1">'Sheet1 {8 min}'!$I$20</definedName>
    <definedName name="solver_rhs3" localSheetId="12" hidden="1">'Sheet1 {9 min}'!$I$20</definedName>
    <definedName name="solver_rhs3" localSheetId="3" hidden="1">1</definedName>
    <definedName name="solver_rhs3" localSheetId="2" hidden="1">1</definedName>
    <definedName name="solver_rhs4" localSheetId="4" hidden="1">0.0000001</definedName>
    <definedName name="solver_rhs4" localSheetId="13" hidden="1">0.0000001</definedName>
    <definedName name="solver_rhs4" localSheetId="14" hidden="1">0.0000001</definedName>
    <definedName name="solver_rhs4" localSheetId="15" hidden="1">0.0000001</definedName>
    <definedName name="solver_rhs4" localSheetId="16" hidden="1">0.0000001</definedName>
    <definedName name="solver_rhs4" localSheetId="17" hidden="1">0.0000001</definedName>
    <definedName name="solver_rhs4" localSheetId="18" hidden="1">0.0000001</definedName>
    <definedName name="solver_rhs4" localSheetId="19" hidden="1">0.0000001</definedName>
    <definedName name="solver_rhs4" localSheetId="20" hidden="1">0.0000001</definedName>
    <definedName name="solver_rhs4" localSheetId="21" hidden="1">0.0000001</definedName>
    <definedName name="solver_rhs4" localSheetId="22" hidden="1">0.0000001</definedName>
    <definedName name="solver_rhs4" localSheetId="5" hidden="1">0.0000001</definedName>
    <definedName name="solver_rhs4" localSheetId="23" hidden="1">0.0000001</definedName>
    <definedName name="solver_rhs4" localSheetId="24" hidden="1">0.0000001</definedName>
    <definedName name="solver_rhs4" localSheetId="6" hidden="1">0.0000001</definedName>
    <definedName name="solver_rhs4" localSheetId="7" hidden="1">0.0000001</definedName>
    <definedName name="solver_rhs4" localSheetId="8" hidden="1">0.0000001</definedName>
    <definedName name="solver_rhs4" localSheetId="9" hidden="1">0.0000001</definedName>
    <definedName name="solver_rhs4" localSheetId="10" hidden="1">0.0000001</definedName>
    <definedName name="solver_rhs4" localSheetId="11" hidden="1">0.0000001</definedName>
    <definedName name="solver_rhs4" localSheetId="12" hidden="1">0.0000001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'Sheet1 {1 min}'!$I$20</definedName>
    <definedName name="solver_rhs5" localSheetId="13" hidden="1">'Sheet1 {10 min}'!$I$20</definedName>
    <definedName name="solver_rhs5" localSheetId="14" hidden="1">'Sheet1 {11 min}'!$I$20</definedName>
    <definedName name="solver_rhs5" localSheetId="15" hidden="1">'Sheet1 {12 min}'!$I$20</definedName>
    <definedName name="solver_rhs5" localSheetId="16" hidden="1">'Sheet1 {13 min}'!$I$20</definedName>
    <definedName name="solver_rhs5" localSheetId="17" hidden="1">'Sheet1 {14 min}'!$I$20</definedName>
    <definedName name="solver_rhs5" localSheetId="18" hidden="1">'Sheet1 {15 min}'!$I$20</definedName>
    <definedName name="solver_rhs5" localSheetId="19" hidden="1">'Sheet1 {16 min}'!$I$20</definedName>
    <definedName name="solver_rhs5" localSheetId="20" hidden="1">'Sheet1 {17 min}'!$I$20</definedName>
    <definedName name="solver_rhs5" localSheetId="21" hidden="1">'Sheet1 {18 min}'!$I$20</definedName>
    <definedName name="solver_rhs5" localSheetId="22" hidden="1">'Sheet1 {19 min}'!$I$20</definedName>
    <definedName name="solver_rhs5" localSheetId="5" hidden="1">'Sheet1 {2 min}'!$I$20</definedName>
    <definedName name="solver_rhs5" localSheetId="23" hidden="1">'Sheet1 {20 min}'!$I$20</definedName>
    <definedName name="solver_rhs5" localSheetId="24" hidden="1">'Sheet1 {21 min}'!$I$20</definedName>
    <definedName name="solver_rhs5" localSheetId="6" hidden="1">'Sheet1 {3 min}'!$I$20</definedName>
    <definedName name="solver_rhs5" localSheetId="7" hidden="1">'Sheet1 {4 min}'!$I$20</definedName>
    <definedName name="solver_rhs5" localSheetId="8" hidden="1">'Sheet1 {5 min}'!$I$20</definedName>
    <definedName name="solver_rhs5" localSheetId="9" hidden="1">'Sheet1 {6 min}'!$I$20</definedName>
    <definedName name="solver_rhs5" localSheetId="10" hidden="1">'Sheet1 {7 min}'!$I$20</definedName>
    <definedName name="solver_rhs5" localSheetId="11" hidden="1">'Sheet1 {8 min}'!$I$20</definedName>
    <definedName name="solver_rhs5" localSheetId="12" hidden="1">'Sheet1 {9 min}'!$I$20</definedName>
    <definedName name="solver_rhs5" localSheetId="3" hidden="1">0</definedName>
    <definedName name="solver_rhs5" localSheetId="2" hidden="1">0</definedName>
    <definedName name="solver_rhs6" localSheetId="4" hidden="1">1.001</definedName>
    <definedName name="solver_rhs6" localSheetId="13" hidden="1">1.001</definedName>
    <definedName name="solver_rhs6" localSheetId="14" hidden="1">1.001</definedName>
    <definedName name="solver_rhs6" localSheetId="15" hidden="1">1.001</definedName>
    <definedName name="solver_rhs6" localSheetId="16" hidden="1">1.001</definedName>
    <definedName name="solver_rhs6" localSheetId="17" hidden="1">1.001</definedName>
    <definedName name="solver_rhs6" localSheetId="18" hidden="1">1.001</definedName>
    <definedName name="solver_rhs6" localSheetId="19" hidden="1">1.001</definedName>
    <definedName name="solver_rhs6" localSheetId="20" hidden="1">1.001</definedName>
    <definedName name="solver_rhs6" localSheetId="21" hidden="1">1.001</definedName>
    <definedName name="solver_rhs6" localSheetId="22" hidden="1">1.001</definedName>
    <definedName name="solver_rhs6" localSheetId="5" hidden="1">1.001</definedName>
    <definedName name="solver_rhs6" localSheetId="23" hidden="1">1.001</definedName>
    <definedName name="solver_rhs6" localSheetId="24" hidden="1">1.001</definedName>
    <definedName name="solver_rhs6" localSheetId="6" hidden="1">1.001</definedName>
    <definedName name="solver_rhs6" localSheetId="7" hidden="1">1.001</definedName>
    <definedName name="solver_rhs6" localSheetId="8" hidden="1">1.001</definedName>
    <definedName name="solver_rhs6" localSheetId="9" hidden="1">1.001</definedName>
    <definedName name="solver_rhs6" localSheetId="10" hidden="1">1.001</definedName>
    <definedName name="solver_rhs6" localSheetId="11" hidden="1">1.001</definedName>
    <definedName name="solver_rhs6" localSheetId="12" hidden="1">1.001</definedName>
    <definedName name="solver_rhs6" localSheetId="3" hidden="1">ABS(MIN('Sheet1 {TD}'!$F$40,'Sheet1 {TD}'!$F$41))</definedName>
    <definedName name="solver_rhs6" localSheetId="2" hidden="1">ABS(MIN('Sheet1 {undeut}'!$F$40,'Sheet1 {undeut}'!$F$41))</definedName>
    <definedName name="solver_rhs7" localSheetId="4" hidden="1">1.001</definedName>
    <definedName name="solver_rhs7" localSheetId="13" hidden="1">1.001</definedName>
    <definedName name="solver_rhs7" localSheetId="14" hidden="1">1.001</definedName>
    <definedName name="solver_rhs7" localSheetId="15" hidden="1">1.001</definedName>
    <definedName name="solver_rhs7" localSheetId="16" hidden="1">1.001</definedName>
    <definedName name="solver_rhs7" localSheetId="17" hidden="1">1.001</definedName>
    <definedName name="solver_rhs7" localSheetId="18" hidden="1">1.001</definedName>
    <definedName name="solver_rhs7" localSheetId="19" hidden="1">1.001</definedName>
    <definedName name="solver_rhs7" localSheetId="20" hidden="1">1.001</definedName>
    <definedName name="solver_rhs7" localSheetId="21" hidden="1">1.001</definedName>
    <definedName name="solver_rhs7" localSheetId="22" hidden="1">1.001</definedName>
    <definedName name="solver_rhs7" localSheetId="5" hidden="1">1.001</definedName>
    <definedName name="solver_rhs7" localSheetId="23" hidden="1">1.001</definedName>
    <definedName name="solver_rhs7" localSheetId="24" hidden="1">1.001</definedName>
    <definedName name="solver_rhs7" localSheetId="6" hidden="1">1.001</definedName>
    <definedName name="solver_rhs7" localSheetId="7" hidden="1">1.001</definedName>
    <definedName name="solver_rhs7" localSheetId="8" hidden="1">1.001</definedName>
    <definedName name="solver_rhs7" localSheetId="9" hidden="1">1.001</definedName>
    <definedName name="solver_rhs7" localSheetId="10" hidden="1">1.001</definedName>
    <definedName name="solver_rhs7" localSheetId="11" hidden="1">1.001</definedName>
    <definedName name="solver_rhs7" localSheetId="12" hidden="1">1.001</definedName>
    <definedName name="solver_rhs7" localSheetId="3" hidden="1">0.99</definedName>
    <definedName name="solver_rhs7" localSheetId="2" hidden="1">0.99</definedName>
    <definedName name="solver_rhs8" localSheetId="4" hidden="1">'Sheet1 {1 min}'!$I$21</definedName>
    <definedName name="solver_rhs8" localSheetId="13" hidden="1">'Sheet1 {10 min}'!$I$21</definedName>
    <definedName name="solver_rhs8" localSheetId="14" hidden="1">'Sheet1 {11 min}'!$I$21</definedName>
    <definedName name="solver_rhs8" localSheetId="15" hidden="1">'Sheet1 {12 min}'!$I$21</definedName>
    <definedName name="solver_rhs8" localSheetId="16" hidden="1">'Sheet1 {13 min}'!$I$21</definedName>
    <definedName name="solver_rhs8" localSheetId="17" hidden="1">'Sheet1 {14 min}'!$I$21</definedName>
    <definedName name="solver_rhs8" localSheetId="18" hidden="1">'Sheet1 {15 min}'!$I$21</definedName>
    <definedName name="solver_rhs8" localSheetId="19" hidden="1">'Sheet1 {16 min}'!$I$21</definedName>
    <definedName name="solver_rhs8" localSheetId="20" hidden="1">'Sheet1 {17 min}'!$I$21</definedName>
    <definedName name="solver_rhs8" localSheetId="21" hidden="1">'Sheet1 {18 min}'!$I$21</definedName>
    <definedName name="solver_rhs8" localSheetId="22" hidden="1">'Sheet1 {19 min}'!$I$21</definedName>
    <definedName name="solver_rhs8" localSheetId="5" hidden="1">'Sheet1 {2 min}'!$I$21</definedName>
    <definedName name="solver_rhs8" localSheetId="23" hidden="1">'Sheet1 {20 min}'!$I$21</definedName>
    <definedName name="solver_rhs8" localSheetId="24" hidden="1">'Sheet1 {21 min}'!$I$21</definedName>
    <definedName name="solver_rhs8" localSheetId="6" hidden="1">'Sheet1 {3 min}'!$I$21</definedName>
    <definedName name="solver_rhs8" localSheetId="7" hidden="1">'Sheet1 {4 min}'!$I$21</definedName>
    <definedName name="solver_rhs8" localSheetId="8" hidden="1">'Sheet1 {5 min}'!$I$21</definedName>
    <definedName name="solver_rhs8" localSheetId="9" hidden="1">'Sheet1 {6 min}'!$I$21</definedName>
    <definedName name="solver_rhs8" localSheetId="10" hidden="1">'Sheet1 {7 min}'!$I$21</definedName>
    <definedName name="solver_rhs8" localSheetId="11" hidden="1">'Sheet1 {8 min}'!$I$21</definedName>
    <definedName name="solver_rhs8" localSheetId="12" hidden="1">'Sheet1 {9 min}'!$I$21</definedName>
    <definedName name="solver_rhs8" localSheetId="3" hidden="1">0.0000001</definedName>
    <definedName name="solver_rhs8" localSheetId="2" hidden="1">0.0000001</definedName>
    <definedName name="solver_rhs9" localSheetId="4" hidden="1">'Sheet1 {1 min}'!$I$21</definedName>
    <definedName name="solver_rhs9" localSheetId="13" hidden="1">'Sheet1 {10 min}'!$I$21</definedName>
    <definedName name="solver_rhs9" localSheetId="14" hidden="1">'Sheet1 {11 min}'!$I$21</definedName>
    <definedName name="solver_rhs9" localSheetId="15" hidden="1">'Sheet1 {12 min}'!$I$21</definedName>
    <definedName name="solver_rhs9" localSheetId="16" hidden="1">'Sheet1 {13 min}'!$I$21</definedName>
    <definedName name="solver_rhs9" localSheetId="17" hidden="1">'Sheet1 {14 min}'!$I$21</definedName>
    <definedName name="solver_rhs9" localSheetId="18" hidden="1">'Sheet1 {15 min}'!$I$21</definedName>
    <definedName name="solver_rhs9" localSheetId="19" hidden="1">'Sheet1 {16 min}'!$I$21</definedName>
    <definedName name="solver_rhs9" localSheetId="20" hidden="1">'Sheet1 {17 min}'!$I$21</definedName>
    <definedName name="solver_rhs9" localSheetId="21" hidden="1">'Sheet1 {18 min}'!$I$21</definedName>
    <definedName name="solver_rhs9" localSheetId="22" hidden="1">'Sheet1 {19 min}'!$I$21</definedName>
    <definedName name="solver_rhs9" localSheetId="5" hidden="1">'Sheet1 {2 min}'!$I$21</definedName>
    <definedName name="solver_rhs9" localSheetId="23" hidden="1">'Sheet1 {20 min}'!$I$21</definedName>
    <definedName name="solver_rhs9" localSheetId="24" hidden="1">'Sheet1 {21 min}'!$I$21</definedName>
    <definedName name="solver_rhs9" localSheetId="6" hidden="1">'Sheet1 {3 min}'!$I$21</definedName>
    <definedName name="solver_rhs9" localSheetId="7" hidden="1">'Sheet1 {4 min}'!$I$21</definedName>
    <definedName name="solver_rhs9" localSheetId="8" hidden="1">'Sheet1 {5 min}'!$I$21</definedName>
    <definedName name="solver_rhs9" localSheetId="9" hidden="1">'Sheet1 {6 min}'!$I$21</definedName>
    <definedName name="solver_rhs9" localSheetId="10" hidden="1">'Sheet1 {7 min}'!$I$21</definedName>
    <definedName name="solver_rhs9" localSheetId="11" hidden="1">'Sheet1 {8 min}'!$I$21</definedName>
    <definedName name="solver_rhs9" localSheetId="12" hidden="1">'Sheet1 {9 min}'!$I$21</definedName>
    <definedName name="solver_rhs9" localSheetId="3" hidden="1">1</definedName>
    <definedName name="solver_rhs9" localSheetId="2" hidden="1">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26" l="1"/>
  <c r="I41" i="26"/>
  <c r="I40" i="26"/>
  <c r="I39" i="26"/>
  <c r="I38" i="26"/>
  <c r="I37" i="26"/>
  <c r="H42" i="26"/>
  <c r="H41" i="26"/>
  <c r="H40" i="26"/>
  <c r="H39" i="26"/>
  <c r="H38" i="26"/>
  <c r="H37" i="26"/>
  <c r="I95" i="26"/>
  <c r="I92" i="26"/>
  <c r="I90" i="26"/>
  <c r="K78" i="26"/>
  <c r="J81" i="26"/>
  <c r="J80" i="26"/>
  <c r="J79" i="26"/>
  <c r="J78" i="26"/>
  <c r="I81" i="26"/>
  <c r="I80" i="26"/>
  <c r="I79" i="26"/>
  <c r="I78" i="26"/>
  <c r="I33" i="26"/>
  <c r="I32" i="26"/>
  <c r="I29" i="26"/>
  <c r="I27" i="26"/>
  <c r="I28" i="26"/>
  <c r="F44" i="26"/>
  <c r="F53" i="26"/>
  <c r="F52" i="26"/>
  <c r="F51" i="26"/>
  <c r="F50" i="26"/>
  <c r="F64" i="26"/>
  <c r="F54" i="26"/>
  <c r="L99" i="26"/>
  <c r="M99" i="26"/>
  <c r="M98" i="26" s="1"/>
  <c r="N99" i="26"/>
  <c r="N98" i="26" s="1"/>
  <c r="O99" i="26"/>
  <c r="O98" i="26" s="1"/>
  <c r="P99" i="26"/>
  <c r="P98" i="26" s="1"/>
  <c r="L98" i="26"/>
  <c r="L97" i="26"/>
  <c r="M97" i="26"/>
  <c r="N97" i="26"/>
  <c r="O97" i="26"/>
  <c r="P97" i="26"/>
  <c r="Q102" i="26"/>
  <c r="R102" i="26"/>
  <c r="S102" i="26"/>
  <c r="Q103" i="26"/>
  <c r="R103" i="26"/>
  <c r="S103" i="26"/>
  <c r="Q104" i="26"/>
  <c r="R104" i="26"/>
  <c r="S104" i="26"/>
  <c r="Q105" i="26"/>
  <c r="R105" i="26"/>
  <c r="S105" i="26"/>
  <c r="Q106" i="26"/>
  <c r="R106" i="26"/>
  <c r="S106" i="26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Q111" i="26"/>
  <c r="R111" i="26"/>
  <c r="S111" i="26"/>
  <c r="Q112" i="26"/>
  <c r="R112" i="26"/>
  <c r="S112" i="26"/>
  <c r="Q113" i="26"/>
  <c r="R113" i="26"/>
  <c r="S113" i="26"/>
  <c r="Q114" i="26"/>
  <c r="R114" i="26"/>
  <c r="S114" i="26"/>
  <c r="Q115" i="26"/>
  <c r="R115" i="26"/>
  <c r="S115" i="26"/>
  <c r="Q116" i="26"/>
  <c r="R116" i="26"/>
  <c r="S116" i="26"/>
  <c r="Q117" i="26"/>
  <c r="R117" i="26"/>
  <c r="S117" i="26"/>
  <c r="Q118" i="26"/>
  <c r="R118" i="26"/>
  <c r="S118" i="26"/>
  <c r="Q119" i="26"/>
  <c r="R119" i="26"/>
  <c r="S119" i="26"/>
  <c r="Q120" i="26"/>
  <c r="R120" i="26"/>
  <c r="S120" i="26"/>
  <c r="S101" i="26"/>
  <c r="R101" i="26"/>
  <c r="Q101" i="26"/>
  <c r="K99" i="26"/>
  <c r="K98" i="26" s="1"/>
  <c r="K97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N2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1" i="26"/>
  <c r="I12" i="26"/>
  <c r="I9" i="26"/>
  <c r="I21" i="26"/>
  <c r="I20" i="26"/>
  <c r="I42" i="25"/>
  <c r="I41" i="25"/>
  <c r="I40" i="25"/>
  <c r="I39" i="25"/>
  <c r="I38" i="25"/>
  <c r="I37" i="25"/>
  <c r="H42" i="25"/>
  <c r="H41" i="25"/>
  <c r="H40" i="25"/>
  <c r="H39" i="25"/>
  <c r="H38" i="25"/>
  <c r="H37" i="25"/>
  <c r="I95" i="25"/>
  <c r="I92" i="25"/>
  <c r="I90" i="25"/>
  <c r="K78" i="25"/>
  <c r="J81" i="25"/>
  <c r="J80" i="25"/>
  <c r="J79" i="25"/>
  <c r="J78" i="25"/>
  <c r="I81" i="25"/>
  <c r="I80" i="25"/>
  <c r="I79" i="25"/>
  <c r="I78" i="25"/>
  <c r="I33" i="25"/>
  <c r="I32" i="25"/>
  <c r="I29" i="25"/>
  <c r="I27" i="25"/>
  <c r="I28" i="25"/>
  <c r="F44" i="25"/>
  <c r="F53" i="25"/>
  <c r="F52" i="25"/>
  <c r="F51" i="25"/>
  <c r="F50" i="25"/>
  <c r="F63" i="25"/>
  <c r="F54" i="25"/>
  <c r="N9" i="25"/>
  <c r="I9" i="25"/>
  <c r="L99" i="25"/>
  <c r="L98" i="25" s="1"/>
  <c r="M99" i="25"/>
  <c r="M98" i="25" s="1"/>
  <c r="N99" i="25"/>
  <c r="N98" i="25" s="1"/>
  <c r="O99" i="25"/>
  <c r="O98" i="25" s="1"/>
  <c r="P99" i="25"/>
  <c r="P98" i="25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S104" i="25"/>
  <c r="Q105" i="25"/>
  <c r="R105" i="25"/>
  <c r="S105" i="25"/>
  <c r="Q106" i="25"/>
  <c r="R106" i="25"/>
  <c r="S106" i="25"/>
  <c r="Q107" i="25"/>
  <c r="R107" i="25"/>
  <c r="S107" i="25"/>
  <c r="Q108" i="25"/>
  <c r="R108" i="25"/>
  <c r="S108" i="25"/>
  <c r="Q109" i="25"/>
  <c r="R109" i="25"/>
  <c r="S109" i="25"/>
  <c r="Q110" i="25"/>
  <c r="R110" i="25"/>
  <c r="S110" i="25"/>
  <c r="Q111" i="25"/>
  <c r="R111" i="25"/>
  <c r="S111" i="25"/>
  <c r="Q112" i="25"/>
  <c r="R112" i="25"/>
  <c r="S112" i="25"/>
  <c r="Q113" i="25"/>
  <c r="R113" i="25"/>
  <c r="S113" i="25"/>
  <c r="Q114" i="25"/>
  <c r="R114" i="25"/>
  <c r="S114" i="25"/>
  <c r="Q115" i="25"/>
  <c r="R115" i="25"/>
  <c r="S115" i="25"/>
  <c r="Q116" i="25"/>
  <c r="R116" i="25"/>
  <c r="S116" i="25"/>
  <c r="Q117" i="25"/>
  <c r="R117" i="25"/>
  <c r="S117" i="25"/>
  <c r="Q118" i="25"/>
  <c r="R118" i="25"/>
  <c r="S118" i="25"/>
  <c r="Q119" i="25"/>
  <c r="R119" i="25"/>
  <c r="S119" i="25"/>
  <c r="Q120" i="25"/>
  <c r="R120" i="25"/>
  <c r="S120" i="25"/>
  <c r="S101" i="25"/>
  <c r="R101" i="25"/>
  <c r="Q101" i="25"/>
  <c r="K99" i="25"/>
  <c r="K98" i="25" s="1"/>
  <c r="K97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N2" i="25"/>
  <c r="N5" i="25"/>
  <c r="N13" i="25"/>
  <c r="N17" i="25"/>
  <c r="N25" i="25"/>
  <c r="N26" i="25"/>
  <c r="I17" i="25"/>
  <c r="I31" i="25" s="1"/>
  <c r="I21" i="25"/>
  <c r="I20" i="25"/>
  <c r="I42" i="24"/>
  <c r="I41" i="24"/>
  <c r="I40" i="24"/>
  <c r="I39" i="24"/>
  <c r="I38" i="24"/>
  <c r="I37" i="24"/>
  <c r="H42" i="24"/>
  <c r="H41" i="24"/>
  <c r="H40" i="24"/>
  <c r="H39" i="24"/>
  <c r="H38" i="24"/>
  <c r="H37" i="24"/>
  <c r="I95" i="24"/>
  <c r="I92" i="24"/>
  <c r="I90" i="24"/>
  <c r="K78" i="24"/>
  <c r="J81" i="24"/>
  <c r="J80" i="24"/>
  <c r="J79" i="24"/>
  <c r="J78" i="24"/>
  <c r="I81" i="24"/>
  <c r="I80" i="24"/>
  <c r="I79" i="24"/>
  <c r="I78" i="24"/>
  <c r="I33" i="24"/>
  <c r="I32" i="24"/>
  <c r="I29" i="24"/>
  <c r="I27" i="24"/>
  <c r="I28" i="24"/>
  <c r="F44" i="24"/>
  <c r="F53" i="24"/>
  <c r="F52" i="24"/>
  <c r="F51" i="24"/>
  <c r="F50" i="24"/>
  <c r="F63" i="24"/>
  <c r="F54" i="24"/>
  <c r="I9" i="24"/>
  <c r="N3" i="24"/>
  <c r="L99" i="24"/>
  <c r="L98" i="24" s="1"/>
  <c r="M99" i="24"/>
  <c r="M98" i="24" s="1"/>
  <c r="N99" i="24"/>
  <c r="N98" i="24" s="1"/>
  <c r="O99" i="24"/>
  <c r="O98" i="24" s="1"/>
  <c r="P99" i="24"/>
  <c r="P98" i="24" s="1"/>
  <c r="L97" i="24"/>
  <c r="M97" i="24"/>
  <c r="N97" i="24"/>
  <c r="O97" i="24"/>
  <c r="P97" i="24"/>
  <c r="Q102" i="24"/>
  <c r="R102" i="24"/>
  <c r="S102" i="24"/>
  <c r="Q103" i="24"/>
  <c r="R103" i="24"/>
  <c r="S103" i="24"/>
  <c r="Q104" i="24"/>
  <c r="R104" i="24"/>
  <c r="S104" i="24"/>
  <c r="Q105" i="24"/>
  <c r="R105" i="24"/>
  <c r="S105" i="24"/>
  <c r="Q106" i="24"/>
  <c r="R106" i="24"/>
  <c r="S106" i="24"/>
  <c r="Q107" i="24"/>
  <c r="R107" i="24"/>
  <c r="S107" i="24"/>
  <c r="Q108" i="24"/>
  <c r="R108" i="24"/>
  <c r="S108" i="24"/>
  <c r="Q109" i="24"/>
  <c r="R109" i="24"/>
  <c r="S109" i="24"/>
  <c r="Q110" i="24"/>
  <c r="R110" i="24"/>
  <c r="S110" i="24"/>
  <c r="Q111" i="24"/>
  <c r="R111" i="24"/>
  <c r="S111" i="24"/>
  <c r="Q112" i="24"/>
  <c r="R112" i="24"/>
  <c r="S112" i="24"/>
  <c r="Q113" i="24"/>
  <c r="R113" i="24"/>
  <c r="S113" i="24"/>
  <c r="Q114" i="24"/>
  <c r="R114" i="24"/>
  <c r="S114" i="24"/>
  <c r="Q115" i="24"/>
  <c r="R115" i="24"/>
  <c r="S115" i="24"/>
  <c r="Q116" i="24"/>
  <c r="R116" i="24"/>
  <c r="S116" i="24"/>
  <c r="Q117" i="24"/>
  <c r="R117" i="24"/>
  <c r="S117" i="24"/>
  <c r="Q118" i="24"/>
  <c r="R118" i="24"/>
  <c r="S118" i="24"/>
  <c r="Q119" i="24"/>
  <c r="R119" i="24"/>
  <c r="S119" i="24"/>
  <c r="Q120" i="24"/>
  <c r="R120" i="24"/>
  <c r="S120" i="24"/>
  <c r="S101" i="24"/>
  <c r="R101" i="24"/>
  <c r="Q101" i="24"/>
  <c r="K99" i="24"/>
  <c r="K98" i="24" s="1"/>
  <c r="K97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N2" i="24"/>
  <c r="N7" i="24"/>
  <c r="N9" i="24"/>
  <c r="N10" i="24"/>
  <c r="N15" i="24"/>
  <c r="N17" i="24"/>
  <c r="N18" i="24"/>
  <c r="N23" i="24"/>
  <c r="N25" i="24"/>
  <c r="N26" i="24"/>
  <c r="N1" i="24"/>
  <c r="I21" i="24"/>
  <c r="I20" i="24"/>
  <c r="I42" i="23"/>
  <c r="I41" i="23"/>
  <c r="I40" i="23"/>
  <c r="I39" i="23"/>
  <c r="I38" i="23"/>
  <c r="I37" i="23"/>
  <c r="H42" i="23"/>
  <c r="H41" i="23"/>
  <c r="H40" i="23"/>
  <c r="H39" i="23"/>
  <c r="H38" i="23"/>
  <c r="H37" i="23"/>
  <c r="I95" i="23"/>
  <c r="I92" i="23"/>
  <c r="I90" i="23"/>
  <c r="K78" i="23"/>
  <c r="J81" i="23"/>
  <c r="J80" i="23"/>
  <c r="J79" i="23"/>
  <c r="J78" i="23"/>
  <c r="I81" i="23"/>
  <c r="I80" i="23"/>
  <c r="I79" i="23"/>
  <c r="I78" i="23"/>
  <c r="I33" i="23"/>
  <c r="I32" i="23"/>
  <c r="I29" i="23"/>
  <c r="I27" i="23"/>
  <c r="I28" i="23"/>
  <c r="F44" i="23"/>
  <c r="F53" i="23"/>
  <c r="F52" i="23"/>
  <c r="F51" i="23"/>
  <c r="F50" i="23"/>
  <c r="F64" i="23"/>
  <c r="F54" i="23"/>
  <c r="I9" i="23"/>
  <c r="L99" i="23"/>
  <c r="M99" i="23"/>
  <c r="M98" i="23" s="1"/>
  <c r="N99" i="23"/>
  <c r="N98" i="23" s="1"/>
  <c r="O99" i="23"/>
  <c r="O98" i="23" s="1"/>
  <c r="P99" i="23"/>
  <c r="P98" i="23" s="1"/>
  <c r="L98" i="23"/>
  <c r="L97" i="23"/>
  <c r="M97" i="23"/>
  <c r="N97" i="23"/>
  <c r="O97" i="23"/>
  <c r="P97" i="23"/>
  <c r="Q102" i="23"/>
  <c r="R102" i="23"/>
  <c r="S102" i="23"/>
  <c r="Q103" i="23"/>
  <c r="R103" i="23"/>
  <c r="S103" i="23"/>
  <c r="Q104" i="23"/>
  <c r="R104" i="23"/>
  <c r="S104" i="23"/>
  <c r="Q105" i="23"/>
  <c r="R105" i="23"/>
  <c r="S105" i="23"/>
  <c r="Q106" i="23"/>
  <c r="R106" i="23"/>
  <c r="S106" i="23"/>
  <c r="Q107" i="23"/>
  <c r="R107" i="23"/>
  <c r="S107" i="23"/>
  <c r="Q108" i="23"/>
  <c r="R108" i="23"/>
  <c r="S108" i="23"/>
  <c r="Q109" i="23"/>
  <c r="R109" i="23"/>
  <c r="S109" i="23"/>
  <c r="Q110" i="23"/>
  <c r="R110" i="23"/>
  <c r="S110" i="23"/>
  <c r="Q111" i="23"/>
  <c r="R111" i="23"/>
  <c r="S111" i="23"/>
  <c r="Q112" i="23"/>
  <c r="R112" i="23"/>
  <c r="S112" i="23"/>
  <c r="Q113" i="23"/>
  <c r="R113" i="23"/>
  <c r="S113" i="23"/>
  <c r="Q114" i="23"/>
  <c r="R114" i="23"/>
  <c r="S114" i="23"/>
  <c r="Q115" i="23"/>
  <c r="R115" i="23"/>
  <c r="S115" i="23"/>
  <c r="Q116" i="23"/>
  <c r="R116" i="23"/>
  <c r="S116" i="23"/>
  <c r="Q117" i="23"/>
  <c r="R117" i="23"/>
  <c r="S117" i="23"/>
  <c r="Q118" i="23"/>
  <c r="R118" i="23"/>
  <c r="S118" i="23"/>
  <c r="Q119" i="23"/>
  <c r="R119" i="23"/>
  <c r="S119" i="23"/>
  <c r="Q120" i="23"/>
  <c r="R120" i="23"/>
  <c r="S120" i="23"/>
  <c r="S101" i="23"/>
  <c r="R101" i="23"/>
  <c r="Q101" i="23"/>
  <c r="K99" i="23"/>
  <c r="K98" i="23" s="1"/>
  <c r="K97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1" i="23"/>
  <c r="I12" i="23"/>
  <c r="I17" i="23"/>
  <c r="I31" i="23" s="1"/>
  <c r="I16" i="23"/>
  <c r="I21" i="23"/>
  <c r="I20" i="23"/>
  <c r="I42" i="22"/>
  <c r="I41" i="22"/>
  <c r="I40" i="22"/>
  <c r="I39" i="22"/>
  <c r="I38" i="22"/>
  <c r="I37" i="22"/>
  <c r="H42" i="22"/>
  <c r="H41" i="22"/>
  <c r="H40" i="22"/>
  <c r="H39" i="22"/>
  <c r="H38" i="22"/>
  <c r="H37" i="22"/>
  <c r="I95" i="22"/>
  <c r="I92" i="22"/>
  <c r="I90" i="22"/>
  <c r="K78" i="22"/>
  <c r="J81" i="22"/>
  <c r="J80" i="22"/>
  <c r="J79" i="22"/>
  <c r="J78" i="22"/>
  <c r="I81" i="22"/>
  <c r="I80" i="22"/>
  <c r="I79" i="22"/>
  <c r="I78" i="22"/>
  <c r="I33" i="22"/>
  <c r="I32" i="22"/>
  <c r="I29" i="22"/>
  <c r="I27" i="22"/>
  <c r="I28" i="22"/>
  <c r="F44" i="22"/>
  <c r="F53" i="22"/>
  <c r="F52" i="22"/>
  <c r="F51" i="22"/>
  <c r="F50" i="22"/>
  <c r="F63" i="22"/>
  <c r="F54" i="22"/>
  <c r="N13" i="22"/>
  <c r="I9" i="22"/>
  <c r="L99" i="22"/>
  <c r="L98" i="22" s="1"/>
  <c r="M99" i="22"/>
  <c r="M98" i="22" s="1"/>
  <c r="N99" i="22"/>
  <c r="N98" i="22" s="1"/>
  <c r="O99" i="22"/>
  <c r="O98" i="22" s="1"/>
  <c r="P99" i="22"/>
  <c r="P98" i="22" s="1"/>
  <c r="L97" i="22"/>
  <c r="M97" i="22"/>
  <c r="N97" i="22"/>
  <c r="O97" i="22"/>
  <c r="P97" i="22"/>
  <c r="Q102" i="22"/>
  <c r="R102" i="22"/>
  <c r="S102" i="22"/>
  <c r="Q103" i="22"/>
  <c r="R103" i="22"/>
  <c r="S103" i="22"/>
  <c r="Q104" i="22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S108" i="22"/>
  <c r="Q109" i="22"/>
  <c r="R109" i="22"/>
  <c r="S109" i="22"/>
  <c r="Q110" i="22"/>
  <c r="R110" i="22"/>
  <c r="S110" i="22"/>
  <c r="Q111" i="22"/>
  <c r="R111" i="22"/>
  <c r="S111" i="22"/>
  <c r="Q112" i="22"/>
  <c r="R112" i="22"/>
  <c r="S112" i="22"/>
  <c r="Q113" i="22"/>
  <c r="R113" i="22"/>
  <c r="S113" i="22"/>
  <c r="Q114" i="22"/>
  <c r="R114" i="22"/>
  <c r="S114" i="22"/>
  <c r="Q115" i="22"/>
  <c r="R115" i="22"/>
  <c r="S115" i="22"/>
  <c r="Q116" i="22"/>
  <c r="R116" i="22"/>
  <c r="S116" i="22"/>
  <c r="Q117" i="22"/>
  <c r="R117" i="22"/>
  <c r="S117" i="22"/>
  <c r="Q118" i="22"/>
  <c r="R118" i="22"/>
  <c r="S118" i="22"/>
  <c r="Q119" i="22"/>
  <c r="R119" i="22"/>
  <c r="S119" i="22"/>
  <c r="Q120" i="22"/>
  <c r="R120" i="22"/>
  <c r="S120" i="22"/>
  <c r="S101" i="22"/>
  <c r="R101" i="22"/>
  <c r="Q101" i="22"/>
  <c r="K99" i="22"/>
  <c r="K98" i="22" s="1"/>
  <c r="K97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N10" i="22"/>
  <c r="N26" i="22"/>
  <c r="I21" i="22"/>
  <c r="I20" i="22"/>
  <c r="I42" i="21"/>
  <c r="I41" i="21"/>
  <c r="I40" i="21"/>
  <c r="I39" i="21"/>
  <c r="I38" i="21"/>
  <c r="I37" i="21"/>
  <c r="H42" i="21"/>
  <c r="H41" i="21"/>
  <c r="H40" i="21"/>
  <c r="H39" i="21"/>
  <c r="H38" i="21"/>
  <c r="H37" i="21"/>
  <c r="I95" i="21"/>
  <c r="I92" i="21"/>
  <c r="I90" i="21"/>
  <c r="K78" i="21"/>
  <c r="J81" i="21"/>
  <c r="J80" i="21"/>
  <c r="J79" i="21"/>
  <c r="J78" i="21"/>
  <c r="I81" i="21"/>
  <c r="I80" i="21"/>
  <c r="I79" i="21"/>
  <c r="I78" i="21"/>
  <c r="I33" i="21"/>
  <c r="I32" i="21"/>
  <c r="I29" i="21"/>
  <c r="I27" i="21"/>
  <c r="I28" i="21"/>
  <c r="F44" i="21"/>
  <c r="F53" i="21"/>
  <c r="F52" i="21"/>
  <c r="F51" i="21"/>
  <c r="F50" i="21"/>
  <c r="F63" i="21"/>
  <c r="F54" i="21"/>
  <c r="I9" i="21"/>
  <c r="N9" i="21"/>
  <c r="I16" i="21"/>
  <c r="L99" i="21"/>
  <c r="L98" i="21" s="1"/>
  <c r="M99" i="21"/>
  <c r="M98" i="21" s="1"/>
  <c r="N99" i="21"/>
  <c r="N98" i="21" s="1"/>
  <c r="O99" i="21"/>
  <c r="O98" i="21" s="1"/>
  <c r="P99" i="21"/>
  <c r="P98" i="21" s="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R106" i="21"/>
  <c r="S106" i="21"/>
  <c r="Q107" i="21"/>
  <c r="R107" i="21"/>
  <c r="S107" i="21"/>
  <c r="Q108" i="21"/>
  <c r="R108" i="21"/>
  <c r="S108" i="21"/>
  <c r="Q109" i="21"/>
  <c r="R109" i="21"/>
  <c r="S109" i="21"/>
  <c r="Q110" i="21"/>
  <c r="R110" i="21"/>
  <c r="S110" i="21"/>
  <c r="Q111" i="21"/>
  <c r="R111" i="21"/>
  <c r="S111" i="21"/>
  <c r="Q112" i="21"/>
  <c r="R112" i="21"/>
  <c r="S112" i="21"/>
  <c r="Q113" i="21"/>
  <c r="R113" i="21"/>
  <c r="S113" i="21"/>
  <c r="Q114" i="21"/>
  <c r="R114" i="21"/>
  <c r="S114" i="21"/>
  <c r="Q115" i="21"/>
  <c r="R115" i="21"/>
  <c r="S115" i="21"/>
  <c r="Q116" i="21"/>
  <c r="R116" i="21"/>
  <c r="S116" i="21"/>
  <c r="Q117" i="21"/>
  <c r="R117" i="21"/>
  <c r="S117" i="21"/>
  <c r="Q118" i="21"/>
  <c r="R118" i="21"/>
  <c r="S118" i="21"/>
  <c r="Q119" i="21"/>
  <c r="R119" i="21"/>
  <c r="S119" i="21"/>
  <c r="Q120" i="21"/>
  <c r="R120" i="21"/>
  <c r="S120" i="21"/>
  <c r="S101" i="21"/>
  <c r="R101" i="21"/>
  <c r="Q101" i="21"/>
  <c r="K99" i="21"/>
  <c r="K98" i="21" s="1"/>
  <c r="K97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N2" i="21"/>
  <c r="N5" i="21"/>
  <c r="N17" i="21"/>
  <c r="N25" i="21"/>
  <c r="N26" i="21"/>
  <c r="I21" i="21"/>
  <c r="I20" i="21"/>
  <c r="I42" i="20"/>
  <c r="I41" i="20"/>
  <c r="I40" i="20"/>
  <c r="I39" i="20"/>
  <c r="I38" i="20"/>
  <c r="I37" i="20"/>
  <c r="H42" i="20"/>
  <c r="H41" i="20"/>
  <c r="H40" i="20"/>
  <c r="H39" i="20"/>
  <c r="H38" i="20"/>
  <c r="H37" i="20"/>
  <c r="I95" i="20"/>
  <c r="I92" i="20"/>
  <c r="I90" i="20"/>
  <c r="K78" i="20"/>
  <c r="J81" i="20"/>
  <c r="J80" i="20"/>
  <c r="J79" i="20"/>
  <c r="J78" i="20"/>
  <c r="I81" i="20"/>
  <c r="I80" i="20"/>
  <c r="I79" i="20"/>
  <c r="I78" i="20"/>
  <c r="I33" i="20"/>
  <c r="I32" i="20"/>
  <c r="I29" i="20"/>
  <c r="I27" i="20"/>
  <c r="I28" i="20"/>
  <c r="F44" i="20"/>
  <c r="F53" i="20"/>
  <c r="F52" i="20"/>
  <c r="F51" i="20"/>
  <c r="F50" i="20"/>
  <c r="F63" i="20"/>
  <c r="F54" i="20"/>
  <c r="I9" i="20"/>
  <c r="L99" i="20"/>
  <c r="L98" i="20" s="1"/>
  <c r="M99" i="20"/>
  <c r="M98" i="20" s="1"/>
  <c r="N99" i="20"/>
  <c r="N98" i="20" s="1"/>
  <c r="O99" i="20"/>
  <c r="O98" i="20" s="1"/>
  <c r="P99" i="20"/>
  <c r="P98" i="20" s="1"/>
  <c r="L97" i="20"/>
  <c r="M97" i="20"/>
  <c r="N97" i="20"/>
  <c r="O97" i="20"/>
  <c r="P97" i="20"/>
  <c r="Q102" i="20"/>
  <c r="R102" i="20"/>
  <c r="S102" i="20"/>
  <c r="Q103" i="20"/>
  <c r="R103" i="20"/>
  <c r="S103" i="20"/>
  <c r="Q104" i="20"/>
  <c r="R104" i="20"/>
  <c r="S104" i="20"/>
  <c r="Q105" i="20"/>
  <c r="R105" i="20"/>
  <c r="S105" i="20"/>
  <c r="Q106" i="20"/>
  <c r="R106" i="20"/>
  <c r="S106" i="20"/>
  <c r="Q107" i="20"/>
  <c r="R107" i="20"/>
  <c r="S107" i="20"/>
  <c r="Q108" i="20"/>
  <c r="R108" i="20"/>
  <c r="S108" i="20"/>
  <c r="Q109" i="20"/>
  <c r="R109" i="20"/>
  <c r="S109" i="20"/>
  <c r="Q110" i="20"/>
  <c r="R110" i="20"/>
  <c r="S110" i="20"/>
  <c r="Q111" i="20"/>
  <c r="R111" i="20"/>
  <c r="S111" i="20"/>
  <c r="Q112" i="20"/>
  <c r="R112" i="20"/>
  <c r="S112" i="20"/>
  <c r="Q113" i="20"/>
  <c r="R113" i="20"/>
  <c r="S113" i="20"/>
  <c r="Q114" i="20"/>
  <c r="R114" i="20"/>
  <c r="S114" i="20"/>
  <c r="Q115" i="20"/>
  <c r="R115" i="20"/>
  <c r="S115" i="20"/>
  <c r="Q116" i="20"/>
  <c r="R116" i="20"/>
  <c r="S116" i="20"/>
  <c r="Q117" i="20"/>
  <c r="R117" i="20"/>
  <c r="S117" i="20"/>
  <c r="Q118" i="20"/>
  <c r="R118" i="20"/>
  <c r="S118" i="20"/>
  <c r="Q119" i="20"/>
  <c r="R119" i="20"/>
  <c r="S119" i="20"/>
  <c r="Q120" i="20"/>
  <c r="R120" i="20"/>
  <c r="S120" i="20"/>
  <c r="S101" i="20"/>
  <c r="R101" i="20"/>
  <c r="Q101" i="20"/>
  <c r="K99" i="20"/>
  <c r="K98" i="20" s="1"/>
  <c r="K97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N2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1" i="20"/>
  <c r="I12" i="20"/>
  <c r="I21" i="20"/>
  <c r="I20" i="20"/>
  <c r="I42" i="19"/>
  <c r="I41" i="19"/>
  <c r="I40" i="19"/>
  <c r="I39" i="19"/>
  <c r="I38" i="19"/>
  <c r="I37" i="19"/>
  <c r="H42" i="19"/>
  <c r="H41" i="19"/>
  <c r="H40" i="19"/>
  <c r="H39" i="19"/>
  <c r="H38" i="19"/>
  <c r="H37" i="19"/>
  <c r="I95" i="19"/>
  <c r="I92" i="19"/>
  <c r="I90" i="19"/>
  <c r="K78" i="19"/>
  <c r="J81" i="19"/>
  <c r="J80" i="19"/>
  <c r="J79" i="19"/>
  <c r="J78" i="19"/>
  <c r="I81" i="19"/>
  <c r="I80" i="19"/>
  <c r="I79" i="19"/>
  <c r="I78" i="19"/>
  <c r="I33" i="19"/>
  <c r="I32" i="19"/>
  <c r="I29" i="19"/>
  <c r="I27" i="19"/>
  <c r="I28" i="19"/>
  <c r="F44" i="19"/>
  <c r="F53" i="19"/>
  <c r="F52" i="19"/>
  <c r="F51" i="19"/>
  <c r="F50" i="19"/>
  <c r="F64" i="19"/>
  <c r="F54" i="19"/>
  <c r="N7" i="19"/>
  <c r="I9" i="19"/>
  <c r="L99" i="19"/>
  <c r="L98" i="19" s="1"/>
  <c r="M99" i="19"/>
  <c r="M98" i="19" s="1"/>
  <c r="N99" i="19"/>
  <c r="N98" i="19" s="1"/>
  <c r="O99" i="19"/>
  <c r="O98" i="19" s="1"/>
  <c r="P99" i="19"/>
  <c r="P98" i="19" s="1"/>
  <c r="L97" i="19"/>
  <c r="M97" i="19"/>
  <c r="N97" i="19"/>
  <c r="O97" i="19"/>
  <c r="P97" i="19"/>
  <c r="Q102" i="19"/>
  <c r="R102" i="19"/>
  <c r="S102" i="19"/>
  <c r="Q103" i="19"/>
  <c r="R103" i="19"/>
  <c r="S103" i="19"/>
  <c r="Q104" i="19"/>
  <c r="R104" i="19"/>
  <c r="S104" i="19"/>
  <c r="Q105" i="19"/>
  <c r="R105" i="19"/>
  <c r="S105" i="19"/>
  <c r="Q106" i="19"/>
  <c r="R106" i="19"/>
  <c r="S106" i="19"/>
  <c r="Q107" i="19"/>
  <c r="R107" i="19"/>
  <c r="S107" i="19"/>
  <c r="Q108" i="19"/>
  <c r="R108" i="19"/>
  <c r="S108" i="19"/>
  <c r="Q109" i="19"/>
  <c r="R109" i="19"/>
  <c r="S109" i="19"/>
  <c r="Q110" i="19"/>
  <c r="R110" i="19"/>
  <c r="S110" i="19"/>
  <c r="Q111" i="19"/>
  <c r="R111" i="19"/>
  <c r="S111" i="19"/>
  <c r="Q112" i="19"/>
  <c r="R112" i="19"/>
  <c r="S112" i="19"/>
  <c r="Q113" i="19"/>
  <c r="R113" i="19"/>
  <c r="S113" i="19"/>
  <c r="Q114" i="19"/>
  <c r="R114" i="19"/>
  <c r="S114" i="19"/>
  <c r="Q115" i="19"/>
  <c r="R115" i="19"/>
  <c r="S115" i="19"/>
  <c r="Q116" i="19"/>
  <c r="R116" i="19"/>
  <c r="S116" i="19"/>
  <c r="Q117" i="19"/>
  <c r="R117" i="19"/>
  <c r="S117" i="19"/>
  <c r="Q118" i="19"/>
  <c r="R118" i="19"/>
  <c r="S118" i="19"/>
  <c r="Q119" i="19"/>
  <c r="R119" i="19"/>
  <c r="S119" i="19"/>
  <c r="Q120" i="19"/>
  <c r="R120" i="19"/>
  <c r="S120" i="19"/>
  <c r="S101" i="19"/>
  <c r="R101" i="19"/>
  <c r="Q101" i="19"/>
  <c r="K99" i="19"/>
  <c r="K98" i="19" s="1"/>
  <c r="K97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N5" i="19"/>
  <c r="N6" i="19"/>
  <c r="N9" i="19"/>
  <c r="N13" i="19"/>
  <c r="N14" i="19"/>
  <c r="N15" i="19"/>
  <c r="N17" i="19"/>
  <c r="N18" i="19"/>
  <c r="N21" i="19"/>
  <c r="N22" i="19"/>
  <c r="N23" i="19"/>
  <c r="N25" i="19"/>
  <c r="N26" i="19"/>
  <c r="N29" i="19"/>
  <c r="N30" i="19"/>
  <c r="N1" i="19"/>
  <c r="I21" i="19"/>
  <c r="I20" i="19"/>
  <c r="I42" i="18"/>
  <c r="I41" i="18"/>
  <c r="I40" i="18"/>
  <c r="I39" i="18"/>
  <c r="I38" i="18"/>
  <c r="I37" i="18"/>
  <c r="H42" i="18"/>
  <c r="H41" i="18"/>
  <c r="H40" i="18"/>
  <c r="H39" i="18"/>
  <c r="H38" i="18"/>
  <c r="H37" i="18"/>
  <c r="I95" i="18"/>
  <c r="I92" i="18"/>
  <c r="I90" i="18"/>
  <c r="K78" i="18"/>
  <c r="J81" i="18"/>
  <c r="J80" i="18"/>
  <c r="J79" i="18"/>
  <c r="J78" i="18"/>
  <c r="I81" i="18"/>
  <c r="I80" i="18"/>
  <c r="I79" i="18"/>
  <c r="I78" i="18"/>
  <c r="I33" i="18"/>
  <c r="I32" i="18"/>
  <c r="I29" i="18"/>
  <c r="I27" i="18"/>
  <c r="I28" i="18"/>
  <c r="F44" i="18"/>
  <c r="F53" i="18"/>
  <c r="F52" i="18"/>
  <c r="F51" i="18"/>
  <c r="F50" i="18"/>
  <c r="F64" i="18"/>
  <c r="F54" i="18"/>
  <c r="I9" i="18"/>
  <c r="N28" i="18"/>
  <c r="L99" i="18"/>
  <c r="M99" i="18"/>
  <c r="M98" i="18" s="1"/>
  <c r="N99" i="18"/>
  <c r="N98" i="18" s="1"/>
  <c r="O99" i="18"/>
  <c r="O98" i="18" s="1"/>
  <c r="P99" i="18"/>
  <c r="P98" i="18" s="1"/>
  <c r="L98" i="18"/>
  <c r="L97" i="18"/>
  <c r="M97" i="18"/>
  <c r="N97" i="18"/>
  <c r="O97" i="18"/>
  <c r="P97" i="18"/>
  <c r="Q102" i="18"/>
  <c r="R102" i="18"/>
  <c r="S102" i="18"/>
  <c r="Q103" i="18"/>
  <c r="R103" i="18"/>
  <c r="S103" i="18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Q108" i="18"/>
  <c r="R108" i="18"/>
  <c r="S108" i="18"/>
  <c r="Q109" i="18"/>
  <c r="R109" i="18"/>
  <c r="S109" i="18"/>
  <c r="Q110" i="18"/>
  <c r="R110" i="18"/>
  <c r="S110" i="18"/>
  <c r="Q111" i="18"/>
  <c r="R111" i="18"/>
  <c r="S111" i="18"/>
  <c r="Q112" i="18"/>
  <c r="R112" i="18"/>
  <c r="S112" i="18"/>
  <c r="Q113" i="18"/>
  <c r="R113" i="18"/>
  <c r="S113" i="18"/>
  <c r="Q114" i="18"/>
  <c r="R114" i="18"/>
  <c r="S114" i="18"/>
  <c r="Q115" i="18"/>
  <c r="R115" i="18"/>
  <c r="S115" i="18"/>
  <c r="Q116" i="18"/>
  <c r="R116" i="18"/>
  <c r="S116" i="18"/>
  <c r="Q117" i="18"/>
  <c r="R117" i="18"/>
  <c r="S117" i="18"/>
  <c r="Q118" i="18"/>
  <c r="R118" i="18"/>
  <c r="S118" i="18"/>
  <c r="Q119" i="18"/>
  <c r="R119" i="18"/>
  <c r="S119" i="18"/>
  <c r="Q120" i="18"/>
  <c r="R120" i="18"/>
  <c r="S120" i="18"/>
  <c r="S101" i="18"/>
  <c r="R101" i="18"/>
  <c r="Q101" i="18"/>
  <c r="K99" i="18"/>
  <c r="K98" i="18" s="1"/>
  <c r="K97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N12" i="18"/>
  <c r="I21" i="18"/>
  <c r="I20" i="18"/>
  <c r="I42" i="17"/>
  <c r="I41" i="17"/>
  <c r="I40" i="17"/>
  <c r="I39" i="17"/>
  <c r="I38" i="17"/>
  <c r="I37" i="17"/>
  <c r="H42" i="17"/>
  <c r="H41" i="17"/>
  <c r="H40" i="17"/>
  <c r="H39" i="17"/>
  <c r="H38" i="17"/>
  <c r="H37" i="17"/>
  <c r="I95" i="17"/>
  <c r="I92" i="17"/>
  <c r="I90" i="17"/>
  <c r="K78" i="17"/>
  <c r="J81" i="17"/>
  <c r="J80" i="17"/>
  <c r="J79" i="17"/>
  <c r="J78" i="17"/>
  <c r="I81" i="17"/>
  <c r="I80" i="17"/>
  <c r="I79" i="17"/>
  <c r="I78" i="17"/>
  <c r="I33" i="17"/>
  <c r="I32" i="17"/>
  <c r="I29" i="17"/>
  <c r="I27" i="17"/>
  <c r="I28" i="17"/>
  <c r="F44" i="17"/>
  <c r="F53" i="17"/>
  <c r="F52" i="17"/>
  <c r="F51" i="17"/>
  <c r="F50" i="17"/>
  <c r="F63" i="17"/>
  <c r="F54" i="17"/>
  <c r="I9" i="17"/>
  <c r="N23" i="17"/>
  <c r="L99" i="17"/>
  <c r="M99" i="17"/>
  <c r="M98" i="17" s="1"/>
  <c r="N99" i="17"/>
  <c r="N98" i="17" s="1"/>
  <c r="O99" i="17"/>
  <c r="O98" i="17" s="1"/>
  <c r="P99" i="17"/>
  <c r="P98" i="17" s="1"/>
  <c r="L98" i="17"/>
  <c r="L97" i="17"/>
  <c r="M97" i="17"/>
  <c r="N97" i="17"/>
  <c r="O97" i="17"/>
  <c r="P97" i="17"/>
  <c r="Q102" i="17"/>
  <c r="R102" i="17"/>
  <c r="S102" i="17"/>
  <c r="Q103" i="17"/>
  <c r="R103" i="17"/>
  <c r="S103" i="17"/>
  <c r="Q104" i="17"/>
  <c r="R104" i="17"/>
  <c r="S104" i="17"/>
  <c r="Q105" i="17"/>
  <c r="R105" i="17"/>
  <c r="S105" i="17"/>
  <c r="Q106" i="17"/>
  <c r="R106" i="17"/>
  <c r="S106" i="17"/>
  <c r="Q107" i="17"/>
  <c r="R107" i="17"/>
  <c r="S107" i="17"/>
  <c r="Q108" i="17"/>
  <c r="R108" i="17"/>
  <c r="S108" i="17"/>
  <c r="Q109" i="17"/>
  <c r="R109" i="17"/>
  <c r="S109" i="17"/>
  <c r="Q110" i="17"/>
  <c r="R110" i="17"/>
  <c r="S110" i="17"/>
  <c r="Q111" i="17"/>
  <c r="R111" i="17"/>
  <c r="S111" i="17"/>
  <c r="Q112" i="17"/>
  <c r="R112" i="17"/>
  <c r="S112" i="17"/>
  <c r="Q113" i="17"/>
  <c r="R113" i="17"/>
  <c r="S113" i="17"/>
  <c r="Q114" i="17"/>
  <c r="R114" i="17"/>
  <c r="S114" i="17"/>
  <c r="Q115" i="17"/>
  <c r="R115" i="17"/>
  <c r="S115" i="17"/>
  <c r="Q116" i="17"/>
  <c r="R116" i="17"/>
  <c r="S116" i="17"/>
  <c r="Q117" i="17"/>
  <c r="R117" i="17"/>
  <c r="S117" i="17"/>
  <c r="Q118" i="17"/>
  <c r="R118" i="17"/>
  <c r="S118" i="17"/>
  <c r="Q119" i="17"/>
  <c r="R119" i="17"/>
  <c r="S119" i="17"/>
  <c r="Q120" i="17"/>
  <c r="R120" i="17"/>
  <c r="S120" i="17"/>
  <c r="S101" i="17"/>
  <c r="R101" i="17"/>
  <c r="Q101" i="17"/>
  <c r="K99" i="17"/>
  <c r="K98" i="17" s="1"/>
  <c r="K97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N2" i="17"/>
  <c r="N17" i="17"/>
  <c r="I21" i="17"/>
  <c r="I20" i="17"/>
  <c r="I42" i="16"/>
  <c r="I41" i="16"/>
  <c r="I40" i="16"/>
  <c r="I39" i="16"/>
  <c r="I38" i="16"/>
  <c r="I37" i="16"/>
  <c r="H42" i="16"/>
  <c r="H41" i="16"/>
  <c r="H40" i="16"/>
  <c r="H39" i="16"/>
  <c r="H38" i="16"/>
  <c r="H37" i="16"/>
  <c r="I95" i="16"/>
  <c r="I92" i="16"/>
  <c r="I90" i="16"/>
  <c r="K78" i="16"/>
  <c r="J81" i="16"/>
  <c r="J80" i="16"/>
  <c r="J79" i="16"/>
  <c r="J78" i="16"/>
  <c r="I81" i="16"/>
  <c r="I80" i="16"/>
  <c r="I79" i="16"/>
  <c r="I78" i="16"/>
  <c r="I33" i="16"/>
  <c r="I32" i="16"/>
  <c r="I29" i="16"/>
  <c r="I27" i="16"/>
  <c r="I28" i="16"/>
  <c r="F44" i="16"/>
  <c r="F53" i="16"/>
  <c r="F52" i="16"/>
  <c r="F51" i="16"/>
  <c r="F50" i="16"/>
  <c r="F64" i="16"/>
  <c r="F54" i="16"/>
  <c r="I9" i="16"/>
  <c r="L99" i="16"/>
  <c r="M99" i="16"/>
  <c r="M98" i="16" s="1"/>
  <c r="N99" i="16"/>
  <c r="N98" i="16" s="1"/>
  <c r="O99" i="16"/>
  <c r="O98" i="16" s="1"/>
  <c r="P99" i="16"/>
  <c r="P98" i="16" s="1"/>
  <c r="L98" i="16"/>
  <c r="L97" i="16"/>
  <c r="M97" i="16"/>
  <c r="N97" i="16"/>
  <c r="O97" i="16"/>
  <c r="P97" i="16"/>
  <c r="Q102" i="16"/>
  <c r="R102" i="16"/>
  <c r="S102" i="16"/>
  <c r="Q103" i="16"/>
  <c r="R103" i="16"/>
  <c r="S103" i="16"/>
  <c r="Q104" i="16"/>
  <c r="R104" i="16"/>
  <c r="S104" i="16"/>
  <c r="Q105" i="16"/>
  <c r="R105" i="16"/>
  <c r="S105" i="16"/>
  <c r="Q106" i="16"/>
  <c r="R106" i="16"/>
  <c r="S106" i="16"/>
  <c r="Q107" i="16"/>
  <c r="R107" i="16"/>
  <c r="S107" i="16"/>
  <c r="Q108" i="16"/>
  <c r="R108" i="16"/>
  <c r="S108" i="16"/>
  <c r="Q109" i="16"/>
  <c r="R109" i="16"/>
  <c r="S109" i="16"/>
  <c r="Q110" i="16"/>
  <c r="R110" i="16"/>
  <c r="S110" i="16"/>
  <c r="Q111" i="16"/>
  <c r="R111" i="16"/>
  <c r="S111" i="16"/>
  <c r="Q112" i="16"/>
  <c r="R112" i="16"/>
  <c r="S112" i="16"/>
  <c r="Q113" i="16"/>
  <c r="R113" i="16"/>
  <c r="S113" i="16"/>
  <c r="Q114" i="16"/>
  <c r="R114" i="16"/>
  <c r="S114" i="16"/>
  <c r="Q115" i="16"/>
  <c r="R115" i="16"/>
  <c r="S115" i="16"/>
  <c r="Q116" i="16"/>
  <c r="R116" i="16"/>
  <c r="S116" i="16"/>
  <c r="Q117" i="16"/>
  <c r="R117" i="16"/>
  <c r="S117" i="16"/>
  <c r="Q118" i="16"/>
  <c r="R118" i="16"/>
  <c r="S118" i="16"/>
  <c r="Q119" i="16"/>
  <c r="R119" i="16"/>
  <c r="S119" i="16"/>
  <c r="Q120" i="16"/>
  <c r="R120" i="16"/>
  <c r="S120" i="16"/>
  <c r="S101" i="16"/>
  <c r="R101" i="16"/>
  <c r="Q101" i="16"/>
  <c r="K99" i="16"/>
  <c r="K98" i="16" s="1"/>
  <c r="K97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1" i="16"/>
  <c r="I12" i="16"/>
  <c r="I21" i="16"/>
  <c r="I20" i="16"/>
  <c r="I42" i="15"/>
  <c r="I41" i="15"/>
  <c r="I40" i="15"/>
  <c r="I39" i="15"/>
  <c r="I38" i="15"/>
  <c r="I37" i="15"/>
  <c r="H42" i="15"/>
  <c r="H41" i="15"/>
  <c r="H40" i="15"/>
  <c r="H39" i="15"/>
  <c r="H38" i="15"/>
  <c r="H37" i="15"/>
  <c r="I95" i="15"/>
  <c r="I92" i="15"/>
  <c r="I90" i="15"/>
  <c r="K78" i="15"/>
  <c r="J81" i="15"/>
  <c r="J80" i="15"/>
  <c r="J79" i="15"/>
  <c r="J78" i="15"/>
  <c r="I81" i="15"/>
  <c r="I80" i="15"/>
  <c r="I79" i="15"/>
  <c r="I78" i="15"/>
  <c r="I33" i="15"/>
  <c r="I32" i="15"/>
  <c r="I29" i="15"/>
  <c r="I27" i="15"/>
  <c r="I28" i="15"/>
  <c r="F44" i="15"/>
  <c r="F53" i="15"/>
  <c r="F52" i="15"/>
  <c r="F51" i="15"/>
  <c r="F50" i="15"/>
  <c r="F63" i="15"/>
  <c r="F54" i="15"/>
  <c r="I9" i="15"/>
  <c r="N4" i="15"/>
  <c r="L99" i="15"/>
  <c r="L98" i="15" s="1"/>
  <c r="M99" i="15"/>
  <c r="N99" i="15"/>
  <c r="N98" i="15" s="1"/>
  <c r="O99" i="15"/>
  <c r="O98" i="15" s="1"/>
  <c r="P99" i="15"/>
  <c r="P98" i="15" s="1"/>
  <c r="M98" i="15"/>
  <c r="L97" i="15"/>
  <c r="M97" i="15"/>
  <c r="N97" i="15"/>
  <c r="O97" i="15"/>
  <c r="P97" i="15"/>
  <c r="Q102" i="15"/>
  <c r="R102" i="15"/>
  <c r="S102" i="15"/>
  <c r="Q103" i="15"/>
  <c r="R103" i="15"/>
  <c r="S103" i="15"/>
  <c r="Q104" i="15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S108" i="15"/>
  <c r="Q109" i="15"/>
  <c r="R109" i="15"/>
  <c r="S109" i="15"/>
  <c r="Q110" i="15"/>
  <c r="R110" i="15"/>
  <c r="S110" i="15"/>
  <c r="Q111" i="15"/>
  <c r="R111" i="15"/>
  <c r="S111" i="15"/>
  <c r="Q112" i="15"/>
  <c r="R112" i="15"/>
  <c r="S112" i="15"/>
  <c r="Q113" i="15"/>
  <c r="R113" i="15"/>
  <c r="S113" i="15"/>
  <c r="Q114" i="15"/>
  <c r="R114" i="15"/>
  <c r="S114" i="15"/>
  <c r="Q115" i="15"/>
  <c r="R115" i="15"/>
  <c r="S115" i="15"/>
  <c r="Q116" i="15"/>
  <c r="R116" i="15"/>
  <c r="S116" i="15"/>
  <c r="Q117" i="15"/>
  <c r="R117" i="15"/>
  <c r="S117" i="15"/>
  <c r="Q118" i="15"/>
  <c r="R118" i="15"/>
  <c r="S118" i="15"/>
  <c r="Q119" i="15"/>
  <c r="R119" i="15"/>
  <c r="S119" i="15"/>
  <c r="Q120" i="15"/>
  <c r="R120" i="15"/>
  <c r="S120" i="15"/>
  <c r="S101" i="15"/>
  <c r="R101" i="15"/>
  <c r="Q101" i="15"/>
  <c r="K99" i="15"/>
  <c r="K98" i="15" s="1"/>
  <c r="K97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N2" i="15"/>
  <c r="N3" i="15"/>
  <c r="N6" i="15"/>
  <c r="N10" i="15"/>
  <c r="N11" i="15"/>
  <c r="N14" i="15"/>
  <c r="N18" i="15"/>
  <c r="N19" i="15"/>
  <c r="N22" i="15"/>
  <c r="N26" i="15"/>
  <c r="N27" i="15"/>
  <c r="N30" i="15"/>
  <c r="I21" i="15"/>
  <c r="I20" i="15"/>
  <c r="I42" i="14"/>
  <c r="I41" i="14"/>
  <c r="I40" i="14"/>
  <c r="I39" i="14"/>
  <c r="I38" i="14"/>
  <c r="I37" i="14"/>
  <c r="H42" i="14"/>
  <c r="H41" i="14"/>
  <c r="H40" i="14"/>
  <c r="H39" i="14"/>
  <c r="H38" i="14"/>
  <c r="H37" i="14"/>
  <c r="I95" i="14"/>
  <c r="I92" i="14"/>
  <c r="I90" i="14"/>
  <c r="K78" i="14"/>
  <c r="J81" i="14"/>
  <c r="J80" i="14"/>
  <c r="J79" i="14"/>
  <c r="J78" i="14"/>
  <c r="I81" i="14"/>
  <c r="I80" i="14"/>
  <c r="I79" i="14"/>
  <c r="I78" i="14"/>
  <c r="I33" i="14"/>
  <c r="I32" i="14"/>
  <c r="I29" i="14"/>
  <c r="I27" i="14"/>
  <c r="I28" i="14"/>
  <c r="F44" i="14"/>
  <c r="F53" i="14"/>
  <c r="F52" i="14"/>
  <c r="F51" i="14"/>
  <c r="F50" i="14"/>
  <c r="F63" i="14"/>
  <c r="F54" i="14"/>
  <c r="N12" i="14"/>
  <c r="I9" i="14"/>
  <c r="L99" i="14"/>
  <c r="L98" i="14" s="1"/>
  <c r="M99" i="14"/>
  <c r="M98" i="14" s="1"/>
  <c r="N99" i="14"/>
  <c r="N98" i="14" s="1"/>
  <c r="O99" i="14"/>
  <c r="O98" i="14" s="1"/>
  <c r="P99" i="14"/>
  <c r="P98" i="14" s="1"/>
  <c r="L97" i="14"/>
  <c r="M97" i="14"/>
  <c r="N97" i="14"/>
  <c r="O97" i="14"/>
  <c r="P97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S101" i="14"/>
  <c r="R101" i="14"/>
  <c r="Q101" i="14"/>
  <c r="K99" i="14"/>
  <c r="K98" i="14" s="1"/>
  <c r="K97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N4" i="14"/>
  <c r="N8" i="14"/>
  <c r="N20" i="14"/>
  <c r="N24" i="14"/>
  <c r="N25" i="14"/>
  <c r="I21" i="14"/>
  <c r="I20" i="14"/>
  <c r="I42" i="13"/>
  <c r="I41" i="13"/>
  <c r="I40" i="13"/>
  <c r="I39" i="13"/>
  <c r="I38" i="13"/>
  <c r="I37" i="13"/>
  <c r="H42" i="13"/>
  <c r="H41" i="13"/>
  <c r="H40" i="13"/>
  <c r="H39" i="13"/>
  <c r="H38" i="13"/>
  <c r="H37" i="13"/>
  <c r="I95" i="13"/>
  <c r="I92" i="13"/>
  <c r="I90" i="13"/>
  <c r="K78" i="13"/>
  <c r="J81" i="13"/>
  <c r="J80" i="13"/>
  <c r="J79" i="13"/>
  <c r="J78" i="13"/>
  <c r="I81" i="13"/>
  <c r="I80" i="13"/>
  <c r="I79" i="13"/>
  <c r="I78" i="13"/>
  <c r="I33" i="13"/>
  <c r="I32" i="13"/>
  <c r="I29" i="13"/>
  <c r="I27" i="13"/>
  <c r="I28" i="13"/>
  <c r="F44" i="13"/>
  <c r="F53" i="13"/>
  <c r="F52" i="13"/>
  <c r="F51" i="13"/>
  <c r="F50" i="13"/>
  <c r="F64" i="13"/>
  <c r="F54" i="13"/>
  <c r="I9" i="13"/>
  <c r="L99" i="13"/>
  <c r="M99" i="13"/>
  <c r="M98" i="13" s="1"/>
  <c r="N99" i="13"/>
  <c r="N98" i="13" s="1"/>
  <c r="O99" i="13"/>
  <c r="O98" i="13" s="1"/>
  <c r="P99" i="13"/>
  <c r="P98" i="13" s="1"/>
  <c r="L98" i="13"/>
  <c r="L97" i="13"/>
  <c r="M97" i="13"/>
  <c r="N97" i="13"/>
  <c r="O97" i="13"/>
  <c r="P97" i="13"/>
  <c r="Q102" i="13"/>
  <c r="R102" i="13"/>
  <c r="S102" i="13"/>
  <c r="Q103" i="13"/>
  <c r="R103" i="13"/>
  <c r="S103" i="13"/>
  <c r="Q104" i="13"/>
  <c r="R104" i="13"/>
  <c r="S104" i="13"/>
  <c r="Q105" i="13"/>
  <c r="R105" i="13"/>
  <c r="S105" i="13"/>
  <c r="Q106" i="13"/>
  <c r="R106" i="13"/>
  <c r="S106" i="13"/>
  <c r="Q107" i="13"/>
  <c r="R107" i="13"/>
  <c r="S107" i="13"/>
  <c r="Q108" i="13"/>
  <c r="R108" i="13"/>
  <c r="S108" i="13"/>
  <c r="Q109" i="13"/>
  <c r="R109" i="13"/>
  <c r="S109" i="13"/>
  <c r="Q110" i="13"/>
  <c r="R110" i="13"/>
  <c r="S110" i="13"/>
  <c r="Q111" i="13"/>
  <c r="R111" i="13"/>
  <c r="S111" i="13"/>
  <c r="Q112" i="13"/>
  <c r="R112" i="13"/>
  <c r="S112" i="13"/>
  <c r="Q113" i="13"/>
  <c r="R113" i="13"/>
  <c r="S113" i="13"/>
  <c r="Q114" i="13"/>
  <c r="R114" i="13"/>
  <c r="S114" i="13"/>
  <c r="Q115" i="13"/>
  <c r="R115" i="13"/>
  <c r="S115" i="13"/>
  <c r="Q116" i="13"/>
  <c r="R116" i="13"/>
  <c r="S116" i="13"/>
  <c r="Q117" i="13"/>
  <c r="R117" i="13"/>
  <c r="S117" i="13"/>
  <c r="Q118" i="13"/>
  <c r="R118" i="13"/>
  <c r="S118" i="13"/>
  <c r="Q119" i="13"/>
  <c r="R119" i="13"/>
  <c r="S119" i="13"/>
  <c r="Q120" i="13"/>
  <c r="R120" i="13"/>
  <c r="S120" i="13"/>
  <c r="S101" i="13"/>
  <c r="R101" i="13"/>
  <c r="Q101" i="13"/>
  <c r="K99" i="13"/>
  <c r="K98" i="13" s="1"/>
  <c r="K97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1" i="13"/>
  <c r="I12" i="13"/>
  <c r="I21" i="13"/>
  <c r="I20" i="13"/>
  <c r="I42" i="12"/>
  <c r="I41" i="12"/>
  <c r="I40" i="12"/>
  <c r="I39" i="12"/>
  <c r="I38" i="12"/>
  <c r="I37" i="12"/>
  <c r="H42" i="12"/>
  <c r="H41" i="12"/>
  <c r="H40" i="12"/>
  <c r="H39" i="12"/>
  <c r="H38" i="12"/>
  <c r="H37" i="12"/>
  <c r="I95" i="12"/>
  <c r="I92" i="12"/>
  <c r="I90" i="12"/>
  <c r="K78" i="12"/>
  <c r="J81" i="12"/>
  <c r="J80" i="12"/>
  <c r="J79" i="12"/>
  <c r="J78" i="12"/>
  <c r="I81" i="12"/>
  <c r="I80" i="12"/>
  <c r="I79" i="12"/>
  <c r="I78" i="12"/>
  <c r="I33" i="12"/>
  <c r="I32" i="12"/>
  <c r="I29" i="12"/>
  <c r="I27" i="12"/>
  <c r="I28" i="12"/>
  <c r="F44" i="12"/>
  <c r="F53" i="12"/>
  <c r="F52" i="12"/>
  <c r="F51" i="12"/>
  <c r="F50" i="12"/>
  <c r="F63" i="12"/>
  <c r="F54" i="12"/>
  <c r="I9" i="12"/>
  <c r="N5" i="12"/>
  <c r="L99" i="12"/>
  <c r="L98" i="12" s="1"/>
  <c r="M99" i="12"/>
  <c r="M98" i="12" s="1"/>
  <c r="N99" i="12"/>
  <c r="N98" i="12" s="1"/>
  <c r="O99" i="12"/>
  <c r="O98" i="12" s="1"/>
  <c r="P99" i="12"/>
  <c r="P98" i="12" s="1"/>
  <c r="L97" i="12"/>
  <c r="M97" i="12"/>
  <c r="N97" i="12"/>
  <c r="O97" i="12"/>
  <c r="P97" i="12"/>
  <c r="Q102" i="12"/>
  <c r="R102" i="12"/>
  <c r="S102" i="12"/>
  <c r="Q103" i="12"/>
  <c r="R103" i="12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R108" i="12"/>
  <c r="S108" i="12"/>
  <c r="Q109" i="12"/>
  <c r="R109" i="12"/>
  <c r="S109" i="12"/>
  <c r="Q110" i="12"/>
  <c r="R110" i="12"/>
  <c r="S110" i="12"/>
  <c r="Q111" i="12"/>
  <c r="R111" i="12"/>
  <c r="S111" i="12"/>
  <c r="Q112" i="12"/>
  <c r="R112" i="12"/>
  <c r="S112" i="12"/>
  <c r="Q113" i="12"/>
  <c r="R113" i="12"/>
  <c r="S113" i="12"/>
  <c r="Q114" i="12"/>
  <c r="R114" i="12"/>
  <c r="S114" i="12"/>
  <c r="Q115" i="12"/>
  <c r="R115" i="12"/>
  <c r="S115" i="12"/>
  <c r="Q116" i="12"/>
  <c r="R116" i="12"/>
  <c r="S116" i="12"/>
  <c r="Q117" i="12"/>
  <c r="R117" i="12"/>
  <c r="S117" i="12"/>
  <c r="Q118" i="12"/>
  <c r="R118" i="12"/>
  <c r="S118" i="12"/>
  <c r="Q119" i="12"/>
  <c r="R119" i="12"/>
  <c r="S119" i="12"/>
  <c r="Q120" i="12"/>
  <c r="R120" i="12"/>
  <c r="S120" i="12"/>
  <c r="S101" i="12"/>
  <c r="R101" i="12"/>
  <c r="Q101" i="12"/>
  <c r="K99" i="12"/>
  <c r="K98" i="12" s="1"/>
  <c r="K97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N3" i="12"/>
  <c r="N4" i="12"/>
  <c r="N7" i="12"/>
  <c r="N8" i="12"/>
  <c r="N11" i="12"/>
  <c r="N12" i="12"/>
  <c r="N15" i="12"/>
  <c r="N16" i="12"/>
  <c r="N19" i="12"/>
  <c r="N20" i="12"/>
  <c r="N23" i="12"/>
  <c r="N24" i="12"/>
  <c r="N27" i="12"/>
  <c r="N28" i="12"/>
  <c r="N1" i="12"/>
  <c r="I12" i="12"/>
  <c r="I21" i="12"/>
  <c r="I20" i="12"/>
  <c r="I42" i="11"/>
  <c r="I41" i="11"/>
  <c r="I40" i="11"/>
  <c r="I39" i="11"/>
  <c r="I38" i="11"/>
  <c r="I37" i="11"/>
  <c r="H42" i="11"/>
  <c r="H41" i="11"/>
  <c r="H40" i="11"/>
  <c r="H39" i="11"/>
  <c r="H38" i="11"/>
  <c r="H37" i="11"/>
  <c r="I95" i="11"/>
  <c r="I92" i="11"/>
  <c r="I90" i="11"/>
  <c r="K78" i="11"/>
  <c r="J81" i="11"/>
  <c r="J80" i="11"/>
  <c r="J79" i="11"/>
  <c r="J78" i="11"/>
  <c r="I81" i="11"/>
  <c r="I80" i="11"/>
  <c r="I79" i="11"/>
  <c r="I78" i="11"/>
  <c r="I33" i="11"/>
  <c r="I32" i="11"/>
  <c r="I29" i="11"/>
  <c r="I27" i="11"/>
  <c r="I28" i="11"/>
  <c r="F44" i="11"/>
  <c r="F53" i="11"/>
  <c r="F52" i="11"/>
  <c r="F51" i="11"/>
  <c r="F50" i="11"/>
  <c r="F62" i="11"/>
  <c r="F54" i="11"/>
  <c r="I9" i="11"/>
  <c r="N5" i="11"/>
  <c r="L99" i="11"/>
  <c r="M99" i="11"/>
  <c r="M98" i="11" s="1"/>
  <c r="N99" i="11"/>
  <c r="N98" i="11" s="1"/>
  <c r="O99" i="11"/>
  <c r="O98" i="11" s="1"/>
  <c r="P99" i="11"/>
  <c r="P98" i="11" s="1"/>
  <c r="L98" i="11"/>
  <c r="L97" i="11"/>
  <c r="M97" i="11"/>
  <c r="N97" i="11"/>
  <c r="O97" i="11"/>
  <c r="P97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Q111" i="11"/>
  <c r="R111" i="11"/>
  <c r="S111" i="11"/>
  <c r="Q112" i="11"/>
  <c r="R112" i="11"/>
  <c r="S112" i="11"/>
  <c r="Q113" i="11"/>
  <c r="R113" i="11"/>
  <c r="S113" i="11"/>
  <c r="Q114" i="11"/>
  <c r="R114" i="11"/>
  <c r="S114" i="11"/>
  <c r="Q115" i="11"/>
  <c r="R115" i="11"/>
  <c r="S115" i="11"/>
  <c r="Q116" i="11"/>
  <c r="R116" i="11"/>
  <c r="S116" i="11"/>
  <c r="Q117" i="11"/>
  <c r="R117" i="11"/>
  <c r="S117" i="11"/>
  <c r="Q118" i="11"/>
  <c r="R118" i="11"/>
  <c r="S118" i="11"/>
  <c r="Q119" i="11"/>
  <c r="R119" i="11"/>
  <c r="S119" i="11"/>
  <c r="Q120" i="11"/>
  <c r="R120" i="11"/>
  <c r="S120" i="11"/>
  <c r="S101" i="11"/>
  <c r="R101" i="11"/>
  <c r="Q101" i="11"/>
  <c r="K99" i="11"/>
  <c r="K98" i="11" s="1"/>
  <c r="K97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N13" i="11"/>
  <c r="N29" i="11"/>
  <c r="I21" i="11"/>
  <c r="I20" i="11"/>
  <c r="I42" i="10"/>
  <c r="I41" i="10"/>
  <c r="I40" i="10"/>
  <c r="I39" i="10"/>
  <c r="I38" i="10"/>
  <c r="I37" i="10"/>
  <c r="H42" i="10"/>
  <c r="H41" i="10"/>
  <c r="H40" i="10"/>
  <c r="H39" i="10"/>
  <c r="H38" i="10"/>
  <c r="H37" i="10"/>
  <c r="I95" i="10"/>
  <c r="I92" i="10"/>
  <c r="I90" i="10"/>
  <c r="K78" i="10"/>
  <c r="J81" i="10"/>
  <c r="J80" i="10"/>
  <c r="J79" i="10"/>
  <c r="J78" i="10"/>
  <c r="I81" i="10"/>
  <c r="I80" i="10"/>
  <c r="I79" i="10"/>
  <c r="I78" i="10"/>
  <c r="I33" i="10"/>
  <c r="I32" i="10"/>
  <c r="I29" i="10"/>
  <c r="I27" i="10"/>
  <c r="I28" i="10"/>
  <c r="F44" i="10"/>
  <c r="F53" i="10"/>
  <c r="F52" i="10"/>
  <c r="F51" i="10"/>
  <c r="F50" i="10"/>
  <c r="F61" i="10"/>
  <c r="F54" i="10"/>
  <c r="N5" i="10"/>
  <c r="I9" i="10"/>
  <c r="L99" i="10"/>
  <c r="L98" i="10" s="1"/>
  <c r="M99" i="10"/>
  <c r="M98" i="10" s="1"/>
  <c r="N99" i="10"/>
  <c r="N98" i="10" s="1"/>
  <c r="O99" i="10"/>
  <c r="O98" i="10" s="1"/>
  <c r="P99" i="10"/>
  <c r="P98" i="10" s="1"/>
  <c r="L97" i="10"/>
  <c r="M97" i="10"/>
  <c r="N97" i="10"/>
  <c r="O97" i="10"/>
  <c r="P97" i="10"/>
  <c r="Q102" i="10"/>
  <c r="R102" i="10"/>
  <c r="S102" i="10"/>
  <c r="Q103" i="10"/>
  <c r="R103" i="10"/>
  <c r="S103" i="10"/>
  <c r="Q104" i="10"/>
  <c r="R104" i="10"/>
  <c r="S104" i="10"/>
  <c r="Q105" i="10"/>
  <c r="R105" i="10"/>
  <c r="S105" i="10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Q111" i="10"/>
  <c r="R111" i="10"/>
  <c r="S111" i="10"/>
  <c r="Q112" i="10"/>
  <c r="R112" i="10"/>
  <c r="S112" i="10"/>
  <c r="Q113" i="10"/>
  <c r="R113" i="10"/>
  <c r="S113" i="10"/>
  <c r="Q114" i="10"/>
  <c r="R114" i="10"/>
  <c r="S114" i="10"/>
  <c r="Q115" i="10"/>
  <c r="R115" i="10"/>
  <c r="S115" i="10"/>
  <c r="Q116" i="10"/>
  <c r="R116" i="10"/>
  <c r="S116" i="10"/>
  <c r="Q117" i="10"/>
  <c r="R117" i="10"/>
  <c r="S117" i="10"/>
  <c r="Q118" i="10"/>
  <c r="R118" i="10"/>
  <c r="S118" i="10"/>
  <c r="Q119" i="10"/>
  <c r="R119" i="10"/>
  <c r="S119" i="10"/>
  <c r="Q120" i="10"/>
  <c r="R120" i="10"/>
  <c r="S120" i="10"/>
  <c r="S101" i="10"/>
  <c r="R101" i="10"/>
  <c r="Q101" i="10"/>
  <c r="K99" i="10"/>
  <c r="K98" i="10" s="1"/>
  <c r="K9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N9" i="10"/>
  <c r="N21" i="10"/>
  <c r="N24" i="10"/>
  <c r="I12" i="10"/>
  <c r="I21" i="10"/>
  <c r="I20" i="10"/>
  <c r="I42" i="9"/>
  <c r="I41" i="9"/>
  <c r="I40" i="9"/>
  <c r="I39" i="9"/>
  <c r="I38" i="9"/>
  <c r="I37" i="9"/>
  <c r="H42" i="9"/>
  <c r="H41" i="9"/>
  <c r="H40" i="9"/>
  <c r="H39" i="9"/>
  <c r="H38" i="9"/>
  <c r="H37" i="9"/>
  <c r="I95" i="9"/>
  <c r="I92" i="9"/>
  <c r="I90" i="9"/>
  <c r="K78" i="9"/>
  <c r="J81" i="9"/>
  <c r="J80" i="9"/>
  <c r="J79" i="9"/>
  <c r="J78" i="9"/>
  <c r="I81" i="9"/>
  <c r="I80" i="9"/>
  <c r="I79" i="9"/>
  <c r="I78" i="9"/>
  <c r="I33" i="9"/>
  <c r="I32" i="9"/>
  <c r="I29" i="9"/>
  <c r="I27" i="9"/>
  <c r="I28" i="9"/>
  <c r="F44" i="9"/>
  <c r="F53" i="9"/>
  <c r="F52" i="9"/>
  <c r="F51" i="9"/>
  <c r="F50" i="9"/>
  <c r="F63" i="9"/>
  <c r="F54" i="9"/>
  <c r="N5" i="9"/>
  <c r="I9" i="9"/>
  <c r="L99" i="9"/>
  <c r="L98" i="9" s="1"/>
  <c r="M99" i="9"/>
  <c r="N99" i="9"/>
  <c r="N98" i="9" s="1"/>
  <c r="O99" i="9"/>
  <c r="O98" i="9" s="1"/>
  <c r="P99" i="9"/>
  <c r="P98" i="9" s="1"/>
  <c r="M98" i="9"/>
  <c r="L97" i="9"/>
  <c r="M97" i="9"/>
  <c r="N97" i="9"/>
  <c r="O97" i="9"/>
  <c r="P97" i="9"/>
  <c r="Q102" i="9"/>
  <c r="R102" i="9"/>
  <c r="S102" i="9"/>
  <c r="Q103" i="9"/>
  <c r="R103" i="9"/>
  <c r="S103" i="9"/>
  <c r="Q104" i="9"/>
  <c r="R104" i="9"/>
  <c r="S104" i="9"/>
  <c r="Q105" i="9"/>
  <c r="R105" i="9"/>
  <c r="S105" i="9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Q111" i="9"/>
  <c r="R111" i="9"/>
  <c r="S111" i="9"/>
  <c r="Q112" i="9"/>
  <c r="R112" i="9"/>
  <c r="S112" i="9"/>
  <c r="Q113" i="9"/>
  <c r="R113" i="9"/>
  <c r="S113" i="9"/>
  <c r="Q114" i="9"/>
  <c r="R114" i="9"/>
  <c r="S114" i="9"/>
  <c r="Q115" i="9"/>
  <c r="R115" i="9"/>
  <c r="S115" i="9"/>
  <c r="Q116" i="9"/>
  <c r="R116" i="9"/>
  <c r="S116" i="9"/>
  <c r="Q117" i="9"/>
  <c r="R117" i="9"/>
  <c r="S117" i="9"/>
  <c r="Q118" i="9"/>
  <c r="R118" i="9"/>
  <c r="S118" i="9"/>
  <c r="Q119" i="9"/>
  <c r="R119" i="9"/>
  <c r="S119" i="9"/>
  <c r="Q120" i="9"/>
  <c r="R120" i="9"/>
  <c r="S120" i="9"/>
  <c r="S101" i="9"/>
  <c r="R101" i="9"/>
  <c r="Q101" i="9"/>
  <c r="K99" i="9"/>
  <c r="K98" i="9" s="1"/>
  <c r="K97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N4" i="9"/>
  <c r="N8" i="9"/>
  <c r="N12" i="9"/>
  <c r="N16" i="9"/>
  <c r="N20" i="9"/>
  <c r="N24" i="9"/>
  <c r="N28" i="9"/>
  <c r="I12" i="9"/>
  <c r="I21" i="9"/>
  <c r="I20" i="9"/>
  <c r="I42" i="8"/>
  <c r="I41" i="8"/>
  <c r="I40" i="8"/>
  <c r="I39" i="8"/>
  <c r="I38" i="8"/>
  <c r="I37" i="8"/>
  <c r="H42" i="8"/>
  <c r="H41" i="8"/>
  <c r="H40" i="8"/>
  <c r="H39" i="8"/>
  <c r="H38" i="8"/>
  <c r="H37" i="8"/>
  <c r="I95" i="8"/>
  <c r="I92" i="8"/>
  <c r="I90" i="8"/>
  <c r="K78" i="8"/>
  <c r="J81" i="8"/>
  <c r="J80" i="8"/>
  <c r="J79" i="8"/>
  <c r="J78" i="8"/>
  <c r="I81" i="8"/>
  <c r="I80" i="8"/>
  <c r="I79" i="8"/>
  <c r="I78" i="8"/>
  <c r="I33" i="8"/>
  <c r="I32" i="8"/>
  <c r="I29" i="8"/>
  <c r="I27" i="8"/>
  <c r="I28" i="8"/>
  <c r="F44" i="8"/>
  <c r="F53" i="8"/>
  <c r="F52" i="8"/>
  <c r="F51" i="8"/>
  <c r="F50" i="8"/>
  <c r="F63" i="8"/>
  <c r="F54" i="8"/>
  <c r="I9" i="8"/>
  <c r="L99" i="8"/>
  <c r="M99" i="8"/>
  <c r="M98" i="8" s="1"/>
  <c r="N99" i="8"/>
  <c r="N98" i="8" s="1"/>
  <c r="O99" i="8"/>
  <c r="O98" i="8" s="1"/>
  <c r="P99" i="8"/>
  <c r="P98" i="8" s="1"/>
  <c r="L98" i="8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R105" i="8"/>
  <c r="S105" i="8"/>
  <c r="Q106" i="8"/>
  <c r="R106" i="8"/>
  <c r="S106" i="8"/>
  <c r="Q107" i="8"/>
  <c r="R107" i="8"/>
  <c r="S107" i="8"/>
  <c r="Q108" i="8"/>
  <c r="R108" i="8"/>
  <c r="S108" i="8"/>
  <c r="Q109" i="8"/>
  <c r="R109" i="8"/>
  <c r="S109" i="8"/>
  <c r="Q110" i="8"/>
  <c r="R110" i="8"/>
  <c r="S110" i="8"/>
  <c r="Q111" i="8"/>
  <c r="R111" i="8"/>
  <c r="S111" i="8"/>
  <c r="Q112" i="8"/>
  <c r="R112" i="8"/>
  <c r="S112" i="8"/>
  <c r="Q113" i="8"/>
  <c r="R113" i="8"/>
  <c r="S113" i="8"/>
  <c r="Q114" i="8"/>
  <c r="R114" i="8"/>
  <c r="S114" i="8"/>
  <c r="Q115" i="8"/>
  <c r="R115" i="8"/>
  <c r="S115" i="8"/>
  <c r="Q116" i="8"/>
  <c r="R116" i="8"/>
  <c r="S116" i="8"/>
  <c r="Q117" i="8"/>
  <c r="R117" i="8"/>
  <c r="S117" i="8"/>
  <c r="Q118" i="8"/>
  <c r="R118" i="8"/>
  <c r="S118" i="8"/>
  <c r="Q119" i="8"/>
  <c r="R119" i="8"/>
  <c r="S119" i="8"/>
  <c r="Q120" i="8"/>
  <c r="R120" i="8"/>
  <c r="S120" i="8"/>
  <c r="S101" i="8"/>
  <c r="R101" i="8"/>
  <c r="Q101" i="8"/>
  <c r="K99" i="8"/>
  <c r="K98" i="8" s="1"/>
  <c r="K97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1" i="8"/>
  <c r="I12" i="8"/>
  <c r="I17" i="8"/>
  <c r="I31" i="8" s="1"/>
  <c r="I21" i="8"/>
  <c r="I20" i="8"/>
  <c r="I42" i="7"/>
  <c r="I41" i="7"/>
  <c r="I40" i="7"/>
  <c r="I39" i="7"/>
  <c r="I38" i="7"/>
  <c r="I37" i="7"/>
  <c r="H42" i="7"/>
  <c r="H41" i="7"/>
  <c r="H40" i="7"/>
  <c r="H39" i="7"/>
  <c r="H38" i="7"/>
  <c r="H37" i="7"/>
  <c r="I95" i="7"/>
  <c r="I92" i="7"/>
  <c r="I90" i="7"/>
  <c r="K78" i="7"/>
  <c r="J81" i="7"/>
  <c r="J80" i="7"/>
  <c r="J79" i="7" s="1"/>
  <c r="J78" i="7"/>
  <c r="I81" i="7"/>
  <c r="I80" i="7"/>
  <c r="I79" i="7"/>
  <c r="I78" i="7"/>
  <c r="I33" i="7"/>
  <c r="I32" i="7"/>
  <c r="I29" i="7"/>
  <c r="I27" i="7"/>
  <c r="I28" i="7"/>
  <c r="F44" i="7"/>
  <c r="F53" i="7"/>
  <c r="F52" i="7"/>
  <c r="F51" i="7"/>
  <c r="F50" i="7"/>
  <c r="F63" i="7"/>
  <c r="F54" i="7"/>
  <c r="I9" i="7"/>
  <c r="I17" i="7"/>
  <c r="I31" i="7" s="1"/>
  <c r="N10" i="7"/>
  <c r="L99" i="7"/>
  <c r="L98" i="7" s="1"/>
  <c r="M99" i="7"/>
  <c r="M98" i="7" s="1"/>
  <c r="N99" i="7"/>
  <c r="N98" i="7" s="1"/>
  <c r="O99" i="7"/>
  <c r="O98" i="7" s="1"/>
  <c r="P99" i="7"/>
  <c r="P98" i="7" s="1"/>
  <c r="L97" i="7"/>
  <c r="M97" i="7"/>
  <c r="N97" i="7"/>
  <c r="O97" i="7"/>
  <c r="P97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Q111" i="7"/>
  <c r="R111" i="7"/>
  <c r="S111" i="7"/>
  <c r="Q112" i="7"/>
  <c r="R112" i="7"/>
  <c r="S112" i="7"/>
  <c r="Q113" i="7"/>
  <c r="R113" i="7"/>
  <c r="S113" i="7"/>
  <c r="Q114" i="7"/>
  <c r="R114" i="7"/>
  <c r="S114" i="7"/>
  <c r="Q115" i="7"/>
  <c r="R115" i="7"/>
  <c r="S115" i="7"/>
  <c r="Q116" i="7"/>
  <c r="R116" i="7"/>
  <c r="S116" i="7"/>
  <c r="Q117" i="7"/>
  <c r="R117" i="7"/>
  <c r="S117" i="7"/>
  <c r="Q118" i="7"/>
  <c r="R118" i="7"/>
  <c r="S118" i="7"/>
  <c r="Q119" i="7"/>
  <c r="R119" i="7"/>
  <c r="S119" i="7"/>
  <c r="Q120" i="7"/>
  <c r="R120" i="7"/>
  <c r="S120" i="7"/>
  <c r="S101" i="7"/>
  <c r="R101" i="7"/>
  <c r="Q101" i="7"/>
  <c r="K99" i="7"/>
  <c r="K98" i="7" s="1"/>
  <c r="K97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N2" i="7"/>
  <c r="N9" i="7"/>
  <c r="N18" i="7"/>
  <c r="N26" i="7"/>
  <c r="N29" i="7"/>
  <c r="I21" i="7"/>
  <c r="I20" i="7"/>
  <c r="I42" i="6"/>
  <c r="I41" i="6"/>
  <c r="I40" i="6"/>
  <c r="I39" i="6"/>
  <c r="I38" i="6"/>
  <c r="I37" i="6"/>
  <c r="H42" i="6"/>
  <c r="H41" i="6"/>
  <c r="H40" i="6"/>
  <c r="H39" i="6"/>
  <c r="H38" i="6"/>
  <c r="H37" i="6"/>
  <c r="I95" i="6"/>
  <c r="I92" i="6"/>
  <c r="I90" i="6"/>
  <c r="K78" i="6"/>
  <c r="J81" i="6"/>
  <c r="J80" i="6"/>
  <c r="J79" i="6"/>
  <c r="J78" i="6"/>
  <c r="I81" i="6"/>
  <c r="I80" i="6"/>
  <c r="I79" i="6"/>
  <c r="I78" i="6"/>
  <c r="I33" i="6"/>
  <c r="I32" i="6"/>
  <c r="I29" i="6"/>
  <c r="I27" i="6"/>
  <c r="I28" i="6"/>
  <c r="F44" i="6"/>
  <c r="F53" i="6"/>
  <c r="F52" i="6"/>
  <c r="F51" i="6"/>
  <c r="F50" i="6"/>
  <c r="F62" i="6"/>
  <c r="F54" i="6"/>
  <c r="L99" i="6"/>
  <c r="L98" i="6" s="1"/>
  <c r="M99" i="6"/>
  <c r="M98" i="6" s="1"/>
  <c r="N99" i="6"/>
  <c r="N98" i="6" s="1"/>
  <c r="O99" i="6"/>
  <c r="O98" i="6" s="1"/>
  <c r="P99" i="6"/>
  <c r="P98" i="6" s="1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Q111" i="6"/>
  <c r="R111" i="6"/>
  <c r="S111" i="6"/>
  <c r="Q112" i="6"/>
  <c r="R112" i="6"/>
  <c r="S112" i="6"/>
  <c r="Q113" i="6"/>
  <c r="R113" i="6"/>
  <c r="S113" i="6"/>
  <c r="Q114" i="6"/>
  <c r="R114" i="6"/>
  <c r="S114" i="6"/>
  <c r="Q115" i="6"/>
  <c r="R115" i="6"/>
  <c r="S115" i="6"/>
  <c r="Q116" i="6"/>
  <c r="R116" i="6"/>
  <c r="S116" i="6"/>
  <c r="Q117" i="6"/>
  <c r="R117" i="6"/>
  <c r="S117" i="6"/>
  <c r="Q118" i="6"/>
  <c r="R118" i="6"/>
  <c r="S118" i="6"/>
  <c r="Q119" i="6"/>
  <c r="R119" i="6"/>
  <c r="S119" i="6"/>
  <c r="Q120" i="6"/>
  <c r="R120" i="6"/>
  <c r="S120" i="6"/>
  <c r="S101" i="6"/>
  <c r="R101" i="6"/>
  <c r="Q101" i="6"/>
  <c r="K99" i="6"/>
  <c r="K98" i="6" s="1"/>
  <c r="K97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1" i="6"/>
  <c r="I12" i="6"/>
  <c r="I9" i="6"/>
  <c r="I17" i="6"/>
  <c r="I31" i="6" s="1"/>
  <c r="I21" i="6"/>
  <c r="I20" i="6"/>
  <c r="I17" i="26" l="1"/>
  <c r="I31" i="26" s="1"/>
  <c r="I16" i="26"/>
  <c r="O10" i="26"/>
  <c r="O26" i="26"/>
  <c r="O18" i="26"/>
  <c r="O25" i="26"/>
  <c r="O17" i="26"/>
  <c r="O24" i="26"/>
  <c r="O16" i="26"/>
  <c r="O23" i="26"/>
  <c r="O15" i="26"/>
  <c r="O30" i="26"/>
  <c r="O22" i="26"/>
  <c r="O14" i="26"/>
  <c r="O29" i="26"/>
  <c r="O21" i="26"/>
  <c r="O13" i="26"/>
  <c r="O28" i="26"/>
  <c r="O20" i="26"/>
  <c r="O12" i="26"/>
  <c r="O27" i="26"/>
  <c r="O19" i="26"/>
  <c r="O11" i="26"/>
  <c r="O3" i="26"/>
  <c r="O4" i="26"/>
  <c r="O5" i="26"/>
  <c r="O6" i="26"/>
  <c r="O7" i="26"/>
  <c r="O8" i="26"/>
  <c r="O1" i="26"/>
  <c r="O9" i="26"/>
  <c r="O2" i="26"/>
  <c r="I16" i="25"/>
  <c r="N21" i="25"/>
  <c r="N18" i="25"/>
  <c r="N3" i="25"/>
  <c r="N10" i="25"/>
  <c r="N29" i="25"/>
  <c r="I12" i="25"/>
  <c r="N24" i="25"/>
  <c r="N16" i="25"/>
  <c r="N8" i="25"/>
  <c r="N1" i="25"/>
  <c r="N23" i="25"/>
  <c r="N15" i="25"/>
  <c r="N7" i="25"/>
  <c r="N30" i="25"/>
  <c r="N22" i="25"/>
  <c r="N14" i="25"/>
  <c r="N6" i="25"/>
  <c r="N28" i="25"/>
  <c r="N20" i="25"/>
  <c r="N12" i="25"/>
  <c r="N4" i="25"/>
  <c r="N27" i="25"/>
  <c r="N19" i="25"/>
  <c r="N11" i="25"/>
  <c r="I17" i="24"/>
  <c r="I31" i="24" s="1"/>
  <c r="I16" i="24"/>
  <c r="I12" i="24"/>
  <c r="N24" i="24"/>
  <c r="N16" i="24"/>
  <c r="N8" i="24"/>
  <c r="N30" i="24"/>
  <c r="N22" i="24"/>
  <c r="N14" i="24"/>
  <c r="N6" i="24"/>
  <c r="N29" i="24"/>
  <c r="N21" i="24"/>
  <c r="N13" i="24"/>
  <c r="N5" i="24"/>
  <c r="N28" i="24"/>
  <c r="N20" i="24"/>
  <c r="N12" i="24"/>
  <c r="N4" i="24"/>
  <c r="N27" i="24"/>
  <c r="N19" i="24"/>
  <c r="N11" i="24"/>
  <c r="O3" i="24"/>
  <c r="O1" i="24"/>
  <c r="O2" i="24"/>
  <c r="O9" i="23"/>
  <c r="O27" i="23"/>
  <c r="O19" i="23"/>
  <c r="O11" i="23"/>
  <c r="O26" i="23"/>
  <c r="O18" i="23"/>
  <c r="O25" i="23"/>
  <c r="O17" i="23"/>
  <c r="O24" i="23"/>
  <c r="O16" i="23"/>
  <c r="O23" i="23"/>
  <c r="O15" i="23"/>
  <c r="O30" i="23"/>
  <c r="O22" i="23"/>
  <c r="O14" i="23"/>
  <c r="O29" i="23"/>
  <c r="O21" i="23"/>
  <c r="O13" i="23"/>
  <c r="O28" i="23"/>
  <c r="O20" i="23"/>
  <c r="O12" i="23"/>
  <c r="O2" i="23"/>
  <c r="O10" i="23"/>
  <c r="O3" i="23"/>
  <c r="O4" i="23"/>
  <c r="O5" i="23"/>
  <c r="O6" i="23"/>
  <c r="O7" i="23"/>
  <c r="O8" i="23"/>
  <c r="O1" i="23"/>
  <c r="N5" i="22"/>
  <c r="N2" i="22"/>
  <c r="N29" i="22"/>
  <c r="N3" i="22"/>
  <c r="N21" i="22"/>
  <c r="N18" i="22"/>
  <c r="N25" i="22"/>
  <c r="N17" i="22"/>
  <c r="N9" i="22"/>
  <c r="I12" i="22"/>
  <c r="N24" i="22"/>
  <c r="N16" i="22"/>
  <c r="N8" i="22"/>
  <c r="N1" i="22"/>
  <c r="N23" i="22"/>
  <c r="N15" i="22"/>
  <c r="N7" i="22"/>
  <c r="N30" i="22"/>
  <c r="N22" i="22"/>
  <c r="N14" i="22"/>
  <c r="N6" i="22"/>
  <c r="N28" i="22"/>
  <c r="N20" i="22"/>
  <c r="N12" i="22"/>
  <c r="N4" i="22"/>
  <c r="N27" i="22"/>
  <c r="N19" i="22"/>
  <c r="N11" i="22"/>
  <c r="I16" i="22"/>
  <c r="I17" i="22"/>
  <c r="I31" i="22" s="1"/>
  <c r="N21" i="21"/>
  <c r="N18" i="21"/>
  <c r="N3" i="21"/>
  <c r="N13" i="21"/>
  <c r="N10" i="21"/>
  <c r="N29" i="21"/>
  <c r="I12" i="21"/>
  <c r="N24" i="21"/>
  <c r="N16" i="21"/>
  <c r="N8" i="21"/>
  <c r="N1" i="21"/>
  <c r="O1" i="21" s="1"/>
  <c r="N23" i="21"/>
  <c r="N15" i="21"/>
  <c r="N7" i="21"/>
  <c r="N30" i="21"/>
  <c r="N22" i="21"/>
  <c r="N14" i="21"/>
  <c r="N6" i="21"/>
  <c r="N28" i="21"/>
  <c r="N20" i="21"/>
  <c r="N12" i="21"/>
  <c r="N4" i="21"/>
  <c r="N27" i="21"/>
  <c r="N19" i="21"/>
  <c r="N11" i="21"/>
  <c r="I17" i="21"/>
  <c r="I31" i="21" s="1"/>
  <c r="I17" i="20"/>
  <c r="I31" i="20" s="1"/>
  <c r="I16" i="20"/>
  <c r="O10" i="20"/>
  <c r="O26" i="20"/>
  <c r="O18" i="20"/>
  <c r="O25" i="20"/>
  <c r="O17" i="20"/>
  <c r="O24" i="20"/>
  <c r="O16" i="20"/>
  <c r="O23" i="20"/>
  <c r="O15" i="20"/>
  <c r="O30" i="20"/>
  <c r="O22" i="20"/>
  <c r="O14" i="20"/>
  <c r="O29" i="20"/>
  <c r="O21" i="20"/>
  <c r="O13" i="20"/>
  <c r="O28" i="20"/>
  <c r="O20" i="20"/>
  <c r="O12" i="20"/>
  <c r="O27" i="20"/>
  <c r="O19" i="20"/>
  <c r="O11" i="20"/>
  <c r="O3" i="20"/>
  <c r="O4" i="20"/>
  <c r="O5" i="20"/>
  <c r="O6" i="20"/>
  <c r="O7" i="20"/>
  <c r="O8" i="20"/>
  <c r="O1" i="20"/>
  <c r="O9" i="20"/>
  <c r="O2" i="20"/>
  <c r="N28" i="19"/>
  <c r="N20" i="19"/>
  <c r="N12" i="19"/>
  <c r="N4" i="19"/>
  <c r="N27" i="19"/>
  <c r="N19" i="19"/>
  <c r="N11" i="19"/>
  <c r="N3" i="19"/>
  <c r="N10" i="19"/>
  <c r="N2" i="19"/>
  <c r="I12" i="19"/>
  <c r="N24" i="19"/>
  <c r="N16" i="19"/>
  <c r="N8" i="19"/>
  <c r="I17" i="19"/>
  <c r="I31" i="19" s="1"/>
  <c r="I16" i="19"/>
  <c r="O1" i="19"/>
  <c r="I16" i="18"/>
  <c r="N4" i="18"/>
  <c r="N20" i="18"/>
  <c r="N5" i="18"/>
  <c r="N27" i="18"/>
  <c r="N19" i="18"/>
  <c r="N11" i="18"/>
  <c r="N3" i="18"/>
  <c r="N26" i="18"/>
  <c r="N18" i="18"/>
  <c r="N10" i="18"/>
  <c r="N2" i="18"/>
  <c r="N25" i="18"/>
  <c r="N17" i="18"/>
  <c r="N9" i="18"/>
  <c r="I12" i="18"/>
  <c r="N24" i="18"/>
  <c r="N16" i="18"/>
  <c r="N8" i="18"/>
  <c r="N1" i="18"/>
  <c r="N23" i="18"/>
  <c r="N15" i="18"/>
  <c r="N7" i="18"/>
  <c r="N30" i="18"/>
  <c r="N22" i="18"/>
  <c r="N14" i="18"/>
  <c r="N6" i="18"/>
  <c r="N29" i="18"/>
  <c r="N21" i="18"/>
  <c r="N13" i="18"/>
  <c r="I17" i="18"/>
  <c r="I31" i="18" s="1"/>
  <c r="N7" i="17"/>
  <c r="N25" i="17"/>
  <c r="I16" i="17"/>
  <c r="I17" i="17"/>
  <c r="I31" i="17" s="1"/>
  <c r="N18" i="17"/>
  <c r="N15" i="17"/>
  <c r="N3" i="17"/>
  <c r="N10" i="17"/>
  <c r="N1" i="17"/>
  <c r="O2" i="17" s="1"/>
  <c r="N9" i="17"/>
  <c r="N26" i="17"/>
  <c r="I12" i="17"/>
  <c r="N24" i="17"/>
  <c r="N16" i="17"/>
  <c r="N8" i="17"/>
  <c r="N30" i="17"/>
  <c r="N22" i="17"/>
  <c r="N14" i="17"/>
  <c r="N6" i="17"/>
  <c r="N29" i="17"/>
  <c r="N21" i="17"/>
  <c r="N13" i="17"/>
  <c r="N5" i="17"/>
  <c r="N28" i="17"/>
  <c r="N20" i="17"/>
  <c r="N12" i="17"/>
  <c r="N4" i="17"/>
  <c r="N27" i="17"/>
  <c r="N19" i="17"/>
  <c r="N11" i="17"/>
  <c r="I16" i="16"/>
  <c r="I17" i="16"/>
  <c r="I31" i="16" s="1"/>
  <c r="O9" i="16"/>
  <c r="O27" i="16"/>
  <c r="O19" i="16"/>
  <c r="O11" i="16"/>
  <c r="O26" i="16"/>
  <c r="O18" i="16"/>
  <c r="O25" i="16"/>
  <c r="O17" i="16"/>
  <c r="O24" i="16"/>
  <c r="O16" i="16"/>
  <c r="O23" i="16"/>
  <c r="O15" i="16"/>
  <c r="O30" i="16"/>
  <c r="O22" i="16"/>
  <c r="O14" i="16"/>
  <c r="O29" i="16"/>
  <c r="O21" i="16"/>
  <c r="O13" i="16"/>
  <c r="O28" i="16"/>
  <c r="O20" i="16"/>
  <c r="O12" i="16"/>
  <c r="O2" i="16"/>
  <c r="O10" i="16"/>
  <c r="O3" i="16"/>
  <c r="O4" i="16"/>
  <c r="O5" i="16"/>
  <c r="O6" i="16"/>
  <c r="O7" i="16"/>
  <c r="O8" i="16"/>
  <c r="O1" i="16"/>
  <c r="I17" i="15"/>
  <c r="I31" i="15" s="1"/>
  <c r="I16" i="15"/>
  <c r="N25" i="15"/>
  <c r="N17" i="15"/>
  <c r="N9" i="15"/>
  <c r="I12" i="15"/>
  <c r="N24" i="15"/>
  <c r="N16" i="15"/>
  <c r="N8" i="15"/>
  <c r="N1" i="15"/>
  <c r="O4" i="15" s="1"/>
  <c r="N23" i="15"/>
  <c r="N15" i="15"/>
  <c r="N7" i="15"/>
  <c r="N29" i="15"/>
  <c r="N21" i="15"/>
  <c r="N13" i="15"/>
  <c r="N5" i="15"/>
  <c r="N28" i="15"/>
  <c r="N20" i="15"/>
  <c r="N12" i="15"/>
  <c r="N21" i="14"/>
  <c r="N17" i="14"/>
  <c r="N5" i="14"/>
  <c r="I12" i="14"/>
  <c r="N16" i="14"/>
  <c r="N29" i="14"/>
  <c r="N13" i="14"/>
  <c r="N28" i="14"/>
  <c r="N27" i="14"/>
  <c r="N19" i="14"/>
  <c r="N11" i="14"/>
  <c r="N3" i="14"/>
  <c r="N26" i="14"/>
  <c r="N18" i="14"/>
  <c r="N10" i="14"/>
  <c r="N2" i="14"/>
  <c r="N9" i="14"/>
  <c r="N1" i="14"/>
  <c r="N23" i="14"/>
  <c r="N15" i="14"/>
  <c r="N7" i="14"/>
  <c r="N30" i="14"/>
  <c r="N22" i="14"/>
  <c r="N14" i="14"/>
  <c r="N6" i="14"/>
  <c r="I17" i="14"/>
  <c r="I31" i="14" s="1"/>
  <c r="I16" i="14"/>
  <c r="I17" i="13"/>
  <c r="I31" i="13" s="1"/>
  <c r="I16" i="13"/>
  <c r="O9" i="13"/>
  <c r="O27" i="13"/>
  <c r="O19" i="13"/>
  <c r="O11" i="13"/>
  <c r="O26" i="13"/>
  <c r="O18" i="13"/>
  <c r="O25" i="13"/>
  <c r="O17" i="13"/>
  <c r="O24" i="13"/>
  <c r="O16" i="13"/>
  <c r="O23" i="13"/>
  <c r="O15" i="13"/>
  <c r="O30" i="13"/>
  <c r="O22" i="13"/>
  <c r="O14" i="13"/>
  <c r="O29" i="13"/>
  <c r="O21" i="13"/>
  <c r="O13" i="13"/>
  <c r="O28" i="13"/>
  <c r="O20" i="13"/>
  <c r="O12" i="13"/>
  <c r="O2" i="13"/>
  <c r="O10" i="13"/>
  <c r="O3" i="13"/>
  <c r="O4" i="13"/>
  <c r="O5" i="13"/>
  <c r="O6" i="13"/>
  <c r="O7" i="13"/>
  <c r="O8" i="13"/>
  <c r="O1" i="13"/>
  <c r="I16" i="12"/>
  <c r="I17" i="12"/>
  <c r="I31" i="12" s="1"/>
  <c r="N26" i="12"/>
  <c r="N18" i="12"/>
  <c r="N10" i="12"/>
  <c r="N2" i="12"/>
  <c r="O3" i="12" s="1"/>
  <c r="N25" i="12"/>
  <c r="N17" i="12"/>
  <c r="N9" i="12"/>
  <c r="N30" i="12"/>
  <c r="N22" i="12"/>
  <c r="N14" i="12"/>
  <c r="N6" i="12"/>
  <c r="N29" i="12"/>
  <c r="N21" i="12"/>
  <c r="N13" i="12"/>
  <c r="O1" i="12"/>
  <c r="N25" i="11"/>
  <c r="N21" i="11"/>
  <c r="N17" i="11"/>
  <c r="N2" i="11"/>
  <c r="N9" i="11"/>
  <c r="I12" i="11"/>
  <c r="N24" i="11"/>
  <c r="N16" i="11"/>
  <c r="N8" i="11"/>
  <c r="N1" i="11"/>
  <c r="O1" i="11" s="1"/>
  <c r="N23" i="11"/>
  <c r="N15" i="11"/>
  <c r="N7" i="11"/>
  <c r="N30" i="11"/>
  <c r="N22" i="11"/>
  <c r="N14" i="11"/>
  <c r="N6" i="11"/>
  <c r="N28" i="11"/>
  <c r="N20" i="11"/>
  <c r="N12" i="11"/>
  <c r="N4" i="11"/>
  <c r="N27" i="11"/>
  <c r="N19" i="11"/>
  <c r="N11" i="11"/>
  <c r="N3" i="11"/>
  <c r="N26" i="11"/>
  <c r="N18" i="11"/>
  <c r="N10" i="11"/>
  <c r="I16" i="11"/>
  <c r="I17" i="11"/>
  <c r="I31" i="11" s="1"/>
  <c r="N17" i="10"/>
  <c r="N16" i="10"/>
  <c r="N2" i="10"/>
  <c r="N13" i="10"/>
  <c r="N29" i="10"/>
  <c r="N8" i="10"/>
  <c r="N25" i="10"/>
  <c r="I16" i="10"/>
  <c r="N1" i="10"/>
  <c r="N23" i="10"/>
  <c r="N15" i="10"/>
  <c r="N7" i="10"/>
  <c r="N30" i="10"/>
  <c r="N22" i="10"/>
  <c r="N14" i="10"/>
  <c r="N6" i="10"/>
  <c r="N28" i="10"/>
  <c r="N20" i="10"/>
  <c r="N12" i="10"/>
  <c r="N4" i="10"/>
  <c r="N27" i="10"/>
  <c r="N19" i="10"/>
  <c r="N11" i="10"/>
  <c r="N3" i="10"/>
  <c r="N26" i="10"/>
  <c r="N18" i="10"/>
  <c r="N10" i="10"/>
  <c r="I17" i="10"/>
  <c r="I31" i="10" s="1"/>
  <c r="N27" i="9"/>
  <c r="N19" i="9"/>
  <c r="N11" i="9"/>
  <c r="N3" i="9"/>
  <c r="N26" i="9"/>
  <c r="N18" i="9"/>
  <c r="N10" i="9"/>
  <c r="N2" i="9"/>
  <c r="N25" i="9"/>
  <c r="N17" i="9"/>
  <c r="N9" i="9"/>
  <c r="N1" i="9"/>
  <c r="O1" i="9" s="1"/>
  <c r="N23" i="9"/>
  <c r="N15" i="9"/>
  <c r="N7" i="9"/>
  <c r="N30" i="9"/>
  <c r="N22" i="9"/>
  <c r="N14" i="9"/>
  <c r="N6" i="9"/>
  <c r="N29" i="9"/>
  <c r="N21" i="9"/>
  <c r="N13" i="9"/>
  <c r="I17" i="9"/>
  <c r="I31" i="9" s="1"/>
  <c r="I16" i="9"/>
  <c r="I16" i="8"/>
  <c r="O3" i="8"/>
  <c r="O25" i="8"/>
  <c r="O24" i="8"/>
  <c r="O16" i="8"/>
  <c r="O23" i="8"/>
  <c r="O15" i="8"/>
  <c r="O30" i="8"/>
  <c r="O22" i="8"/>
  <c r="O14" i="8"/>
  <c r="O17" i="8"/>
  <c r="O29" i="8"/>
  <c r="O21" i="8"/>
  <c r="O13" i="8"/>
  <c r="O28" i="8"/>
  <c r="O20" i="8"/>
  <c r="O12" i="8"/>
  <c r="O27" i="8"/>
  <c r="O19" i="8"/>
  <c r="O11" i="8"/>
  <c r="O26" i="8"/>
  <c r="O18" i="8"/>
  <c r="O4" i="8"/>
  <c r="O5" i="8"/>
  <c r="O6" i="8"/>
  <c r="O7" i="8"/>
  <c r="O8" i="8"/>
  <c r="O1" i="8"/>
  <c r="O9" i="8"/>
  <c r="O2" i="8"/>
  <c r="O10" i="8"/>
  <c r="I16" i="7"/>
  <c r="N25" i="7"/>
  <c r="N21" i="7"/>
  <c r="N13" i="7"/>
  <c r="N3" i="7"/>
  <c r="N17" i="7"/>
  <c r="I12" i="7"/>
  <c r="N16" i="7"/>
  <c r="N8" i="7"/>
  <c r="N1" i="7"/>
  <c r="O1" i="7" s="1"/>
  <c r="N23" i="7"/>
  <c r="N15" i="7"/>
  <c r="N7" i="7"/>
  <c r="N24" i="7"/>
  <c r="N30" i="7"/>
  <c r="N22" i="7"/>
  <c r="N14" i="7"/>
  <c r="N6" i="7"/>
  <c r="N5" i="7"/>
  <c r="N28" i="7"/>
  <c r="N20" i="7"/>
  <c r="N12" i="7"/>
  <c r="N4" i="7"/>
  <c r="N27" i="7"/>
  <c r="N19" i="7"/>
  <c r="N11" i="7"/>
  <c r="I16" i="6"/>
  <c r="O3" i="6"/>
  <c r="O25" i="6"/>
  <c r="O17" i="6"/>
  <c r="O24" i="6"/>
  <c r="O16" i="6"/>
  <c r="O23" i="6"/>
  <c r="O15" i="6"/>
  <c r="O30" i="6"/>
  <c r="O22" i="6"/>
  <c r="O14" i="6"/>
  <c r="O29" i="6"/>
  <c r="O21" i="6"/>
  <c r="O13" i="6"/>
  <c r="O28" i="6"/>
  <c r="O20" i="6"/>
  <c r="O12" i="6"/>
  <c r="O27" i="6"/>
  <c r="O19" i="6"/>
  <c r="O11" i="6"/>
  <c r="O26" i="6"/>
  <c r="O18" i="6"/>
  <c r="O4" i="6"/>
  <c r="O5" i="6"/>
  <c r="O6" i="6"/>
  <c r="O7" i="6"/>
  <c r="O8" i="6"/>
  <c r="O1" i="6"/>
  <c r="O9" i="6"/>
  <c r="O2" i="6"/>
  <c r="O10" i="6"/>
  <c r="I48" i="8"/>
  <c r="I62" i="26"/>
  <c r="I51" i="26"/>
  <c r="I50" i="26"/>
  <c r="I49" i="26"/>
  <c r="I48" i="26"/>
  <c r="K48" i="26"/>
  <c r="T11" i="26"/>
  <c r="S12" i="26"/>
  <c r="S13" i="26"/>
  <c r="R14" i="26"/>
  <c r="R15" i="26"/>
  <c r="Q16" i="26"/>
  <c r="Q17" i="26"/>
  <c r="T18" i="26"/>
  <c r="T19" i="26"/>
  <c r="S20" i="26"/>
  <c r="S21" i="26"/>
  <c r="R22" i="26"/>
  <c r="R23" i="26"/>
  <c r="Q24" i="26"/>
  <c r="Q25" i="26"/>
  <c r="T26" i="26"/>
  <c r="T27" i="26"/>
  <c r="S28" i="26"/>
  <c r="S29" i="26"/>
  <c r="R30" i="26"/>
  <c r="I62" i="25"/>
  <c r="I51" i="25"/>
  <c r="I50" i="25"/>
  <c r="I49" i="25"/>
  <c r="I48" i="25"/>
  <c r="K48" i="25"/>
  <c r="L5" i="25"/>
  <c r="T10" i="25"/>
  <c r="T11" i="25"/>
  <c r="S12" i="25"/>
  <c r="T13" i="25"/>
  <c r="R14" i="25"/>
  <c r="R15" i="25"/>
  <c r="Q16" i="25"/>
  <c r="R17" i="25"/>
  <c r="T18" i="25"/>
  <c r="T19" i="25"/>
  <c r="S20" i="25"/>
  <c r="T21" i="25"/>
  <c r="R22" i="25"/>
  <c r="R23" i="25"/>
  <c r="Q24" i="25"/>
  <c r="R25" i="25"/>
  <c r="T26" i="25"/>
  <c r="T27" i="25"/>
  <c r="S28" i="25"/>
  <c r="T29" i="25"/>
  <c r="R30" i="25"/>
  <c r="I62" i="24"/>
  <c r="I51" i="24"/>
  <c r="I50" i="24"/>
  <c r="I49" i="24"/>
  <c r="I48" i="24"/>
  <c r="K48" i="24"/>
  <c r="T10" i="24"/>
  <c r="T11" i="24"/>
  <c r="T12" i="24"/>
  <c r="T13" i="24"/>
  <c r="R14" i="24"/>
  <c r="R15" i="24"/>
  <c r="R16" i="24"/>
  <c r="Q17" i="24"/>
  <c r="T18" i="24"/>
  <c r="T19" i="24"/>
  <c r="T20" i="24"/>
  <c r="T21" i="24"/>
  <c r="R22" i="24"/>
  <c r="R23" i="24"/>
  <c r="R24" i="24"/>
  <c r="Q25" i="24"/>
  <c r="T26" i="24"/>
  <c r="T27" i="24"/>
  <c r="T28" i="24"/>
  <c r="T29" i="24"/>
  <c r="R30" i="24"/>
  <c r="I62" i="23"/>
  <c r="I51" i="23"/>
  <c r="I50" i="23"/>
  <c r="I49" i="23"/>
  <c r="I48" i="23"/>
  <c r="K48" i="23"/>
  <c r="T11" i="23"/>
  <c r="S12" i="23"/>
  <c r="T13" i="23"/>
  <c r="R14" i="23"/>
  <c r="R15" i="23"/>
  <c r="Q16" i="23"/>
  <c r="R17" i="23"/>
  <c r="T18" i="23"/>
  <c r="T19" i="23"/>
  <c r="S20" i="23"/>
  <c r="T21" i="23"/>
  <c r="R22" i="23"/>
  <c r="R23" i="23"/>
  <c r="Q24" i="23"/>
  <c r="R25" i="23"/>
  <c r="T26" i="23"/>
  <c r="T27" i="23"/>
  <c r="S28" i="23"/>
  <c r="T29" i="23"/>
  <c r="R30" i="23"/>
  <c r="I62" i="22"/>
  <c r="I51" i="22"/>
  <c r="I50" i="22"/>
  <c r="I49" i="22"/>
  <c r="I48" i="22"/>
  <c r="K48" i="22"/>
  <c r="T10" i="22"/>
  <c r="T11" i="22"/>
  <c r="S12" i="22"/>
  <c r="T13" i="22"/>
  <c r="R14" i="22"/>
  <c r="R15" i="22"/>
  <c r="Q16" i="22"/>
  <c r="R17" i="22"/>
  <c r="T18" i="22"/>
  <c r="T19" i="22"/>
  <c r="S20" i="22"/>
  <c r="T21" i="22"/>
  <c r="R22" i="22"/>
  <c r="R23" i="22"/>
  <c r="Q24" i="22"/>
  <c r="R25" i="22"/>
  <c r="T26" i="22"/>
  <c r="T27" i="22"/>
  <c r="S28" i="22"/>
  <c r="T29" i="22"/>
  <c r="R30" i="22"/>
  <c r="I62" i="21"/>
  <c r="I51" i="21"/>
  <c r="I50" i="21"/>
  <c r="I49" i="21"/>
  <c r="I48" i="21"/>
  <c r="K48" i="21"/>
  <c r="T10" i="21"/>
  <c r="T11" i="21"/>
  <c r="S12" i="21"/>
  <c r="T13" i="21"/>
  <c r="R14" i="21"/>
  <c r="R15" i="21"/>
  <c r="Q16" i="21"/>
  <c r="R17" i="21"/>
  <c r="T18" i="21"/>
  <c r="T19" i="21"/>
  <c r="S20" i="21"/>
  <c r="T21" i="21"/>
  <c r="R22" i="21"/>
  <c r="R23" i="21"/>
  <c r="Q24" i="21"/>
  <c r="R25" i="21"/>
  <c r="T26" i="21"/>
  <c r="T27" i="21"/>
  <c r="S28" i="21"/>
  <c r="T29" i="21"/>
  <c r="R30" i="21"/>
  <c r="I62" i="20"/>
  <c r="I51" i="20"/>
  <c r="I50" i="20"/>
  <c r="I49" i="20"/>
  <c r="I48" i="20"/>
  <c r="K48" i="20"/>
  <c r="L3" i="20"/>
  <c r="T10" i="20"/>
  <c r="T11" i="20"/>
  <c r="S12" i="20"/>
  <c r="S13" i="20"/>
  <c r="T14" i="20"/>
  <c r="R15" i="20"/>
  <c r="Q16" i="20"/>
  <c r="T17" i="20"/>
  <c r="T18" i="20"/>
  <c r="T19" i="20"/>
  <c r="S20" i="20"/>
  <c r="S21" i="20"/>
  <c r="T22" i="20"/>
  <c r="R23" i="20"/>
  <c r="Q24" i="20"/>
  <c r="T25" i="20"/>
  <c r="T26" i="20"/>
  <c r="T27" i="20"/>
  <c r="S28" i="20"/>
  <c r="S29" i="20"/>
  <c r="T30" i="20"/>
  <c r="I62" i="19"/>
  <c r="I51" i="19"/>
  <c r="I50" i="19"/>
  <c r="I49" i="19"/>
  <c r="I48" i="19"/>
  <c r="K48" i="19"/>
  <c r="T11" i="19"/>
  <c r="S12" i="19"/>
  <c r="T13" i="19"/>
  <c r="R14" i="19"/>
  <c r="R15" i="19"/>
  <c r="Q16" i="19"/>
  <c r="R17" i="19"/>
  <c r="T18" i="19"/>
  <c r="T19" i="19"/>
  <c r="S20" i="19"/>
  <c r="T21" i="19"/>
  <c r="R22" i="19"/>
  <c r="R23" i="19"/>
  <c r="Q24" i="19"/>
  <c r="R25" i="19"/>
  <c r="T26" i="19"/>
  <c r="T27" i="19"/>
  <c r="S28" i="19"/>
  <c r="T29" i="19"/>
  <c r="R30" i="19"/>
  <c r="I62" i="18"/>
  <c r="I51" i="18"/>
  <c r="I50" i="18"/>
  <c r="I49" i="18"/>
  <c r="I48" i="18"/>
  <c r="K48" i="18"/>
  <c r="T11" i="18"/>
  <c r="S12" i="18"/>
  <c r="S13" i="18"/>
  <c r="R14" i="18"/>
  <c r="T15" i="18"/>
  <c r="Q16" i="18"/>
  <c r="S17" i="18"/>
  <c r="T18" i="18"/>
  <c r="T19" i="18"/>
  <c r="S20" i="18"/>
  <c r="S21" i="18"/>
  <c r="R22" i="18"/>
  <c r="T23" i="18"/>
  <c r="Q24" i="18"/>
  <c r="S25" i="18"/>
  <c r="T26" i="18"/>
  <c r="T27" i="18"/>
  <c r="S28" i="18"/>
  <c r="S29" i="18"/>
  <c r="R30" i="18"/>
  <c r="I62" i="17"/>
  <c r="I51" i="17"/>
  <c r="I50" i="17"/>
  <c r="I49" i="17"/>
  <c r="I48" i="17"/>
  <c r="K48" i="17"/>
  <c r="L6" i="17"/>
  <c r="T10" i="17"/>
  <c r="T11" i="17"/>
  <c r="S12" i="17"/>
  <c r="T13" i="17"/>
  <c r="R14" i="17"/>
  <c r="R15" i="17"/>
  <c r="Q16" i="17"/>
  <c r="R17" i="17"/>
  <c r="T18" i="17"/>
  <c r="T19" i="17"/>
  <c r="S20" i="17"/>
  <c r="T21" i="17"/>
  <c r="R22" i="17"/>
  <c r="R23" i="17"/>
  <c r="Q24" i="17"/>
  <c r="R25" i="17"/>
  <c r="T26" i="17"/>
  <c r="T27" i="17"/>
  <c r="S28" i="17"/>
  <c r="T29" i="17"/>
  <c r="R30" i="17"/>
  <c r="I62" i="16"/>
  <c r="I51" i="16"/>
  <c r="I50" i="16"/>
  <c r="I49" i="16"/>
  <c r="I48" i="16"/>
  <c r="K48" i="16"/>
  <c r="T11" i="16"/>
  <c r="S12" i="16"/>
  <c r="T13" i="16"/>
  <c r="R14" i="16"/>
  <c r="R15" i="16"/>
  <c r="Q16" i="16"/>
  <c r="R17" i="16"/>
  <c r="T18" i="16"/>
  <c r="T19" i="16"/>
  <c r="S20" i="16"/>
  <c r="T21" i="16"/>
  <c r="R22" i="16"/>
  <c r="R23" i="16"/>
  <c r="Q24" i="16"/>
  <c r="R25" i="16"/>
  <c r="T26" i="16"/>
  <c r="T27" i="16"/>
  <c r="S28" i="16"/>
  <c r="T29" i="16"/>
  <c r="R30" i="16"/>
  <c r="I62" i="15"/>
  <c r="I51" i="15"/>
  <c r="I50" i="15"/>
  <c r="I49" i="15"/>
  <c r="I48" i="15"/>
  <c r="K48" i="15"/>
  <c r="T10" i="15"/>
  <c r="T11" i="15"/>
  <c r="S12" i="15"/>
  <c r="T13" i="15"/>
  <c r="R14" i="15"/>
  <c r="R15" i="15"/>
  <c r="Q16" i="15"/>
  <c r="R17" i="15"/>
  <c r="T18" i="15"/>
  <c r="T19" i="15"/>
  <c r="S20" i="15"/>
  <c r="T21" i="15"/>
  <c r="R22" i="15"/>
  <c r="R23" i="15"/>
  <c r="Q24" i="15"/>
  <c r="R25" i="15"/>
  <c r="T26" i="15"/>
  <c r="T27" i="15"/>
  <c r="S28" i="15"/>
  <c r="T29" i="15"/>
  <c r="R30" i="15"/>
  <c r="I62" i="14"/>
  <c r="I51" i="14"/>
  <c r="I50" i="14"/>
  <c r="I49" i="14"/>
  <c r="I48" i="14"/>
  <c r="K48" i="14"/>
  <c r="T10" i="14"/>
  <c r="T11" i="14"/>
  <c r="S12" i="14"/>
  <c r="T13" i="14"/>
  <c r="R14" i="14"/>
  <c r="R15" i="14"/>
  <c r="Q16" i="14"/>
  <c r="R17" i="14"/>
  <c r="T18" i="14"/>
  <c r="T19" i="14"/>
  <c r="S20" i="14"/>
  <c r="T21" i="14"/>
  <c r="R22" i="14"/>
  <c r="R23" i="14"/>
  <c r="Q24" i="14"/>
  <c r="R25" i="14"/>
  <c r="T26" i="14"/>
  <c r="T27" i="14"/>
  <c r="S28" i="14"/>
  <c r="T29" i="14"/>
  <c r="R30" i="14"/>
  <c r="I62" i="13"/>
  <c r="I51" i="13"/>
  <c r="I50" i="13"/>
  <c r="I49" i="13"/>
  <c r="I48" i="13"/>
  <c r="K48" i="13"/>
  <c r="T11" i="13"/>
  <c r="S12" i="13"/>
  <c r="S13" i="13"/>
  <c r="R14" i="13"/>
  <c r="R15" i="13"/>
  <c r="Q16" i="13"/>
  <c r="Q17" i="13"/>
  <c r="T18" i="13"/>
  <c r="T19" i="13"/>
  <c r="S20" i="13"/>
  <c r="S21" i="13"/>
  <c r="R22" i="13"/>
  <c r="R23" i="13"/>
  <c r="Q24" i="13"/>
  <c r="Q25" i="13"/>
  <c r="T26" i="13"/>
  <c r="T27" i="13"/>
  <c r="S28" i="13"/>
  <c r="S29" i="13"/>
  <c r="R30" i="13"/>
  <c r="I62" i="12"/>
  <c r="I51" i="12"/>
  <c r="I50" i="12"/>
  <c r="I49" i="12"/>
  <c r="I48" i="12"/>
  <c r="K48" i="12"/>
  <c r="L5" i="12"/>
  <c r="T10" i="12"/>
  <c r="T11" i="12"/>
  <c r="S12" i="12"/>
  <c r="T13" i="12"/>
  <c r="R14" i="12"/>
  <c r="R15" i="12"/>
  <c r="Q16" i="12"/>
  <c r="R17" i="12"/>
  <c r="T18" i="12"/>
  <c r="T19" i="12"/>
  <c r="S20" i="12"/>
  <c r="T21" i="12"/>
  <c r="R22" i="12"/>
  <c r="R23" i="12"/>
  <c r="Q24" i="12"/>
  <c r="R25" i="12"/>
  <c r="T26" i="12"/>
  <c r="T27" i="12"/>
  <c r="S28" i="12"/>
  <c r="T29" i="12"/>
  <c r="R30" i="12"/>
  <c r="I62" i="11"/>
  <c r="I51" i="11"/>
  <c r="I50" i="11"/>
  <c r="I49" i="11"/>
  <c r="I48" i="11"/>
  <c r="K48" i="11"/>
  <c r="L7" i="11"/>
  <c r="R9" i="11"/>
  <c r="T10" i="11"/>
  <c r="T11" i="11"/>
  <c r="S12" i="11"/>
  <c r="T13" i="11"/>
  <c r="R14" i="11"/>
  <c r="R15" i="11"/>
  <c r="Q16" i="11"/>
  <c r="R17" i="11"/>
  <c r="T18" i="11"/>
  <c r="T19" i="11"/>
  <c r="S20" i="11"/>
  <c r="T21" i="11"/>
  <c r="R22" i="11"/>
  <c r="R23" i="11"/>
  <c r="Q24" i="11"/>
  <c r="R25" i="11"/>
  <c r="T26" i="11"/>
  <c r="T27" i="11"/>
  <c r="S28" i="11"/>
  <c r="T29" i="11"/>
  <c r="R30" i="11"/>
  <c r="I62" i="10"/>
  <c r="I51" i="10"/>
  <c r="I50" i="10"/>
  <c r="I49" i="10"/>
  <c r="I48" i="10"/>
  <c r="K48" i="10"/>
  <c r="Q8" i="10"/>
  <c r="R9" i="10"/>
  <c r="T10" i="10"/>
  <c r="T11" i="10"/>
  <c r="S12" i="10"/>
  <c r="T13" i="10"/>
  <c r="R14" i="10"/>
  <c r="R15" i="10"/>
  <c r="Q16" i="10"/>
  <c r="R17" i="10"/>
  <c r="T18" i="10"/>
  <c r="T19" i="10"/>
  <c r="S20" i="10"/>
  <c r="T21" i="10"/>
  <c r="R22" i="10"/>
  <c r="R23" i="10"/>
  <c r="Q24" i="10"/>
  <c r="R25" i="10"/>
  <c r="T26" i="10"/>
  <c r="T27" i="10"/>
  <c r="S28" i="10"/>
  <c r="T29" i="10"/>
  <c r="R30" i="10"/>
  <c r="I62" i="9"/>
  <c r="I51" i="9"/>
  <c r="I50" i="9"/>
  <c r="I49" i="9"/>
  <c r="I48" i="9"/>
  <c r="K48" i="9"/>
  <c r="T10" i="9"/>
  <c r="T11" i="9"/>
  <c r="S12" i="9"/>
  <c r="T13" i="9"/>
  <c r="R14" i="9"/>
  <c r="R15" i="9"/>
  <c r="Q16" i="9"/>
  <c r="R17" i="9"/>
  <c r="T18" i="9"/>
  <c r="T19" i="9"/>
  <c r="S20" i="9"/>
  <c r="T21" i="9"/>
  <c r="R22" i="9"/>
  <c r="R23" i="9"/>
  <c r="Q24" i="9"/>
  <c r="R25" i="9"/>
  <c r="T26" i="9"/>
  <c r="T27" i="9"/>
  <c r="S28" i="9"/>
  <c r="T29" i="9"/>
  <c r="R30" i="9"/>
  <c r="I62" i="8"/>
  <c r="I51" i="8"/>
  <c r="I50" i="8"/>
  <c r="I49" i="8"/>
  <c r="K48" i="8"/>
  <c r="T10" i="8"/>
  <c r="T11" i="8"/>
  <c r="S12" i="8"/>
  <c r="T13" i="8"/>
  <c r="R14" i="8"/>
  <c r="R15" i="8"/>
  <c r="Q16" i="8"/>
  <c r="R17" i="8"/>
  <c r="T18" i="8"/>
  <c r="T19" i="8"/>
  <c r="S20" i="8"/>
  <c r="T21" i="8"/>
  <c r="R22" i="8"/>
  <c r="R23" i="8"/>
  <c r="Q24" i="8"/>
  <c r="R25" i="8"/>
  <c r="T26" i="8"/>
  <c r="T27" i="8"/>
  <c r="S28" i="8"/>
  <c r="T29" i="8"/>
  <c r="R30" i="8"/>
  <c r="I62" i="7"/>
  <c r="I51" i="7"/>
  <c r="I50" i="7"/>
  <c r="I49" i="7"/>
  <c r="I48" i="7"/>
  <c r="K48" i="7"/>
  <c r="T10" i="7"/>
  <c r="T11" i="7"/>
  <c r="S12" i="7"/>
  <c r="T13" i="7"/>
  <c r="R14" i="7"/>
  <c r="R15" i="7"/>
  <c r="Q16" i="7"/>
  <c r="R17" i="7"/>
  <c r="T18" i="7"/>
  <c r="T19" i="7"/>
  <c r="S20" i="7"/>
  <c r="T21" i="7"/>
  <c r="R22" i="7"/>
  <c r="R23" i="7"/>
  <c r="Q24" i="7"/>
  <c r="R25" i="7"/>
  <c r="T26" i="7"/>
  <c r="T27" i="7"/>
  <c r="S28" i="7"/>
  <c r="T29" i="7"/>
  <c r="R30" i="7"/>
  <c r="I62" i="6"/>
  <c r="I51" i="6"/>
  <c r="I50" i="6"/>
  <c r="I49" i="6"/>
  <c r="I48" i="6"/>
  <c r="K48" i="6"/>
  <c r="Q9" i="6"/>
  <c r="T10" i="6"/>
  <c r="T11" i="6"/>
  <c r="S12" i="6"/>
  <c r="T13" i="6"/>
  <c r="R14" i="6"/>
  <c r="R15" i="6"/>
  <c r="Q16" i="6"/>
  <c r="Q17" i="6"/>
  <c r="T18" i="6"/>
  <c r="T19" i="6"/>
  <c r="S20" i="6"/>
  <c r="T21" i="6"/>
  <c r="R22" i="6"/>
  <c r="R23" i="6"/>
  <c r="Q24" i="6"/>
  <c r="Q25" i="6"/>
  <c r="T26" i="6"/>
  <c r="T27" i="6"/>
  <c r="S28" i="6"/>
  <c r="T29" i="6"/>
  <c r="R30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L2" i="2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1" i="26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1" i="26"/>
  <c r="J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1" i="26"/>
  <c r="D10" i="26"/>
  <c r="D9" i="26"/>
  <c r="D8" i="26"/>
  <c r="I5" i="26"/>
  <c r="I2" i="26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1" i="25"/>
  <c r="J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1" i="25"/>
  <c r="D9" i="25"/>
  <c r="D8" i="25"/>
  <c r="D7" i="25"/>
  <c r="I5" i="25"/>
  <c r="I2" i="25"/>
  <c r="L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1" i="24"/>
  <c r="K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1" i="24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1" i="24"/>
  <c r="D9" i="24"/>
  <c r="D8" i="24"/>
  <c r="D7" i="24"/>
  <c r="I5" i="24"/>
  <c r="I2" i="24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1" i="23"/>
  <c r="D10" i="23"/>
  <c r="D9" i="23"/>
  <c r="D8" i="23"/>
  <c r="D1" i="23"/>
  <c r="I5" i="23"/>
  <c r="I2" i="23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1" i="22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1" i="22"/>
  <c r="D9" i="22"/>
  <c r="D8" i="22"/>
  <c r="D7" i="22"/>
  <c r="I5" i="22"/>
  <c r="I2" i="22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1" i="21"/>
  <c r="D9" i="21"/>
  <c r="D8" i="21"/>
  <c r="D7" i="21"/>
  <c r="I5" i="21"/>
  <c r="I2" i="21"/>
  <c r="L2" i="20"/>
  <c r="L10" i="20"/>
  <c r="L18" i="20"/>
  <c r="L26" i="2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1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1" i="20"/>
  <c r="D9" i="20"/>
  <c r="D8" i="20"/>
  <c r="D7" i="20"/>
  <c r="I5" i="20"/>
  <c r="I2" i="20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1" i="19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1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1" i="19"/>
  <c r="D10" i="19"/>
  <c r="D9" i="19"/>
  <c r="D8" i="19"/>
  <c r="I5" i="19"/>
  <c r="I2" i="19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1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1" i="18"/>
  <c r="D10" i="18"/>
  <c r="D9" i="18"/>
  <c r="D8" i="18"/>
  <c r="D1" i="18"/>
  <c r="I5" i="18"/>
  <c r="I2" i="18"/>
  <c r="L2" i="17"/>
  <c r="L3" i="17"/>
  <c r="L4" i="17"/>
  <c r="L5" i="17"/>
  <c r="L7" i="17"/>
  <c r="L8" i="17"/>
  <c r="L10" i="17"/>
  <c r="L11" i="17"/>
  <c r="L12" i="17"/>
  <c r="L13" i="17"/>
  <c r="L15" i="17"/>
  <c r="L16" i="17"/>
  <c r="L18" i="17"/>
  <c r="L19" i="17"/>
  <c r="L20" i="17"/>
  <c r="L21" i="17"/>
  <c r="L23" i="17"/>
  <c r="L24" i="17"/>
  <c r="L26" i="17"/>
  <c r="L27" i="17"/>
  <c r="L28" i="17"/>
  <c r="L29" i="17"/>
  <c r="L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1" i="17"/>
  <c r="D9" i="17"/>
  <c r="D8" i="17"/>
  <c r="D7" i="17"/>
  <c r="I5" i="17"/>
  <c r="I2" i="17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1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1" i="16"/>
  <c r="D10" i="16"/>
  <c r="D9" i="16"/>
  <c r="D8" i="16"/>
  <c r="I5" i="16"/>
  <c r="I2" i="16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1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1" i="15"/>
  <c r="D9" i="15"/>
  <c r="D8" i="15"/>
  <c r="D7" i="15"/>
  <c r="I5" i="15"/>
  <c r="I2" i="15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1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1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1" i="14"/>
  <c r="D9" i="14"/>
  <c r="D8" i="14"/>
  <c r="D7" i="14"/>
  <c r="I5" i="14"/>
  <c r="I2" i="14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1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1" i="13"/>
  <c r="D10" i="13"/>
  <c r="D9" i="13"/>
  <c r="D8" i="13"/>
  <c r="I5" i="13"/>
  <c r="I2" i="13"/>
  <c r="L4" i="12"/>
  <c r="L12" i="12"/>
  <c r="L20" i="12"/>
  <c r="L28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1" i="12"/>
  <c r="D9" i="12"/>
  <c r="D8" i="12"/>
  <c r="D7" i="12"/>
  <c r="I5" i="12"/>
  <c r="I2" i="12"/>
  <c r="L6" i="11"/>
  <c r="L9" i="11"/>
  <c r="L14" i="11"/>
  <c r="L17" i="11"/>
  <c r="L22" i="11"/>
  <c r="L25" i="11"/>
  <c r="L30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1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1" i="11"/>
  <c r="D8" i="11"/>
  <c r="D7" i="11"/>
  <c r="D6" i="11"/>
  <c r="I5" i="11"/>
  <c r="I2" i="1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1" i="10"/>
  <c r="D7" i="10"/>
  <c r="D6" i="10"/>
  <c r="D5" i="10"/>
  <c r="I5" i="10"/>
  <c r="I2" i="10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1" i="9"/>
  <c r="D9" i="9"/>
  <c r="D8" i="9"/>
  <c r="D7" i="9"/>
  <c r="I5" i="9"/>
  <c r="I2" i="9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1" i="8"/>
  <c r="D9" i="8"/>
  <c r="D8" i="8"/>
  <c r="D7" i="8"/>
  <c r="D1" i="8"/>
  <c r="I5" i="8"/>
  <c r="I2" i="8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1" i="7"/>
  <c r="D9" i="7"/>
  <c r="D8" i="7"/>
  <c r="D7" i="7"/>
  <c r="I5" i="7"/>
  <c r="I2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1" i="6"/>
  <c r="D8" i="6"/>
  <c r="D7" i="6"/>
  <c r="D6" i="6"/>
  <c r="I5" i="6"/>
  <c r="I2" i="6"/>
  <c r="P11" i="5"/>
  <c r="T11" i="5" s="1"/>
  <c r="P12" i="5"/>
  <c r="S12" i="5" s="1"/>
  <c r="P13" i="5"/>
  <c r="S13" i="5" s="1"/>
  <c r="P14" i="5"/>
  <c r="R14" i="5" s="1"/>
  <c r="P15" i="5"/>
  <c r="R15" i="5" s="1"/>
  <c r="P16" i="5"/>
  <c r="Q16" i="5" s="1"/>
  <c r="P17" i="5"/>
  <c r="Q17" i="5" s="1"/>
  <c r="P18" i="5"/>
  <c r="T18" i="5" s="1"/>
  <c r="P19" i="5"/>
  <c r="T19" i="5" s="1"/>
  <c r="P20" i="5"/>
  <c r="S20" i="5" s="1"/>
  <c r="P21" i="5"/>
  <c r="S21" i="5" s="1"/>
  <c r="P22" i="5"/>
  <c r="R22" i="5" s="1"/>
  <c r="P23" i="5"/>
  <c r="R23" i="5" s="1"/>
  <c r="P24" i="5"/>
  <c r="Q24" i="5" s="1"/>
  <c r="P25" i="5"/>
  <c r="Q25" i="5" s="1"/>
  <c r="P26" i="5"/>
  <c r="T26" i="5" s="1"/>
  <c r="P27" i="5"/>
  <c r="T27" i="5" s="1"/>
  <c r="P28" i="5"/>
  <c r="S28" i="5" s="1"/>
  <c r="P29" i="5"/>
  <c r="S29" i="5" s="1"/>
  <c r="P30" i="5"/>
  <c r="R30" i="5" s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1" i="5"/>
  <c r="I9" i="5"/>
  <c r="F44" i="5"/>
  <c r="F53" i="5"/>
  <c r="F52" i="5"/>
  <c r="F51" i="5"/>
  <c r="F50" i="5"/>
  <c r="F64" i="5"/>
  <c r="F54" i="5"/>
  <c r="I5" i="5"/>
  <c r="I2" i="5"/>
  <c r="P7" i="4"/>
  <c r="R7" i="4" s="1"/>
  <c r="P8" i="4"/>
  <c r="Q8" i="4" s="1"/>
  <c r="P9" i="4"/>
  <c r="R9" i="4" s="1"/>
  <c r="P10" i="4"/>
  <c r="T10" i="4" s="1"/>
  <c r="P11" i="4"/>
  <c r="T11" i="4" s="1"/>
  <c r="P12" i="4"/>
  <c r="S12" i="4" s="1"/>
  <c r="P13" i="4"/>
  <c r="T13" i="4" s="1"/>
  <c r="P14" i="4"/>
  <c r="R14" i="4" s="1"/>
  <c r="P15" i="4"/>
  <c r="R15" i="4" s="1"/>
  <c r="P16" i="4"/>
  <c r="Q16" i="4" s="1"/>
  <c r="P17" i="4"/>
  <c r="R17" i="4" s="1"/>
  <c r="P18" i="4"/>
  <c r="T18" i="4" s="1"/>
  <c r="P19" i="4"/>
  <c r="T19" i="4" s="1"/>
  <c r="P20" i="4"/>
  <c r="S20" i="4" s="1"/>
  <c r="P21" i="4"/>
  <c r="T21" i="4" s="1"/>
  <c r="P22" i="4"/>
  <c r="R22" i="4" s="1"/>
  <c r="P23" i="4"/>
  <c r="R23" i="4" s="1"/>
  <c r="P24" i="4"/>
  <c r="Q24" i="4" s="1"/>
  <c r="P25" i="4"/>
  <c r="R25" i="4" s="1"/>
  <c r="P26" i="4"/>
  <c r="T26" i="4" s="1"/>
  <c r="P27" i="4"/>
  <c r="T27" i="4" s="1"/>
  <c r="P28" i="4"/>
  <c r="S28" i="4" s="1"/>
  <c r="P29" i="4"/>
  <c r="T29" i="4" s="1"/>
  <c r="P30" i="4"/>
  <c r="R30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1" i="4"/>
  <c r="I9" i="4"/>
  <c r="F44" i="4"/>
  <c r="F53" i="4"/>
  <c r="F52" i="4"/>
  <c r="F51" i="4"/>
  <c r="F50" i="4"/>
  <c r="F60" i="4"/>
  <c r="F54" i="4"/>
  <c r="D6" i="4"/>
  <c r="D5" i="4"/>
  <c r="D4" i="4"/>
  <c r="I5" i="4"/>
  <c r="I2" i="4"/>
  <c r="D10" i="5"/>
  <c r="D9" i="5"/>
  <c r="D8" i="5"/>
  <c r="D1" i="5"/>
  <c r="D2" i="5"/>
  <c r="I2" i="3"/>
  <c r="O3" i="25" l="1"/>
  <c r="O1" i="25"/>
  <c r="O2" i="25"/>
  <c r="O18" i="25"/>
  <c r="O26" i="25"/>
  <c r="O29" i="25"/>
  <c r="O23" i="25"/>
  <c r="O21" i="25"/>
  <c r="O24" i="25"/>
  <c r="O13" i="25"/>
  <c r="O16" i="25"/>
  <c r="O9" i="25"/>
  <c r="O17" i="25"/>
  <c r="O14" i="25"/>
  <c r="O11" i="25"/>
  <c r="O20" i="25"/>
  <c r="O28" i="25"/>
  <c r="O19" i="25"/>
  <c r="O25" i="25"/>
  <c r="O8" i="25"/>
  <c r="O27" i="25"/>
  <c r="O22" i="25"/>
  <c r="O7" i="25"/>
  <c r="O12" i="25"/>
  <c r="O30" i="25"/>
  <c r="O6" i="25"/>
  <c r="O15" i="25"/>
  <c r="O10" i="25"/>
  <c r="O5" i="25"/>
  <c r="O4" i="25"/>
  <c r="O27" i="24"/>
  <c r="O30" i="24"/>
  <c r="O29" i="24"/>
  <c r="O20" i="24"/>
  <c r="O28" i="24"/>
  <c r="O22" i="24"/>
  <c r="O24" i="24"/>
  <c r="O13" i="24"/>
  <c r="O15" i="24"/>
  <c r="O21" i="24"/>
  <c r="O23" i="24"/>
  <c r="O16" i="24"/>
  <c r="O19" i="24"/>
  <c r="O17" i="24"/>
  <c r="O14" i="24"/>
  <c r="O25" i="24"/>
  <c r="O8" i="24"/>
  <c r="O18" i="24"/>
  <c r="O7" i="24"/>
  <c r="O12" i="24"/>
  <c r="O26" i="24"/>
  <c r="O11" i="24"/>
  <c r="O6" i="24"/>
  <c r="O10" i="24"/>
  <c r="O5" i="24"/>
  <c r="O9" i="24"/>
  <c r="O4" i="24"/>
  <c r="O30" i="22"/>
  <c r="O22" i="22"/>
  <c r="O28" i="22"/>
  <c r="O26" i="22"/>
  <c r="O11" i="22"/>
  <c r="O15" i="22"/>
  <c r="O23" i="22"/>
  <c r="O12" i="22"/>
  <c r="O24" i="22"/>
  <c r="O21" i="22"/>
  <c r="O10" i="22"/>
  <c r="O13" i="22"/>
  <c r="O4" i="22"/>
  <c r="O16" i="22"/>
  <c r="O2" i="22"/>
  <c r="O3" i="22"/>
  <c r="O9" i="22"/>
  <c r="O29" i="22"/>
  <c r="O17" i="22"/>
  <c r="O1" i="22"/>
  <c r="O19" i="22"/>
  <c r="O14" i="22"/>
  <c r="O25" i="22"/>
  <c r="O8" i="22"/>
  <c r="O27" i="22"/>
  <c r="O18" i="22"/>
  <c r="O7" i="22"/>
  <c r="O5" i="22"/>
  <c r="O6" i="22"/>
  <c r="O20" i="22"/>
  <c r="O3" i="21"/>
  <c r="O2" i="21"/>
  <c r="O26" i="21"/>
  <c r="O20" i="21"/>
  <c r="O29" i="21"/>
  <c r="O21" i="21"/>
  <c r="O23" i="21"/>
  <c r="O11" i="21"/>
  <c r="O16" i="21"/>
  <c r="O24" i="21"/>
  <c r="O17" i="21"/>
  <c r="O25" i="21"/>
  <c r="O19" i="21"/>
  <c r="O15" i="21"/>
  <c r="O14" i="21"/>
  <c r="O28" i="21"/>
  <c r="O8" i="21"/>
  <c r="O27" i="21"/>
  <c r="O22" i="21"/>
  <c r="O18" i="21"/>
  <c r="O7" i="21"/>
  <c r="O12" i="21"/>
  <c r="O30" i="21"/>
  <c r="O6" i="21"/>
  <c r="O10" i="21"/>
  <c r="O5" i="21"/>
  <c r="O4" i="21"/>
  <c r="O13" i="21"/>
  <c r="O9" i="21"/>
  <c r="O23" i="19"/>
  <c r="O29" i="19"/>
  <c r="O6" i="19"/>
  <c r="O3" i="19"/>
  <c r="O17" i="19"/>
  <c r="O27" i="19"/>
  <c r="O22" i="19"/>
  <c r="O2" i="19"/>
  <c r="O9" i="19"/>
  <c r="O20" i="19"/>
  <c r="O21" i="19"/>
  <c r="O14" i="19"/>
  <c r="O28" i="19"/>
  <c r="O13" i="19"/>
  <c r="O15" i="19"/>
  <c r="O24" i="19"/>
  <c r="O16" i="19"/>
  <c r="O10" i="19"/>
  <c r="O25" i="19"/>
  <c r="O18" i="19"/>
  <c r="O8" i="19"/>
  <c r="O12" i="19"/>
  <c r="O30" i="19"/>
  <c r="O26" i="19"/>
  <c r="O7" i="19"/>
  <c r="O11" i="19"/>
  <c r="O19" i="19"/>
  <c r="O5" i="19"/>
  <c r="O4" i="19"/>
  <c r="O2" i="18"/>
  <c r="O18" i="18"/>
  <c r="O29" i="18"/>
  <c r="O8" i="18"/>
  <c r="O13" i="18"/>
  <c r="O14" i="18"/>
  <c r="O12" i="18"/>
  <c r="O16" i="18"/>
  <c r="O25" i="18"/>
  <c r="O22" i="18"/>
  <c r="O30" i="18"/>
  <c r="O11" i="18"/>
  <c r="O26" i="18"/>
  <c r="O28" i="18"/>
  <c r="O27" i="18"/>
  <c r="O24" i="18"/>
  <c r="O7" i="18"/>
  <c r="O20" i="18"/>
  <c r="O15" i="18"/>
  <c r="O6" i="18"/>
  <c r="O23" i="18"/>
  <c r="O19" i="18"/>
  <c r="O5" i="18"/>
  <c r="O4" i="18"/>
  <c r="O21" i="18"/>
  <c r="O9" i="18"/>
  <c r="O3" i="18"/>
  <c r="O17" i="18"/>
  <c r="O10" i="18"/>
  <c r="O1" i="18"/>
  <c r="O3" i="17"/>
  <c r="O1" i="17"/>
  <c r="O9" i="17"/>
  <c r="O28" i="17"/>
  <c r="O20" i="17"/>
  <c r="O29" i="17"/>
  <c r="O21" i="17"/>
  <c r="O27" i="17"/>
  <c r="O30" i="17"/>
  <c r="O22" i="17"/>
  <c r="O25" i="17"/>
  <c r="O15" i="17"/>
  <c r="O17" i="17"/>
  <c r="O23" i="17"/>
  <c r="O19" i="17"/>
  <c r="O18" i="17"/>
  <c r="O24" i="17"/>
  <c r="O14" i="17"/>
  <c r="O8" i="17"/>
  <c r="O7" i="17"/>
  <c r="O12" i="17"/>
  <c r="O26" i="17"/>
  <c r="O6" i="17"/>
  <c r="O10" i="17"/>
  <c r="O11" i="17"/>
  <c r="O5" i="17"/>
  <c r="O4" i="17"/>
  <c r="O13" i="17"/>
  <c r="O16" i="17"/>
  <c r="O11" i="15"/>
  <c r="O23" i="15"/>
  <c r="O16" i="15"/>
  <c r="O2" i="15"/>
  <c r="O15" i="15"/>
  <c r="O24" i="15"/>
  <c r="O12" i="15"/>
  <c r="O13" i="15"/>
  <c r="O21" i="15"/>
  <c r="O30" i="15"/>
  <c r="O9" i="15"/>
  <c r="O29" i="15"/>
  <c r="O17" i="15"/>
  <c r="O1" i="15"/>
  <c r="O19" i="15"/>
  <c r="O14" i="15"/>
  <c r="O25" i="15"/>
  <c r="O8" i="15"/>
  <c r="O27" i="15"/>
  <c r="O22" i="15"/>
  <c r="O18" i="15"/>
  <c r="O7" i="15"/>
  <c r="O26" i="15"/>
  <c r="O3" i="15"/>
  <c r="O6" i="15"/>
  <c r="O20" i="15"/>
  <c r="O10" i="15"/>
  <c r="O5" i="15"/>
  <c r="O28" i="15"/>
  <c r="O18" i="14"/>
  <c r="O27" i="14"/>
  <c r="O13" i="14"/>
  <c r="O4" i="14"/>
  <c r="O29" i="14"/>
  <c r="O21" i="14"/>
  <c r="O16" i="14"/>
  <c r="O8" i="14"/>
  <c r="O23" i="14"/>
  <c r="O22" i="14"/>
  <c r="O30" i="14"/>
  <c r="O20" i="14"/>
  <c r="O24" i="14"/>
  <c r="O3" i="14"/>
  <c r="O28" i="14"/>
  <c r="O15" i="14"/>
  <c r="O17" i="14"/>
  <c r="O9" i="14"/>
  <c r="O11" i="14"/>
  <c r="O1" i="14"/>
  <c r="O19" i="14"/>
  <c r="O14" i="14"/>
  <c r="O25" i="14"/>
  <c r="O7" i="14"/>
  <c r="O12" i="14"/>
  <c r="O26" i="14"/>
  <c r="O6" i="14"/>
  <c r="O10" i="14"/>
  <c r="O5" i="14"/>
  <c r="O2" i="14"/>
  <c r="O2" i="12"/>
  <c r="O10" i="12"/>
  <c r="O25" i="12"/>
  <c r="O5" i="12"/>
  <c r="O4" i="12"/>
  <c r="O19" i="12"/>
  <c r="O27" i="12"/>
  <c r="O13" i="12"/>
  <c r="O16" i="12"/>
  <c r="O6" i="12"/>
  <c r="O9" i="12"/>
  <c r="O11" i="12"/>
  <c r="O18" i="12"/>
  <c r="O17" i="12"/>
  <c r="O24" i="12"/>
  <c r="O8" i="12"/>
  <c r="O7" i="12"/>
  <c r="O12" i="12"/>
  <c r="O14" i="12"/>
  <c r="O22" i="12"/>
  <c r="O30" i="12"/>
  <c r="O26" i="12"/>
  <c r="O20" i="12"/>
  <c r="O15" i="12"/>
  <c r="O28" i="12"/>
  <c r="O23" i="12"/>
  <c r="O21" i="12"/>
  <c r="O29" i="12"/>
  <c r="O2" i="11"/>
  <c r="O4" i="11"/>
  <c r="O3" i="11"/>
  <c r="O7" i="11"/>
  <c r="O9" i="11"/>
  <c r="O5" i="11"/>
  <c r="O28" i="11"/>
  <c r="O30" i="11"/>
  <c r="O22" i="11"/>
  <c r="O26" i="11"/>
  <c r="O24" i="11"/>
  <c r="O8" i="11"/>
  <c r="O21" i="11"/>
  <c r="O20" i="11"/>
  <c r="O6" i="11"/>
  <c r="O12" i="11"/>
  <c r="O23" i="11"/>
  <c r="O10" i="11"/>
  <c r="O29" i="11"/>
  <c r="O15" i="11"/>
  <c r="O18" i="11"/>
  <c r="O13" i="11"/>
  <c r="O16" i="11"/>
  <c r="O11" i="11"/>
  <c r="O17" i="11"/>
  <c r="O19" i="11"/>
  <c r="O14" i="11"/>
  <c r="O25" i="11"/>
  <c r="O27" i="11"/>
  <c r="O2" i="10"/>
  <c r="O25" i="10"/>
  <c r="O30" i="10"/>
  <c r="O19" i="10"/>
  <c r="O20" i="10"/>
  <c r="O17" i="10"/>
  <c r="O23" i="10"/>
  <c r="O21" i="10"/>
  <c r="O28" i="10"/>
  <c r="O24" i="10"/>
  <c r="O10" i="10"/>
  <c r="O15" i="10"/>
  <c r="O22" i="10"/>
  <c r="O5" i="10"/>
  <c r="O9" i="10"/>
  <c r="O18" i="10"/>
  <c r="O13" i="10"/>
  <c r="O16" i="10"/>
  <c r="O1" i="10"/>
  <c r="O26" i="10"/>
  <c r="O8" i="10"/>
  <c r="O11" i="10"/>
  <c r="O29" i="10"/>
  <c r="O4" i="10"/>
  <c r="O7" i="10"/>
  <c r="O14" i="10"/>
  <c r="O6" i="10"/>
  <c r="O27" i="10"/>
  <c r="O3" i="10"/>
  <c r="O12" i="10"/>
  <c r="O3" i="9"/>
  <c r="O6" i="9"/>
  <c r="O5" i="9"/>
  <c r="O4" i="9"/>
  <c r="O2" i="9"/>
  <c r="O7" i="9"/>
  <c r="O11" i="9"/>
  <c r="O10" i="9"/>
  <c r="O29" i="9"/>
  <c r="O21" i="9"/>
  <c r="O24" i="9"/>
  <c r="O27" i="9"/>
  <c r="O9" i="9"/>
  <c r="O12" i="9"/>
  <c r="O30" i="9"/>
  <c r="O8" i="9"/>
  <c r="O26" i="9"/>
  <c r="O23" i="9"/>
  <c r="O25" i="9"/>
  <c r="O28" i="9"/>
  <c r="O18" i="9"/>
  <c r="O15" i="9"/>
  <c r="O17" i="9"/>
  <c r="O20" i="9"/>
  <c r="O13" i="9"/>
  <c r="O16" i="9"/>
  <c r="O19" i="9"/>
  <c r="O14" i="9"/>
  <c r="O22" i="9"/>
  <c r="O3" i="7"/>
  <c r="O2" i="7"/>
  <c r="O9" i="7"/>
  <c r="O11" i="7"/>
  <c r="O17" i="7"/>
  <c r="O5" i="7"/>
  <c r="O29" i="7"/>
  <c r="O16" i="7"/>
  <c r="O30" i="7"/>
  <c r="O13" i="7"/>
  <c r="O20" i="7"/>
  <c r="O4" i="7"/>
  <c r="O24" i="7"/>
  <c r="O21" i="7"/>
  <c r="O15" i="7"/>
  <c r="O19" i="7"/>
  <c r="O14" i="7"/>
  <c r="O25" i="7"/>
  <c r="O8" i="7"/>
  <c r="O27" i="7"/>
  <c r="O22" i="7"/>
  <c r="O18" i="7"/>
  <c r="O7" i="7"/>
  <c r="O12" i="7"/>
  <c r="O26" i="7"/>
  <c r="O6" i="7"/>
  <c r="O10" i="7"/>
  <c r="O28" i="7"/>
  <c r="O23" i="7"/>
  <c r="J50" i="26"/>
  <c r="L28" i="25"/>
  <c r="L20" i="25"/>
  <c r="L12" i="25"/>
  <c r="L4" i="25"/>
  <c r="L27" i="25"/>
  <c r="L19" i="25"/>
  <c r="L11" i="25"/>
  <c r="L3" i="25"/>
  <c r="L26" i="25"/>
  <c r="L18" i="25"/>
  <c r="L2" i="25"/>
  <c r="L10" i="25"/>
  <c r="L25" i="25"/>
  <c r="L17" i="25"/>
  <c r="L9" i="25"/>
  <c r="L24" i="25"/>
  <c r="L16" i="25"/>
  <c r="L8" i="25"/>
  <c r="L1" i="25"/>
  <c r="M1" i="25" s="1"/>
  <c r="P1" i="25" s="1"/>
  <c r="L23" i="25"/>
  <c r="L15" i="25"/>
  <c r="L7" i="25"/>
  <c r="L30" i="25"/>
  <c r="L22" i="25"/>
  <c r="L6" i="25"/>
  <c r="L14" i="25"/>
  <c r="L29" i="25"/>
  <c r="L21" i="25"/>
  <c r="L13" i="25"/>
  <c r="J50" i="25"/>
  <c r="J50" i="24"/>
  <c r="J50" i="23"/>
  <c r="J50" i="22"/>
  <c r="J50" i="21"/>
  <c r="L25" i="20"/>
  <c r="L17" i="20"/>
  <c r="L9" i="20"/>
  <c r="L24" i="20"/>
  <c r="L16" i="20"/>
  <c r="L8" i="20"/>
  <c r="L1" i="20"/>
  <c r="M2" i="20" s="1"/>
  <c r="P2" i="20" s="1"/>
  <c r="L23" i="20"/>
  <c r="L15" i="20"/>
  <c r="L7" i="20"/>
  <c r="L30" i="20"/>
  <c r="L22" i="20"/>
  <c r="L14" i="20"/>
  <c r="L6" i="20"/>
  <c r="L29" i="20"/>
  <c r="L21" i="20"/>
  <c r="L13" i="20"/>
  <c r="L5" i="20"/>
  <c r="L28" i="20"/>
  <c r="L20" i="20"/>
  <c r="L12" i="20"/>
  <c r="L4" i="20"/>
  <c r="L27" i="20"/>
  <c r="L19" i="20"/>
  <c r="L11" i="20"/>
  <c r="J50" i="20"/>
  <c r="J50" i="19"/>
  <c r="J50" i="18"/>
  <c r="L25" i="17"/>
  <c r="L17" i="17"/>
  <c r="L9" i="17"/>
  <c r="M13" i="17" s="1"/>
  <c r="L30" i="17"/>
  <c r="L22" i="17"/>
  <c r="L14" i="17"/>
  <c r="J50" i="17"/>
  <c r="J50" i="16"/>
  <c r="J50" i="15"/>
  <c r="J50" i="14"/>
  <c r="J50" i="13"/>
  <c r="L27" i="12"/>
  <c r="L3" i="12"/>
  <c r="L19" i="12"/>
  <c r="L26" i="12"/>
  <c r="L18" i="12"/>
  <c r="L10" i="12"/>
  <c r="L2" i="12"/>
  <c r="L11" i="12"/>
  <c r="L25" i="12"/>
  <c r="L17" i="12"/>
  <c r="L9" i="12"/>
  <c r="L24" i="12"/>
  <c r="L8" i="12"/>
  <c r="L16" i="12"/>
  <c r="L1" i="12"/>
  <c r="L23" i="12"/>
  <c r="L15" i="12"/>
  <c r="L7" i="12"/>
  <c r="L30" i="12"/>
  <c r="L22" i="12"/>
  <c r="L14" i="12"/>
  <c r="L6" i="12"/>
  <c r="L29" i="12"/>
  <c r="L21" i="12"/>
  <c r="L13" i="12"/>
  <c r="J50" i="12"/>
  <c r="L29" i="11"/>
  <c r="L21" i="11"/>
  <c r="L13" i="11"/>
  <c r="L5" i="11"/>
  <c r="L28" i="11"/>
  <c r="L20" i="11"/>
  <c r="L12" i="11"/>
  <c r="L4" i="11"/>
  <c r="L27" i="11"/>
  <c r="L19" i="11"/>
  <c r="L11" i="11"/>
  <c r="L3" i="11"/>
  <c r="L26" i="11"/>
  <c r="L18" i="11"/>
  <c r="L10" i="11"/>
  <c r="L2" i="11"/>
  <c r="L24" i="11"/>
  <c r="L16" i="11"/>
  <c r="L8" i="11"/>
  <c r="L1" i="11"/>
  <c r="M1" i="11" s="1"/>
  <c r="P1" i="11" s="1"/>
  <c r="L23" i="11"/>
  <c r="L15" i="11"/>
  <c r="J50" i="11"/>
  <c r="J50" i="10"/>
  <c r="J50" i="9"/>
  <c r="J50" i="8"/>
  <c r="J50" i="7"/>
  <c r="J50" i="6"/>
  <c r="M30" i="26"/>
  <c r="M22" i="26"/>
  <c r="M29" i="26"/>
  <c r="M21" i="26"/>
  <c r="M12" i="26"/>
  <c r="M28" i="26"/>
  <c r="M20" i="26"/>
  <c r="M27" i="26"/>
  <c r="M19" i="26"/>
  <c r="M11" i="26"/>
  <c r="M26" i="26"/>
  <c r="M25" i="26"/>
  <c r="M17" i="26"/>
  <c r="M4" i="26"/>
  <c r="P4" i="26" s="1"/>
  <c r="M24" i="26"/>
  <c r="M23" i="26"/>
  <c r="M15" i="26"/>
  <c r="M5" i="26"/>
  <c r="P5" i="26" s="1"/>
  <c r="M13" i="26"/>
  <c r="Q23" i="26"/>
  <c r="Q15" i="26"/>
  <c r="R29" i="26"/>
  <c r="R21" i="26"/>
  <c r="R13" i="26"/>
  <c r="S27" i="26"/>
  <c r="S19" i="26"/>
  <c r="S11" i="26"/>
  <c r="T25" i="26"/>
  <c r="T17" i="26"/>
  <c r="M6" i="26"/>
  <c r="P6" i="26" s="1"/>
  <c r="M14" i="26"/>
  <c r="Q30" i="26"/>
  <c r="Q22" i="26"/>
  <c r="Q14" i="26"/>
  <c r="R28" i="26"/>
  <c r="R20" i="26"/>
  <c r="R12" i="26"/>
  <c r="S26" i="26"/>
  <c r="S18" i="26"/>
  <c r="T24" i="26"/>
  <c r="T16" i="26"/>
  <c r="M7" i="26"/>
  <c r="P7" i="26" s="1"/>
  <c r="Q29" i="26"/>
  <c r="Q21" i="26"/>
  <c r="Q13" i="26"/>
  <c r="R27" i="26"/>
  <c r="R19" i="26"/>
  <c r="R11" i="26"/>
  <c r="S25" i="26"/>
  <c r="S17" i="26"/>
  <c r="T23" i="26"/>
  <c r="T15" i="26"/>
  <c r="M8" i="26"/>
  <c r="P8" i="26" s="1"/>
  <c r="M16" i="26"/>
  <c r="Q28" i="26"/>
  <c r="Q20" i="26"/>
  <c r="Q12" i="26"/>
  <c r="R26" i="26"/>
  <c r="R18" i="26"/>
  <c r="S24" i="26"/>
  <c r="S16" i="26"/>
  <c r="T30" i="26"/>
  <c r="T22" i="26"/>
  <c r="T14" i="26"/>
  <c r="M1" i="26"/>
  <c r="P1" i="26" s="1"/>
  <c r="M9" i="26"/>
  <c r="P9" i="26" s="1"/>
  <c r="Q27" i="26"/>
  <c r="Q19" i="26"/>
  <c r="Q11" i="26"/>
  <c r="R25" i="26"/>
  <c r="R17" i="26"/>
  <c r="S23" i="26"/>
  <c r="S15" i="26"/>
  <c r="T29" i="26"/>
  <c r="T21" i="26"/>
  <c r="T13" i="26"/>
  <c r="M2" i="26"/>
  <c r="P2" i="26" s="1"/>
  <c r="M10" i="26"/>
  <c r="P10" i="26" s="1"/>
  <c r="M18" i="26"/>
  <c r="Q26" i="26"/>
  <c r="Q18" i="26"/>
  <c r="R24" i="26"/>
  <c r="R16" i="26"/>
  <c r="S30" i="26"/>
  <c r="S22" i="26"/>
  <c r="S14" i="26"/>
  <c r="T28" i="26"/>
  <c r="T20" i="26"/>
  <c r="T12" i="26"/>
  <c r="M3" i="26"/>
  <c r="P3" i="26" s="1"/>
  <c r="S21" i="25"/>
  <c r="S13" i="25"/>
  <c r="Q25" i="25"/>
  <c r="Q21" i="25"/>
  <c r="Q17" i="25"/>
  <c r="Q13" i="25"/>
  <c r="S29" i="25"/>
  <c r="S25" i="25"/>
  <c r="Q29" i="25"/>
  <c r="S17" i="25"/>
  <c r="Q23" i="25"/>
  <c r="Q15" i="25"/>
  <c r="R29" i="25"/>
  <c r="R21" i="25"/>
  <c r="R13" i="25"/>
  <c r="S27" i="25"/>
  <c r="S19" i="25"/>
  <c r="S11" i="25"/>
  <c r="T25" i="25"/>
  <c r="T17" i="25"/>
  <c r="Q30" i="25"/>
  <c r="Q22" i="25"/>
  <c r="Q14" i="25"/>
  <c r="R28" i="25"/>
  <c r="R20" i="25"/>
  <c r="R12" i="25"/>
  <c r="S26" i="25"/>
  <c r="S18" i="25"/>
  <c r="S10" i="25"/>
  <c r="T24" i="25"/>
  <c r="T16" i="25"/>
  <c r="R27" i="25"/>
  <c r="R19" i="25"/>
  <c r="R11" i="25"/>
  <c r="T23" i="25"/>
  <c r="T15" i="25"/>
  <c r="Q28" i="25"/>
  <c r="Q20" i="25"/>
  <c r="Q12" i="25"/>
  <c r="R26" i="25"/>
  <c r="R18" i="25"/>
  <c r="R10" i="25"/>
  <c r="S24" i="25"/>
  <c r="S16" i="25"/>
  <c r="T30" i="25"/>
  <c r="T22" i="25"/>
  <c r="T14" i="25"/>
  <c r="Q27" i="25"/>
  <c r="Q19" i="25"/>
  <c r="Q11" i="25"/>
  <c r="S23" i="25"/>
  <c r="S15" i="25"/>
  <c r="Q26" i="25"/>
  <c r="Q18" i="25"/>
  <c r="Q10" i="25"/>
  <c r="R24" i="25"/>
  <c r="R16" i="25"/>
  <c r="S30" i="25"/>
  <c r="S22" i="25"/>
  <c r="S14" i="25"/>
  <c r="T28" i="25"/>
  <c r="T20" i="25"/>
  <c r="T12" i="25"/>
  <c r="M22" i="24"/>
  <c r="Q15" i="24"/>
  <c r="R29" i="24"/>
  <c r="R21" i="24"/>
  <c r="S28" i="24"/>
  <c r="S27" i="24"/>
  <c r="Q24" i="24"/>
  <c r="S20" i="24"/>
  <c r="Q23" i="24"/>
  <c r="S12" i="24"/>
  <c r="Q16" i="24"/>
  <c r="S11" i="24"/>
  <c r="M28" i="24"/>
  <c r="M20" i="24"/>
  <c r="M12" i="24"/>
  <c r="Q28" i="24"/>
  <c r="Q12" i="24"/>
  <c r="S21" i="24"/>
  <c r="M27" i="24"/>
  <c r="M19" i="24"/>
  <c r="M11" i="24"/>
  <c r="M26" i="24"/>
  <c r="M18" i="24"/>
  <c r="S19" i="24"/>
  <c r="M25" i="24"/>
  <c r="M17" i="24"/>
  <c r="Q21" i="24"/>
  <c r="R13" i="24"/>
  <c r="S16" i="24"/>
  <c r="M4" i="24"/>
  <c r="M24" i="24"/>
  <c r="M16" i="24"/>
  <c r="Q20" i="24"/>
  <c r="S29" i="24"/>
  <c r="S13" i="24"/>
  <c r="M23" i="24"/>
  <c r="M15" i="24"/>
  <c r="M29" i="24"/>
  <c r="M13" i="24"/>
  <c r="Q29" i="24"/>
  <c r="Q13" i="24"/>
  <c r="S24" i="24"/>
  <c r="T17" i="24"/>
  <c r="M5" i="24"/>
  <c r="M21" i="24"/>
  <c r="M6" i="24"/>
  <c r="M14" i="24"/>
  <c r="M30" i="24"/>
  <c r="Q30" i="24"/>
  <c r="Q22" i="24"/>
  <c r="Q14" i="24"/>
  <c r="R28" i="24"/>
  <c r="R20" i="24"/>
  <c r="R12" i="24"/>
  <c r="S26" i="24"/>
  <c r="S18" i="24"/>
  <c r="S10" i="24"/>
  <c r="T24" i="24"/>
  <c r="T16" i="24"/>
  <c r="M7" i="24"/>
  <c r="R27" i="24"/>
  <c r="R19" i="24"/>
  <c r="R11" i="24"/>
  <c r="S25" i="24"/>
  <c r="S17" i="24"/>
  <c r="T23" i="24"/>
  <c r="T15" i="24"/>
  <c r="M8" i="24"/>
  <c r="R26" i="24"/>
  <c r="R18" i="24"/>
  <c r="R10" i="24"/>
  <c r="T30" i="24"/>
  <c r="T22" i="24"/>
  <c r="T14" i="24"/>
  <c r="T25" i="24"/>
  <c r="M1" i="24"/>
  <c r="P1" i="24" s="1"/>
  <c r="M9" i="24"/>
  <c r="Q27" i="24"/>
  <c r="Q19" i="24"/>
  <c r="Q11" i="24"/>
  <c r="R25" i="24"/>
  <c r="R17" i="24"/>
  <c r="S23" i="24"/>
  <c r="S15" i="24"/>
  <c r="M2" i="24"/>
  <c r="P2" i="24" s="1"/>
  <c r="M10" i="24"/>
  <c r="Q26" i="24"/>
  <c r="Q18" i="24"/>
  <c r="Q10" i="24"/>
  <c r="S30" i="24"/>
  <c r="S22" i="24"/>
  <c r="S14" i="24"/>
  <c r="M3" i="24"/>
  <c r="P3" i="24" s="1"/>
  <c r="M4" i="23"/>
  <c r="P4" i="23" s="1"/>
  <c r="M28" i="23"/>
  <c r="M20" i="23"/>
  <c r="M12" i="23"/>
  <c r="Q21" i="23"/>
  <c r="M27" i="23"/>
  <c r="M19" i="23"/>
  <c r="M11" i="23"/>
  <c r="Q17" i="23"/>
  <c r="M26" i="23"/>
  <c r="Q13" i="23"/>
  <c r="M25" i="23"/>
  <c r="M17" i="23"/>
  <c r="S29" i="23"/>
  <c r="M24" i="23"/>
  <c r="M16" i="23"/>
  <c r="S25" i="23"/>
  <c r="M23" i="23"/>
  <c r="M15" i="23"/>
  <c r="S21" i="23"/>
  <c r="M30" i="23"/>
  <c r="M22" i="23"/>
  <c r="Q29" i="23"/>
  <c r="S17" i="23"/>
  <c r="M29" i="23"/>
  <c r="M21" i="23"/>
  <c r="M13" i="23"/>
  <c r="Q25" i="23"/>
  <c r="S13" i="23"/>
  <c r="M5" i="23"/>
  <c r="P5" i="23" s="1"/>
  <c r="Q23" i="23"/>
  <c r="Q15" i="23"/>
  <c r="R29" i="23"/>
  <c r="R21" i="23"/>
  <c r="R13" i="23"/>
  <c r="S27" i="23"/>
  <c r="S19" i="23"/>
  <c r="S11" i="23"/>
  <c r="T25" i="23"/>
  <c r="T17" i="23"/>
  <c r="M6" i="23"/>
  <c r="P6" i="23" s="1"/>
  <c r="M14" i="23"/>
  <c r="Q30" i="23"/>
  <c r="Q22" i="23"/>
  <c r="Q14" i="23"/>
  <c r="R28" i="23"/>
  <c r="R20" i="23"/>
  <c r="R12" i="23"/>
  <c r="S26" i="23"/>
  <c r="S18" i="23"/>
  <c r="T24" i="23"/>
  <c r="T16" i="23"/>
  <c r="M7" i="23"/>
  <c r="P7" i="23" s="1"/>
  <c r="R27" i="23"/>
  <c r="R19" i="23"/>
  <c r="R11" i="23"/>
  <c r="T23" i="23"/>
  <c r="T15" i="23"/>
  <c r="M8" i="23"/>
  <c r="P8" i="23" s="1"/>
  <c r="Q28" i="23"/>
  <c r="Q20" i="23"/>
  <c r="Q12" i="23"/>
  <c r="R26" i="23"/>
  <c r="R18" i="23"/>
  <c r="S24" i="23"/>
  <c r="S16" i="23"/>
  <c r="T30" i="23"/>
  <c r="T22" i="23"/>
  <c r="T14" i="23"/>
  <c r="M1" i="23"/>
  <c r="P1" i="23" s="1"/>
  <c r="M9" i="23"/>
  <c r="P9" i="23" s="1"/>
  <c r="Q27" i="23"/>
  <c r="Q19" i="23"/>
  <c r="Q11" i="23"/>
  <c r="S23" i="23"/>
  <c r="S15" i="23"/>
  <c r="M2" i="23"/>
  <c r="P2" i="23" s="1"/>
  <c r="M10" i="23"/>
  <c r="P10" i="23" s="1"/>
  <c r="M18" i="23"/>
  <c r="Q26" i="23"/>
  <c r="Q18" i="23"/>
  <c r="R24" i="23"/>
  <c r="R16" i="23"/>
  <c r="S30" i="23"/>
  <c r="S22" i="23"/>
  <c r="S14" i="23"/>
  <c r="T28" i="23"/>
  <c r="T20" i="23"/>
  <c r="T12" i="23"/>
  <c r="M3" i="23"/>
  <c r="P3" i="23" s="1"/>
  <c r="M4" i="22"/>
  <c r="M28" i="22"/>
  <c r="M27" i="22"/>
  <c r="M19" i="22"/>
  <c r="M11" i="22"/>
  <c r="Q21" i="22"/>
  <c r="Q17" i="22"/>
  <c r="M25" i="22"/>
  <c r="M17" i="22"/>
  <c r="Q13" i="22"/>
  <c r="M24" i="22"/>
  <c r="M16" i="22"/>
  <c r="S29" i="22"/>
  <c r="M23" i="22"/>
  <c r="M15" i="22"/>
  <c r="S25" i="22"/>
  <c r="M30" i="22"/>
  <c r="S21" i="22"/>
  <c r="M29" i="22"/>
  <c r="M21" i="22"/>
  <c r="M13" i="22"/>
  <c r="Q29" i="22"/>
  <c r="S17" i="22"/>
  <c r="M20" i="22"/>
  <c r="M12" i="22"/>
  <c r="Q25" i="22"/>
  <c r="S13" i="22"/>
  <c r="M5" i="22"/>
  <c r="Q23" i="22"/>
  <c r="Q15" i="22"/>
  <c r="R29" i="22"/>
  <c r="R21" i="22"/>
  <c r="R13" i="22"/>
  <c r="S27" i="22"/>
  <c r="S19" i="22"/>
  <c r="S11" i="22"/>
  <c r="T25" i="22"/>
  <c r="T17" i="22"/>
  <c r="M6" i="22"/>
  <c r="M14" i="22"/>
  <c r="M22" i="22"/>
  <c r="Q30" i="22"/>
  <c r="Q22" i="22"/>
  <c r="Q14" i="22"/>
  <c r="R28" i="22"/>
  <c r="R20" i="22"/>
  <c r="R12" i="22"/>
  <c r="S26" i="22"/>
  <c r="S18" i="22"/>
  <c r="S10" i="22"/>
  <c r="T24" i="22"/>
  <c r="T16" i="22"/>
  <c r="M7" i="22"/>
  <c r="R27" i="22"/>
  <c r="R19" i="22"/>
  <c r="R11" i="22"/>
  <c r="T23" i="22"/>
  <c r="T15" i="22"/>
  <c r="M8" i="22"/>
  <c r="Q28" i="22"/>
  <c r="Q20" i="22"/>
  <c r="Q12" i="22"/>
  <c r="R26" i="22"/>
  <c r="R18" i="22"/>
  <c r="R10" i="22"/>
  <c r="S24" i="22"/>
  <c r="S16" i="22"/>
  <c r="T30" i="22"/>
  <c r="T22" i="22"/>
  <c r="T14" i="22"/>
  <c r="M1" i="22"/>
  <c r="M9" i="22"/>
  <c r="Q27" i="22"/>
  <c r="Q19" i="22"/>
  <c r="Q11" i="22"/>
  <c r="S23" i="22"/>
  <c r="S15" i="22"/>
  <c r="M2" i="22"/>
  <c r="M10" i="22"/>
  <c r="M18" i="22"/>
  <c r="M26" i="22"/>
  <c r="Q26" i="22"/>
  <c r="Q18" i="22"/>
  <c r="Q10" i="22"/>
  <c r="R24" i="22"/>
  <c r="R16" i="22"/>
  <c r="S30" i="22"/>
  <c r="S22" i="22"/>
  <c r="S14" i="22"/>
  <c r="T28" i="22"/>
  <c r="T20" i="22"/>
  <c r="T12" i="22"/>
  <c r="M3" i="22"/>
  <c r="M4" i="21"/>
  <c r="Q17" i="21"/>
  <c r="M27" i="21"/>
  <c r="M19" i="21"/>
  <c r="M11" i="21"/>
  <c r="Q21" i="21"/>
  <c r="M26" i="21"/>
  <c r="M25" i="21"/>
  <c r="M17" i="21"/>
  <c r="Q13" i="21"/>
  <c r="M24" i="21"/>
  <c r="M16" i="21"/>
  <c r="S29" i="21"/>
  <c r="M23" i="21"/>
  <c r="M15" i="21"/>
  <c r="S25" i="21"/>
  <c r="M30" i="21"/>
  <c r="M22" i="21"/>
  <c r="S21" i="21"/>
  <c r="M29" i="21"/>
  <c r="M21" i="21"/>
  <c r="M13" i="21"/>
  <c r="Q29" i="21"/>
  <c r="S17" i="21"/>
  <c r="M28" i="21"/>
  <c r="M20" i="21"/>
  <c r="M12" i="21"/>
  <c r="Q25" i="21"/>
  <c r="S13" i="21"/>
  <c r="M5" i="21"/>
  <c r="Q23" i="21"/>
  <c r="Q15" i="21"/>
  <c r="R29" i="21"/>
  <c r="R21" i="21"/>
  <c r="R13" i="21"/>
  <c r="S27" i="21"/>
  <c r="S19" i="21"/>
  <c r="S11" i="21"/>
  <c r="T25" i="21"/>
  <c r="T17" i="21"/>
  <c r="M6" i="21"/>
  <c r="M14" i="21"/>
  <c r="Q30" i="21"/>
  <c r="Q22" i="21"/>
  <c r="Q14" i="21"/>
  <c r="R28" i="21"/>
  <c r="R20" i="21"/>
  <c r="R12" i="21"/>
  <c r="S26" i="21"/>
  <c r="S18" i="21"/>
  <c r="S10" i="21"/>
  <c r="T24" i="21"/>
  <c r="T16" i="21"/>
  <c r="M7" i="21"/>
  <c r="R27" i="21"/>
  <c r="R19" i="21"/>
  <c r="R11" i="21"/>
  <c r="T23" i="21"/>
  <c r="T15" i="21"/>
  <c r="M8" i="21"/>
  <c r="Q28" i="21"/>
  <c r="Q20" i="21"/>
  <c r="Q12" i="21"/>
  <c r="R26" i="21"/>
  <c r="R18" i="21"/>
  <c r="R10" i="21"/>
  <c r="S24" i="21"/>
  <c r="S16" i="21"/>
  <c r="T30" i="21"/>
  <c r="T22" i="21"/>
  <c r="T14" i="21"/>
  <c r="M1" i="21"/>
  <c r="P1" i="21" s="1"/>
  <c r="M9" i="21"/>
  <c r="Q27" i="21"/>
  <c r="Q19" i="21"/>
  <c r="Q11" i="21"/>
  <c r="S23" i="21"/>
  <c r="S15" i="21"/>
  <c r="M2" i="21"/>
  <c r="M10" i="21"/>
  <c r="M18" i="21"/>
  <c r="Q26" i="21"/>
  <c r="Q18" i="21"/>
  <c r="Q10" i="21"/>
  <c r="R24" i="21"/>
  <c r="R16" i="21"/>
  <c r="S30" i="21"/>
  <c r="S22" i="21"/>
  <c r="S14" i="21"/>
  <c r="T28" i="21"/>
  <c r="T20" i="21"/>
  <c r="T12" i="21"/>
  <c r="M3" i="21"/>
  <c r="P3" i="21" s="1"/>
  <c r="R25" i="20"/>
  <c r="Q25" i="20"/>
  <c r="Q22" i="20"/>
  <c r="Q14" i="20"/>
  <c r="R14" i="20"/>
  <c r="S30" i="20"/>
  <c r="S22" i="20"/>
  <c r="S14" i="20"/>
  <c r="R22" i="20"/>
  <c r="Q30" i="20"/>
  <c r="R17" i="20"/>
  <c r="Q17" i="20"/>
  <c r="S25" i="20"/>
  <c r="R30" i="20"/>
  <c r="S17" i="20"/>
  <c r="Q23" i="20"/>
  <c r="Q15" i="20"/>
  <c r="R29" i="20"/>
  <c r="R21" i="20"/>
  <c r="R13" i="20"/>
  <c r="S27" i="20"/>
  <c r="S19" i="20"/>
  <c r="S11" i="20"/>
  <c r="R28" i="20"/>
  <c r="R20" i="20"/>
  <c r="R12" i="20"/>
  <c r="S26" i="20"/>
  <c r="S18" i="20"/>
  <c r="S10" i="20"/>
  <c r="T24" i="20"/>
  <c r="T16" i="20"/>
  <c r="Q29" i="20"/>
  <c r="Q21" i="20"/>
  <c r="Q13" i="20"/>
  <c r="R27" i="20"/>
  <c r="R19" i="20"/>
  <c r="R11" i="20"/>
  <c r="T23" i="20"/>
  <c r="T15" i="20"/>
  <c r="Q28" i="20"/>
  <c r="Q20" i="20"/>
  <c r="Q12" i="20"/>
  <c r="R26" i="20"/>
  <c r="R18" i="20"/>
  <c r="R10" i="20"/>
  <c r="S24" i="20"/>
  <c r="S16" i="20"/>
  <c r="Q27" i="20"/>
  <c r="Q19" i="20"/>
  <c r="Q11" i="20"/>
  <c r="S23" i="20"/>
  <c r="S15" i="20"/>
  <c r="T29" i="20"/>
  <c r="T21" i="20"/>
  <c r="T13" i="20"/>
  <c r="Q26" i="20"/>
  <c r="Q18" i="20"/>
  <c r="Q10" i="20"/>
  <c r="R24" i="20"/>
  <c r="R16" i="20"/>
  <c r="T28" i="20"/>
  <c r="T20" i="20"/>
  <c r="T12" i="20"/>
  <c r="S13" i="19"/>
  <c r="M29" i="19"/>
  <c r="M21" i="19"/>
  <c r="M13" i="19"/>
  <c r="Q25" i="19"/>
  <c r="M28" i="19"/>
  <c r="M20" i="19"/>
  <c r="M12" i="19"/>
  <c r="Q21" i="19"/>
  <c r="M27" i="19"/>
  <c r="M19" i="19"/>
  <c r="M11" i="19"/>
  <c r="Q17" i="19"/>
  <c r="Q13" i="19"/>
  <c r="M17" i="19"/>
  <c r="S29" i="19"/>
  <c r="M25" i="19"/>
  <c r="M4" i="19"/>
  <c r="M24" i="19"/>
  <c r="M16" i="19"/>
  <c r="S25" i="19"/>
  <c r="M23" i="19"/>
  <c r="M15" i="19"/>
  <c r="S21" i="19"/>
  <c r="M30" i="19"/>
  <c r="Q29" i="19"/>
  <c r="S17" i="19"/>
  <c r="M5" i="19"/>
  <c r="Q23" i="19"/>
  <c r="Q15" i="19"/>
  <c r="R29" i="19"/>
  <c r="R21" i="19"/>
  <c r="R13" i="19"/>
  <c r="S27" i="19"/>
  <c r="S19" i="19"/>
  <c r="S11" i="19"/>
  <c r="T25" i="19"/>
  <c r="T17" i="19"/>
  <c r="M6" i="19"/>
  <c r="P6" i="19" s="1"/>
  <c r="M14" i="19"/>
  <c r="M22" i="19"/>
  <c r="Q30" i="19"/>
  <c r="Q22" i="19"/>
  <c r="Q14" i="19"/>
  <c r="R28" i="19"/>
  <c r="R20" i="19"/>
  <c r="R12" i="19"/>
  <c r="S26" i="19"/>
  <c r="S18" i="19"/>
  <c r="T24" i="19"/>
  <c r="T16" i="19"/>
  <c r="M7" i="19"/>
  <c r="R27" i="19"/>
  <c r="R19" i="19"/>
  <c r="R11" i="19"/>
  <c r="T23" i="19"/>
  <c r="T15" i="19"/>
  <c r="M8" i="19"/>
  <c r="Q28" i="19"/>
  <c r="Q20" i="19"/>
  <c r="Q12" i="19"/>
  <c r="R26" i="19"/>
  <c r="R18" i="19"/>
  <c r="S24" i="19"/>
  <c r="S16" i="19"/>
  <c r="T30" i="19"/>
  <c r="T22" i="19"/>
  <c r="T14" i="19"/>
  <c r="M1" i="19"/>
  <c r="P1" i="19" s="1"/>
  <c r="M9" i="19"/>
  <c r="Q27" i="19"/>
  <c r="Q19" i="19"/>
  <c r="Q11" i="19"/>
  <c r="S23" i="19"/>
  <c r="S15" i="19"/>
  <c r="M2" i="19"/>
  <c r="M10" i="19"/>
  <c r="M18" i="19"/>
  <c r="M26" i="19"/>
  <c r="Q26" i="19"/>
  <c r="Q18" i="19"/>
  <c r="R24" i="19"/>
  <c r="R16" i="19"/>
  <c r="S30" i="19"/>
  <c r="S22" i="19"/>
  <c r="S14" i="19"/>
  <c r="T28" i="19"/>
  <c r="T20" i="19"/>
  <c r="T12" i="19"/>
  <c r="M3" i="19"/>
  <c r="M4" i="18"/>
  <c r="M30" i="18"/>
  <c r="M22" i="18"/>
  <c r="Q25" i="18"/>
  <c r="M29" i="18"/>
  <c r="M21" i="18"/>
  <c r="M12" i="18"/>
  <c r="Q17" i="18"/>
  <c r="M28" i="18"/>
  <c r="M20" i="18"/>
  <c r="R25" i="18"/>
  <c r="M27" i="18"/>
  <c r="M19" i="18"/>
  <c r="M11" i="18"/>
  <c r="R23" i="18"/>
  <c r="M26" i="18"/>
  <c r="M18" i="18"/>
  <c r="R17" i="18"/>
  <c r="M25" i="18"/>
  <c r="M17" i="18"/>
  <c r="R15" i="18"/>
  <c r="M24" i="18"/>
  <c r="M16" i="18"/>
  <c r="S23" i="18"/>
  <c r="M23" i="18"/>
  <c r="M15" i="18"/>
  <c r="S15" i="18"/>
  <c r="M5" i="18"/>
  <c r="M13" i="18"/>
  <c r="Q23" i="18"/>
  <c r="Q15" i="18"/>
  <c r="R29" i="18"/>
  <c r="R21" i="18"/>
  <c r="R13" i="18"/>
  <c r="S27" i="18"/>
  <c r="S19" i="18"/>
  <c r="S11" i="18"/>
  <c r="T25" i="18"/>
  <c r="T17" i="18"/>
  <c r="M6" i="18"/>
  <c r="M14" i="18"/>
  <c r="Q30" i="18"/>
  <c r="Q22" i="18"/>
  <c r="Q14" i="18"/>
  <c r="R28" i="18"/>
  <c r="R20" i="18"/>
  <c r="R12" i="18"/>
  <c r="S26" i="18"/>
  <c r="S18" i="18"/>
  <c r="T24" i="18"/>
  <c r="T16" i="18"/>
  <c r="M7" i="18"/>
  <c r="Q29" i="18"/>
  <c r="Q21" i="18"/>
  <c r="Q13" i="18"/>
  <c r="R27" i="18"/>
  <c r="R19" i="18"/>
  <c r="R11" i="18"/>
  <c r="M8" i="18"/>
  <c r="Q28" i="18"/>
  <c r="Q20" i="18"/>
  <c r="Q12" i="18"/>
  <c r="R26" i="18"/>
  <c r="R18" i="18"/>
  <c r="S24" i="18"/>
  <c r="S16" i="18"/>
  <c r="T30" i="18"/>
  <c r="T22" i="18"/>
  <c r="T14" i="18"/>
  <c r="M1" i="18"/>
  <c r="M9" i="18"/>
  <c r="Q27" i="18"/>
  <c r="Q19" i="18"/>
  <c r="Q11" i="18"/>
  <c r="T29" i="18"/>
  <c r="T21" i="18"/>
  <c r="T13" i="18"/>
  <c r="M2" i="18"/>
  <c r="M10" i="18"/>
  <c r="Q26" i="18"/>
  <c r="Q18" i="18"/>
  <c r="R24" i="18"/>
  <c r="R16" i="18"/>
  <c r="S30" i="18"/>
  <c r="S22" i="18"/>
  <c r="S14" i="18"/>
  <c r="T28" i="18"/>
  <c r="T20" i="18"/>
  <c r="T12" i="18"/>
  <c r="M3" i="18"/>
  <c r="M4" i="17"/>
  <c r="Q21" i="17"/>
  <c r="Q17" i="17"/>
  <c r="Q13" i="17"/>
  <c r="S29" i="17"/>
  <c r="S25" i="17"/>
  <c r="S21" i="17"/>
  <c r="Q29" i="17"/>
  <c r="S17" i="17"/>
  <c r="Q25" i="17"/>
  <c r="S13" i="17"/>
  <c r="M5" i="17"/>
  <c r="Q23" i="17"/>
  <c r="Q15" i="17"/>
  <c r="R29" i="17"/>
  <c r="R21" i="17"/>
  <c r="R13" i="17"/>
  <c r="S27" i="17"/>
  <c r="S19" i="17"/>
  <c r="S11" i="17"/>
  <c r="T25" i="17"/>
  <c r="T17" i="17"/>
  <c r="M6" i="17"/>
  <c r="Q30" i="17"/>
  <c r="Q22" i="17"/>
  <c r="Q14" i="17"/>
  <c r="R28" i="17"/>
  <c r="R20" i="17"/>
  <c r="R12" i="17"/>
  <c r="S26" i="17"/>
  <c r="S18" i="17"/>
  <c r="S10" i="17"/>
  <c r="T24" i="17"/>
  <c r="T16" i="17"/>
  <c r="M7" i="17"/>
  <c r="R27" i="17"/>
  <c r="R19" i="17"/>
  <c r="R11" i="17"/>
  <c r="T23" i="17"/>
  <c r="T15" i="17"/>
  <c r="M8" i="17"/>
  <c r="Q28" i="17"/>
  <c r="Q20" i="17"/>
  <c r="Q12" i="17"/>
  <c r="R26" i="17"/>
  <c r="R18" i="17"/>
  <c r="R10" i="17"/>
  <c r="S24" i="17"/>
  <c r="S16" i="17"/>
  <c r="T30" i="17"/>
  <c r="T22" i="17"/>
  <c r="T14" i="17"/>
  <c r="M1" i="17"/>
  <c r="Q27" i="17"/>
  <c r="Q19" i="17"/>
  <c r="Q11" i="17"/>
  <c r="S23" i="17"/>
  <c r="S15" i="17"/>
  <c r="M2" i="17"/>
  <c r="P2" i="17" s="1"/>
  <c r="Q26" i="17"/>
  <c r="Q18" i="17"/>
  <c r="Q10" i="17"/>
  <c r="R24" i="17"/>
  <c r="R16" i="17"/>
  <c r="S30" i="17"/>
  <c r="S22" i="17"/>
  <c r="S14" i="17"/>
  <c r="T28" i="17"/>
  <c r="T20" i="17"/>
  <c r="T12" i="17"/>
  <c r="M3" i="17"/>
  <c r="M4" i="16"/>
  <c r="P4" i="16" s="1"/>
  <c r="M28" i="16"/>
  <c r="M20" i="16"/>
  <c r="M12" i="16"/>
  <c r="Q21" i="16"/>
  <c r="M27" i="16"/>
  <c r="M19" i="16"/>
  <c r="M11" i="16"/>
  <c r="Q17" i="16"/>
  <c r="Q13" i="16"/>
  <c r="M25" i="16"/>
  <c r="M17" i="16"/>
  <c r="S29" i="16"/>
  <c r="M24" i="16"/>
  <c r="M16" i="16"/>
  <c r="S25" i="16"/>
  <c r="M30" i="16"/>
  <c r="M23" i="16"/>
  <c r="M15" i="16"/>
  <c r="S21" i="16"/>
  <c r="Q29" i="16"/>
  <c r="S17" i="16"/>
  <c r="M29" i="16"/>
  <c r="M21" i="16"/>
  <c r="M13" i="16"/>
  <c r="Q25" i="16"/>
  <c r="S13" i="16"/>
  <c r="M5" i="16"/>
  <c r="P5" i="16" s="1"/>
  <c r="Q23" i="16"/>
  <c r="Q15" i="16"/>
  <c r="R29" i="16"/>
  <c r="R21" i="16"/>
  <c r="R13" i="16"/>
  <c r="S27" i="16"/>
  <c r="S19" i="16"/>
  <c r="S11" i="16"/>
  <c r="T25" i="16"/>
  <c r="T17" i="16"/>
  <c r="M6" i="16"/>
  <c r="P6" i="16" s="1"/>
  <c r="M14" i="16"/>
  <c r="M22" i="16"/>
  <c r="Q30" i="16"/>
  <c r="Q22" i="16"/>
  <c r="Q14" i="16"/>
  <c r="R28" i="16"/>
  <c r="R20" i="16"/>
  <c r="R12" i="16"/>
  <c r="S26" i="16"/>
  <c r="S18" i="16"/>
  <c r="T24" i="16"/>
  <c r="T16" i="16"/>
  <c r="M7" i="16"/>
  <c r="P7" i="16" s="1"/>
  <c r="R27" i="16"/>
  <c r="R19" i="16"/>
  <c r="R11" i="16"/>
  <c r="T23" i="16"/>
  <c r="T15" i="16"/>
  <c r="M8" i="16"/>
  <c r="P8" i="16" s="1"/>
  <c r="Q28" i="16"/>
  <c r="Q20" i="16"/>
  <c r="Q12" i="16"/>
  <c r="R26" i="16"/>
  <c r="R18" i="16"/>
  <c r="S24" i="16"/>
  <c r="S16" i="16"/>
  <c r="T30" i="16"/>
  <c r="T22" i="16"/>
  <c r="T14" i="16"/>
  <c r="M1" i="16"/>
  <c r="P1" i="16" s="1"/>
  <c r="M9" i="16"/>
  <c r="P9" i="16" s="1"/>
  <c r="Q27" i="16"/>
  <c r="Q19" i="16"/>
  <c r="Q11" i="16"/>
  <c r="S23" i="16"/>
  <c r="S15" i="16"/>
  <c r="M2" i="16"/>
  <c r="P2" i="16" s="1"/>
  <c r="M10" i="16"/>
  <c r="P10" i="16" s="1"/>
  <c r="M18" i="16"/>
  <c r="M26" i="16"/>
  <c r="Q26" i="16"/>
  <c r="Q18" i="16"/>
  <c r="R24" i="16"/>
  <c r="R16" i="16"/>
  <c r="S30" i="16"/>
  <c r="S22" i="16"/>
  <c r="S14" i="16"/>
  <c r="T28" i="16"/>
  <c r="T20" i="16"/>
  <c r="T12" i="16"/>
  <c r="M3" i="16"/>
  <c r="P3" i="16" s="1"/>
  <c r="M4" i="15"/>
  <c r="P4" i="15" s="1"/>
  <c r="Q25" i="15"/>
  <c r="S29" i="15"/>
  <c r="S13" i="15"/>
  <c r="M27" i="15"/>
  <c r="M19" i="15"/>
  <c r="M11" i="15"/>
  <c r="Q21" i="15"/>
  <c r="Q17" i="15"/>
  <c r="M25" i="15"/>
  <c r="M17" i="15"/>
  <c r="Q13" i="15"/>
  <c r="M24" i="15"/>
  <c r="M16" i="15"/>
  <c r="M23" i="15"/>
  <c r="M15" i="15"/>
  <c r="S25" i="15"/>
  <c r="M30" i="15"/>
  <c r="S21" i="15"/>
  <c r="M29" i="15"/>
  <c r="M21" i="15"/>
  <c r="M13" i="15"/>
  <c r="Q29" i="15"/>
  <c r="S17" i="15"/>
  <c r="M28" i="15"/>
  <c r="M20" i="15"/>
  <c r="M12" i="15"/>
  <c r="M5" i="15"/>
  <c r="Q23" i="15"/>
  <c r="Q15" i="15"/>
  <c r="R29" i="15"/>
  <c r="R21" i="15"/>
  <c r="R13" i="15"/>
  <c r="S27" i="15"/>
  <c r="S19" i="15"/>
  <c r="S11" i="15"/>
  <c r="T25" i="15"/>
  <c r="T17" i="15"/>
  <c r="M6" i="15"/>
  <c r="M14" i="15"/>
  <c r="M22" i="15"/>
  <c r="Q30" i="15"/>
  <c r="Q22" i="15"/>
  <c r="Q14" i="15"/>
  <c r="R28" i="15"/>
  <c r="R20" i="15"/>
  <c r="R12" i="15"/>
  <c r="S26" i="15"/>
  <c r="S18" i="15"/>
  <c r="S10" i="15"/>
  <c r="T24" i="15"/>
  <c r="T16" i="15"/>
  <c r="M7" i="15"/>
  <c r="R27" i="15"/>
  <c r="R19" i="15"/>
  <c r="R11" i="15"/>
  <c r="T23" i="15"/>
  <c r="T15" i="15"/>
  <c r="M8" i="15"/>
  <c r="Q28" i="15"/>
  <c r="Q20" i="15"/>
  <c r="Q12" i="15"/>
  <c r="R26" i="15"/>
  <c r="R18" i="15"/>
  <c r="R10" i="15"/>
  <c r="S24" i="15"/>
  <c r="S16" i="15"/>
  <c r="T30" i="15"/>
  <c r="T22" i="15"/>
  <c r="T14" i="15"/>
  <c r="M1" i="15"/>
  <c r="M9" i="15"/>
  <c r="Q27" i="15"/>
  <c r="Q19" i="15"/>
  <c r="Q11" i="15"/>
  <c r="S23" i="15"/>
  <c r="S15" i="15"/>
  <c r="M2" i="15"/>
  <c r="M10" i="15"/>
  <c r="M18" i="15"/>
  <c r="M26" i="15"/>
  <c r="Q26" i="15"/>
  <c r="Q18" i="15"/>
  <c r="Q10" i="15"/>
  <c r="R24" i="15"/>
  <c r="R16" i="15"/>
  <c r="S30" i="15"/>
  <c r="S22" i="15"/>
  <c r="S14" i="15"/>
  <c r="T28" i="15"/>
  <c r="T20" i="15"/>
  <c r="T12" i="15"/>
  <c r="M3" i="15"/>
  <c r="M4" i="14"/>
  <c r="Q25" i="14"/>
  <c r="Q21" i="14"/>
  <c r="S29" i="14"/>
  <c r="S13" i="14"/>
  <c r="M19" i="14"/>
  <c r="Q17" i="14"/>
  <c r="M27" i="14"/>
  <c r="M11" i="14"/>
  <c r="M25" i="14"/>
  <c r="M17" i="14"/>
  <c r="Q13" i="14"/>
  <c r="M24" i="14"/>
  <c r="M16" i="14"/>
  <c r="M23" i="14"/>
  <c r="M15" i="14"/>
  <c r="S25" i="14"/>
  <c r="M30" i="14"/>
  <c r="S21" i="14"/>
  <c r="M29" i="14"/>
  <c r="M21" i="14"/>
  <c r="M13" i="14"/>
  <c r="Q29" i="14"/>
  <c r="S17" i="14"/>
  <c r="M28" i="14"/>
  <c r="M20" i="14"/>
  <c r="M12" i="14"/>
  <c r="M5" i="14"/>
  <c r="Q23" i="14"/>
  <c r="Q15" i="14"/>
  <c r="R29" i="14"/>
  <c r="R21" i="14"/>
  <c r="R13" i="14"/>
  <c r="S27" i="14"/>
  <c r="S19" i="14"/>
  <c r="S11" i="14"/>
  <c r="T25" i="14"/>
  <c r="T17" i="14"/>
  <c r="M6" i="14"/>
  <c r="P6" i="14" s="1"/>
  <c r="M14" i="14"/>
  <c r="M22" i="14"/>
  <c r="Q30" i="14"/>
  <c r="Q22" i="14"/>
  <c r="Q14" i="14"/>
  <c r="R28" i="14"/>
  <c r="R20" i="14"/>
  <c r="R12" i="14"/>
  <c r="S26" i="14"/>
  <c r="S18" i="14"/>
  <c r="S10" i="14"/>
  <c r="T24" i="14"/>
  <c r="T16" i="14"/>
  <c r="M7" i="14"/>
  <c r="R27" i="14"/>
  <c r="R19" i="14"/>
  <c r="R11" i="14"/>
  <c r="T23" i="14"/>
  <c r="T15" i="14"/>
  <c r="M8" i="14"/>
  <c r="Q28" i="14"/>
  <c r="Q20" i="14"/>
  <c r="Q12" i="14"/>
  <c r="R26" i="14"/>
  <c r="R18" i="14"/>
  <c r="R10" i="14"/>
  <c r="S24" i="14"/>
  <c r="S16" i="14"/>
  <c r="T30" i="14"/>
  <c r="T22" i="14"/>
  <c r="T14" i="14"/>
  <c r="M1" i="14"/>
  <c r="M9" i="14"/>
  <c r="Q27" i="14"/>
  <c r="Q19" i="14"/>
  <c r="Q11" i="14"/>
  <c r="S23" i="14"/>
  <c r="S15" i="14"/>
  <c r="M2" i="14"/>
  <c r="M10" i="14"/>
  <c r="M18" i="14"/>
  <c r="M26" i="14"/>
  <c r="Q26" i="14"/>
  <c r="Q18" i="14"/>
  <c r="Q10" i="14"/>
  <c r="R24" i="14"/>
  <c r="R16" i="14"/>
  <c r="S30" i="14"/>
  <c r="S22" i="14"/>
  <c r="S14" i="14"/>
  <c r="T28" i="14"/>
  <c r="T20" i="14"/>
  <c r="T12" i="14"/>
  <c r="M3" i="14"/>
  <c r="M4" i="13"/>
  <c r="P4" i="13" s="1"/>
  <c r="Q15" i="13"/>
  <c r="M28" i="13"/>
  <c r="M20" i="13"/>
  <c r="M27" i="13"/>
  <c r="M19" i="13"/>
  <c r="M11" i="13"/>
  <c r="M26" i="13"/>
  <c r="M25" i="13"/>
  <c r="M17" i="13"/>
  <c r="M24" i="13"/>
  <c r="M23" i="13"/>
  <c r="M15" i="13"/>
  <c r="M30" i="13"/>
  <c r="M22" i="13"/>
  <c r="Q23" i="13"/>
  <c r="M29" i="13"/>
  <c r="M21" i="13"/>
  <c r="M12" i="13"/>
  <c r="M5" i="13"/>
  <c r="P5" i="13" s="1"/>
  <c r="M13" i="13"/>
  <c r="R29" i="13"/>
  <c r="R21" i="13"/>
  <c r="R13" i="13"/>
  <c r="S27" i="13"/>
  <c r="S19" i="13"/>
  <c r="S11" i="13"/>
  <c r="T25" i="13"/>
  <c r="T17" i="13"/>
  <c r="M6" i="13"/>
  <c r="P6" i="13" s="1"/>
  <c r="M14" i="13"/>
  <c r="Q30" i="13"/>
  <c r="Q22" i="13"/>
  <c r="Q14" i="13"/>
  <c r="R28" i="13"/>
  <c r="R20" i="13"/>
  <c r="R12" i="13"/>
  <c r="S26" i="13"/>
  <c r="S18" i="13"/>
  <c r="T24" i="13"/>
  <c r="T16" i="13"/>
  <c r="M7" i="13"/>
  <c r="P7" i="13" s="1"/>
  <c r="Q29" i="13"/>
  <c r="Q21" i="13"/>
  <c r="Q13" i="13"/>
  <c r="R27" i="13"/>
  <c r="R19" i="13"/>
  <c r="R11" i="13"/>
  <c r="S25" i="13"/>
  <c r="S17" i="13"/>
  <c r="T23" i="13"/>
  <c r="T15" i="13"/>
  <c r="M8" i="13"/>
  <c r="P8" i="13" s="1"/>
  <c r="M16" i="13"/>
  <c r="Q28" i="13"/>
  <c r="Q20" i="13"/>
  <c r="Q12" i="13"/>
  <c r="R26" i="13"/>
  <c r="R18" i="13"/>
  <c r="S24" i="13"/>
  <c r="S16" i="13"/>
  <c r="T30" i="13"/>
  <c r="T22" i="13"/>
  <c r="T14" i="13"/>
  <c r="M1" i="13"/>
  <c r="P1" i="13" s="1"/>
  <c r="M9" i="13"/>
  <c r="P9" i="13" s="1"/>
  <c r="Q27" i="13"/>
  <c r="Q19" i="13"/>
  <c r="Q11" i="13"/>
  <c r="R25" i="13"/>
  <c r="R17" i="13"/>
  <c r="S23" i="13"/>
  <c r="S15" i="13"/>
  <c r="T29" i="13"/>
  <c r="T21" i="13"/>
  <c r="T13" i="13"/>
  <c r="M2" i="13"/>
  <c r="P2" i="13" s="1"/>
  <c r="M10" i="13"/>
  <c r="P10" i="13" s="1"/>
  <c r="M18" i="13"/>
  <c r="Q26" i="13"/>
  <c r="Q18" i="13"/>
  <c r="R24" i="13"/>
  <c r="R16" i="13"/>
  <c r="S30" i="13"/>
  <c r="S22" i="13"/>
  <c r="S14" i="13"/>
  <c r="T28" i="13"/>
  <c r="T20" i="13"/>
  <c r="T12" i="13"/>
  <c r="M3" i="13"/>
  <c r="P3" i="13" s="1"/>
  <c r="Q25" i="12"/>
  <c r="S29" i="12"/>
  <c r="S13" i="12"/>
  <c r="Q21" i="12"/>
  <c r="Q17" i="12"/>
  <c r="Q13" i="12"/>
  <c r="S25" i="12"/>
  <c r="S21" i="12"/>
  <c r="Q29" i="12"/>
  <c r="S17" i="12"/>
  <c r="Q23" i="12"/>
  <c r="Q15" i="12"/>
  <c r="R29" i="12"/>
  <c r="R21" i="12"/>
  <c r="R13" i="12"/>
  <c r="S27" i="12"/>
  <c r="S19" i="12"/>
  <c r="S11" i="12"/>
  <c r="T25" i="12"/>
  <c r="T17" i="12"/>
  <c r="Q30" i="12"/>
  <c r="Q22" i="12"/>
  <c r="Q14" i="12"/>
  <c r="R28" i="12"/>
  <c r="R20" i="12"/>
  <c r="R12" i="12"/>
  <c r="S26" i="12"/>
  <c r="S18" i="12"/>
  <c r="S10" i="12"/>
  <c r="T24" i="12"/>
  <c r="T16" i="12"/>
  <c r="R27" i="12"/>
  <c r="R19" i="12"/>
  <c r="R11" i="12"/>
  <c r="T23" i="12"/>
  <c r="T15" i="12"/>
  <c r="Q28" i="12"/>
  <c r="Q20" i="12"/>
  <c r="Q12" i="12"/>
  <c r="R26" i="12"/>
  <c r="R18" i="12"/>
  <c r="R10" i="12"/>
  <c r="S24" i="12"/>
  <c r="S16" i="12"/>
  <c r="T30" i="12"/>
  <c r="T22" i="12"/>
  <c r="T14" i="12"/>
  <c r="Q27" i="12"/>
  <c r="Q19" i="12"/>
  <c r="Q11" i="12"/>
  <c r="S23" i="12"/>
  <c r="S15" i="12"/>
  <c r="Q26" i="12"/>
  <c r="Q18" i="12"/>
  <c r="Q10" i="12"/>
  <c r="R24" i="12"/>
  <c r="R16" i="12"/>
  <c r="S30" i="12"/>
  <c r="S22" i="12"/>
  <c r="S14" i="12"/>
  <c r="T28" i="12"/>
  <c r="T20" i="12"/>
  <c r="T12" i="12"/>
  <c r="Q13" i="11"/>
  <c r="Q9" i="11"/>
  <c r="S29" i="11"/>
  <c r="S25" i="11"/>
  <c r="Q29" i="11"/>
  <c r="S21" i="11"/>
  <c r="Q25" i="11"/>
  <c r="S17" i="11"/>
  <c r="Q21" i="11"/>
  <c r="S13" i="11"/>
  <c r="Q17" i="11"/>
  <c r="S9" i="11"/>
  <c r="Q23" i="11"/>
  <c r="Q15" i="11"/>
  <c r="R29" i="11"/>
  <c r="R21" i="11"/>
  <c r="R13" i="11"/>
  <c r="S27" i="11"/>
  <c r="S19" i="11"/>
  <c r="S11" i="11"/>
  <c r="T25" i="11"/>
  <c r="T17" i="11"/>
  <c r="T9" i="11"/>
  <c r="Q30" i="11"/>
  <c r="Q22" i="11"/>
  <c r="Q14" i="11"/>
  <c r="R28" i="11"/>
  <c r="R20" i="11"/>
  <c r="R12" i="11"/>
  <c r="S26" i="11"/>
  <c r="S18" i="11"/>
  <c r="S10" i="11"/>
  <c r="T24" i="11"/>
  <c r="T16" i="11"/>
  <c r="R27" i="11"/>
  <c r="R19" i="11"/>
  <c r="R11" i="11"/>
  <c r="T23" i="11"/>
  <c r="T15" i="11"/>
  <c r="Q28" i="11"/>
  <c r="Q20" i="11"/>
  <c r="Q12" i="11"/>
  <c r="R26" i="11"/>
  <c r="R18" i="11"/>
  <c r="R10" i="11"/>
  <c r="S24" i="11"/>
  <c r="S16" i="11"/>
  <c r="T30" i="11"/>
  <c r="T22" i="11"/>
  <c r="T14" i="11"/>
  <c r="Q27" i="11"/>
  <c r="Q19" i="11"/>
  <c r="Q11" i="11"/>
  <c r="S23" i="11"/>
  <c r="S15" i="11"/>
  <c r="Q26" i="11"/>
  <c r="Q18" i="11"/>
  <c r="Q10" i="11"/>
  <c r="R24" i="11"/>
  <c r="R16" i="11"/>
  <c r="S30" i="11"/>
  <c r="S22" i="11"/>
  <c r="S14" i="11"/>
  <c r="T28" i="11"/>
  <c r="T20" i="11"/>
  <c r="T12" i="11"/>
  <c r="M4" i="10"/>
  <c r="M24" i="10"/>
  <c r="M30" i="10"/>
  <c r="M23" i="10"/>
  <c r="M15" i="10"/>
  <c r="Q13" i="10"/>
  <c r="Q9" i="10"/>
  <c r="M29" i="10"/>
  <c r="M21" i="10"/>
  <c r="M13" i="10"/>
  <c r="S29" i="10"/>
  <c r="M28" i="10"/>
  <c r="M12" i="10"/>
  <c r="S25" i="10"/>
  <c r="M20" i="10"/>
  <c r="M27" i="10"/>
  <c r="M19" i="10"/>
  <c r="M11" i="10"/>
  <c r="Q29" i="10"/>
  <c r="S21" i="10"/>
  <c r="Q25" i="10"/>
  <c r="S17" i="10"/>
  <c r="M25" i="10"/>
  <c r="M17" i="10"/>
  <c r="Q21" i="10"/>
  <c r="S13" i="10"/>
  <c r="M16" i="10"/>
  <c r="Q17" i="10"/>
  <c r="S9" i="10"/>
  <c r="M5" i="10"/>
  <c r="Q23" i="10"/>
  <c r="Q15" i="10"/>
  <c r="R29" i="10"/>
  <c r="R21" i="10"/>
  <c r="R13" i="10"/>
  <c r="S27" i="10"/>
  <c r="S19" i="10"/>
  <c r="S11" i="10"/>
  <c r="T25" i="10"/>
  <c r="T17" i="10"/>
  <c r="T9" i="10"/>
  <c r="M6" i="10"/>
  <c r="M14" i="10"/>
  <c r="M22" i="10"/>
  <c r="Q30" i="10"/>
  <c r="Q22" i="10"/>
  <c r="Q14" i="10"/>
  <c r="R28" i="10"/>
  <c r="R20" i="10"/>
  <c r="R12" i="10"/>
  <c r="S26" i="10"/>
  <c r="S18" i="10"/>
  <c r="S10" i="10"/>
  <c r="T24" i="10"/>
  <c r="T16" i="10"/>
  <c r="T8" i="10"/>
  <c r="M7" i="10"/>
  <c r="R27" i="10"/>
  <c r="R19" i="10"/>
  <c r="R11" i="10"/>
  <c r="T23" i="10"/>
  <c r="T15" i="10"/>
  <c r="M8" i="10"/>
  <c r="Q28" i="10"/>
  <c r="Q20" i="10"/>
  <c r="Q12" i="10"/>
  <c r="R26" i="10"/>
  <c r="R18" i="10"/>
  <c r="R10" i="10"/>
  <c r="S24" i="10"/>
  <c r="S16" i="10"/>
  <c r="S8" i="10"/>
  <c r="T30" i="10"/>
  <c r="T22" i="10"/>
  <c r="T14" i="10"/>
  <c r="M1" i="10"/>
  <c r="M9" i="10"/>
  <c r="Q27" i="10"/>
  <c r="Q19" i="10"/>
  <c r="Q11" i="10"/>
  <c r="S23" i="10"/>
  <c r="S15" i="10"/>
  <c r="M2" i="10"/>
  <c r="M10" i="10"/>
  <c r="M18" i="10"/>
  <c r="M26" i="10"/>
  <c r="Q26" i="10"/>
  <c r="Q18" i="10"/>
  <c r="Q10" i="10"/>
  <c r="R24" i="10"/>
  <c r="R16" i="10"/>
  <c r="R8" i="10"/>
  <c r="S30" i="10"/>
  <c r="S22" i="10"/>
  <c r="S14" i="10"/>
  <c r="T28" i="10"/>
  <c r="T20" i="10"/>
  <c r="T12" i="10"/>
  <c r="M3" i="10"/>
  <c r="P3" i="10" s="1"/>
  <c r="M4" i="9"/>
  <c r="M27" i="9"/>
  <c r="M19" i="9"/>
  <c r="M11" i="9"/>
  <c r="Q21" i="9"/>
  <c r="Q17" i="9"/>
  <c r="M25" i="9"/>
  <c r="M17" i="9"/>
  <c r="Q13" i="9"/>
  <c r="M24" i="9"/>
  <c r="M16" i="9"/>
  <c r="S29" i="9"/>
  <c r="M23" i="9"/>
  <c r="M15" i="9"/>
  <c r="S25" i="9"/>
  <c r="M30" i="9"/>
  <c r="S21" i="9"/>
  <c r="M29" i="9"/>
  <c r="M21" i="9"/>
  <c r="M13" i="9"/>
  <c r="Q29" i="9"/>
  <c r="S17" i="9"/>
  <c r="M28" i="9"/>
  <c r="M20" i="9"/>
  <c r="M12" i="9"/>
  <c r="Q25" i="9"/>
  <c r="S13" i="9"/>
  <c r="M5" i="9"/>
  <c r="Q23" i="9"/>
  <c r="Q15" i="9"/>
  <c r="R29" i="9"/>
  <c r="R21" i="9"/>
  <c r="R13" i="9"/>
  <c r="S27" i="9"/>
  <c r="S19" i="9"/>
  <c r="S11" i="9"/>
  <c r="T25" i="9"/>
  <c r="T17" i="9"/>
  <c r="M6" i="9"/>
  <c r="M14" i="9"/>
  <c r="M22" i="9"/>
  <c r="Q30" i="9"/>
  <c r="Q22" i="9"/>
  <c r="Q14" i="9"/>
  <c r="R28" i="9"/>
  <c r="R20" i="9"/>
  <c r="R12" i="9"/>
  <c r="S26" i="9"/>
  <c r="S18" i="9"/>
  <c r="S10" i="9"/>
  <c r="T24" i="9"/>
  <c r="T16" i="9"/>
  <c r="M7" i="9"/>
  <c r="R27" i="9"/>
  <c r="R19" i="9"/>
  <c r="R11" i="9"/>
  <c r="T23" i="9"/>
  <c r="T15" i="9"/>
  <c r="M8" i="9"/>
  <c r="Q28" i="9"/>
  <c r="Q20" i="9"/>
  <c r="Q12" i="9"/>
  <c r="R26" i="9"/>
  <c r="R18" i="9"/>
  <c r="R10" i="9"/>
  <c r="S24" i="9"/>
  <c r="S16" i="9"/>
  <c r="T30" i="9"/>
  <c r="T22" i="9"/>
  <c r="T14" i="9"/>
  <c r="M1" i="9"/>
  <c r="P1" i="9" s="1"/>
  <c r="M9" i="9"/>
  <c r="Q27" i="9"/>
  <c r="Q19" i="9"/>
  <c r="Q11" i="9"/>
  <c r="S23" i="9"/>
  <c r="S15" i="9"/>
  <c r="M2" i="9"/>
  <c r="M10" i="9"/>
  <c r="M18" i="9"/>
  <c r="M26" i="9"/>
  <c r="Q26" i="9"/>
  <c r="Q18" i="9"/>
  <c r="Q10" i="9"/>
  <c r="R24" i="9"/>
  <c r="R16" i="9"/>
  <c r="S30" i="9"/>
  <c r="S22" i="9"/>
  <c r="S14" i="9"/>
  <c r="T28" i="9"/>
  <c r="T20" i="9"/>
  <c r="T12" i="9"/>
  <c r="M3" i="9"/>
  <c r="M4" i="8"/>
  <c r="P4" i="8" s="1"/>
  <c r="M20" i="8"/>
  <c r="M27" i="8"/>
  <c r="M19" i="8"/>
  <c r="M11" i="8"/>
  <c r="Q21" i="8"/>
  <c r="M26" i="8"/>
  <c r="Q17" i="8"/>
  <c r="M25" i="8"/>
  <c r="M17" i="8"/>
  <c r="Q13" i="8"/>
  <c r="M24" i="8"/>
  <c r="S29" i="8"/>
  <c r="M16" i="8"/>
  <c r="M23" i="8"/>
  <c r="M15" i="8"/>
  <c r="S25" i="8"/>
  <c r="M30" i="8"/>
  <c r="M22" i="8"/>
  <c r="S21" i="8"/>
  <c r="M29" i="8"/>
  <c r="M21" i="8"/>
  <c r="M13" i="8"/>
  <c r="Q29" i="8"/>
  <c r="S17" i="8"/>
  <c r="M28" i="8"/>
  <c r="M12" i="8"/>
  <c r="Q25" i="8"/>
  <c r="S13" i="8"/>
  <c r="M5" i="8"/>
  <c r="P5" i="8" s="1"/>
  <c r="Q23" i="8"/>
  <c r="Q15" i="8"/>
  <c r="R29" i="8"/>
  <c r="R21" i="8"/>
  <c r="R13" i="8"/>
  <c r="S27" i="8"/>
  <c r="S19" i="8"/>
  <c r="S11" i="8"/>
  <c r="T25" i="8"/>
  <c r="T17" i="8"/>
  <c r="M6" i="8"/>
  <c r="P6" i="8" s="1"/>
  <c r="M14" i="8"/>
  <c r="Q30" i="8"/>
  <c r="Q22" i="8"/>
  <c r="Q14" i="8"/>
  <c r="R28" i="8"/>
  <c r="R20" i="8"/>
  <c r="R12" i="8"/>
  <c r="S26" i="8"/>
  <c r="S18" i="8"/>
  <c r="S10" i="8"/>
  <c r="T24" i="8"/>
  <c r="T16" i="8"/>
  <c r="M7" i="8"/>
  <c r="P7" i="8" s="1"/>
  <c r="R27" i="8"/>
  <c r="R19" i="8"/>
  <c r="R11" i="8"/>
  <c r="T23" i="8"/>
  <c r="T15" i="8"/>
  <c r="M8" i="8"/>
  <c r="P8" i="8" s="1"/>
  <c r="Q28" i="8"/>
  <c r="Q20" i="8"/>
  <c r="Q12" i="8"/>
  <c r="R26" i="8"/>
  <c r="R18" i="8"/>
  <c r="R10" i="8"/>
  <c r="S24" i="8"/>
  <c r="S16" i="8"/>
  <c r="T30" i="8"/>
  <c r="T22" i="8"/>
  <c r="T14" i="8"/>
  <c r="M1" i="8"/>
  <c r="P1" i="8" s="1"/>
  <c r="M9" i="8"/>
  <c r="P9" i="8" s="1"/>
  <c r="Q27" i="8"/>
  <c r="Q19" i="8"/>
  <c r="Q11" i="8"/>
  <c r="S23" i="8"/>
  <c r="S15" i="8"/>
  <c r="M2" i="8"/>
  <c r="P2" i="8" s="1"/>
  <c r="M10" i="8"/>
  <c r="M18" i="8"/>
  <c r="Q26" i="8"/>
  <c r="Q18" i="8"/>
  <c r="Q10" i="8"/>
  <c r="R24" i="8"/>
  <c r="R16" i="8"/>
  <c r="S30" i="8"/>
  <c r="S22" i="8"/>
  <c r="S14" i="8"/>
  <c r="T28" i="8"/>
  <c r="T20" i="8"/>
  <c r="T12" i="8"/>
  <c r="M3" i="8"/>
  <c r="P3" i="8" s="1"/>
  <c r="M4" i="7"/>
  <c r="P4" i="7" s="1"/>
  <c r="M28" i="7"/>
  <c r="M27" i="7"/>
  <c r="M19" i="7"/>
  <c r="M11" i="7"/>
  <c r="Q21" i="7"/>
  <c r="M20" i="7"/>
  <c r="Q17" i="7"/>
  <c r="M25" i="7"/>
  <c r="M17" i="7"/>
  <c r="Q13" i="7"/>
  <c r="M16" i="7"/>
  <c r="S29" i="7"/>
  <c r="M30" i="7"/>
  <c r="M23" i="7"/>
  <c r="M15" i="7"/>
  <c r="S25" i="7"/>
  <c r="M24" i="7"/>
  <c r="S21" i="7"/>
  <c r="M29" i="7"/>
  <c r="M21" i="7"/>
  <c r="M13" i="7"/>
  <c r="Q29" i="7"/>
  <c r="S17" i="7"/>
  <c r="M12" i="7"/>
  <c r="Q25" i="7"/>
  <c r="S13" i="7"/>
  <c r="M5" i="7"/>
  <c r="Q23" i="7"/>
  <c r="Q15" i="7"/>
  <c r="R29" i="7"/>
  <c r="R21" i="7"/>
  <c r="R13" i="7"/>
  <c r="S27" i="7"/>
  <c r="S19" i="7"/>
  <c r="S11" i="7"/>
  <c r="T25" i="7"/>
  <c r="T17" i="7"/>
  <c r="M6" i="7"/>
  <c r="M14" i="7"/>
  <c r="M22" i="7"/>
  <c r="Q30" i="7"/>
  <c r="Q22" i="7"/>
  <c r="Q14" i="7"/>
  <c r="R28" i="7"/>
  <c r="R20" i="7"/>
  <c r="R12" i="7"/>
  <c r="S26" i="7"/>
  <c r="S18" i="7"/>
  <c r="S10" i="7"/>
  <c r="T24" i="7"/>
  <c r="T16" i="7"/>
  <c r="M7" i="7"/>
  <c r="R27" i="7"/>
  <c r="R19" i="7"/>
  <c r="R11" i="7"/>
  <c r="T23" i="7"/>
  <c r="T15" i="7"/>
  <c r="M8" i="7"/>
  <c r="Q28" i="7"/>
  <c r="Q20" i="7"/>
  <c r="Q12" i="7"/>
  <c r="R26" i="7"/>
  <c r="R18" i="7"/>
  <c r="R10" i="7"/>
  <c r="S24" i="7"/>
  <c r="S16" i="7"/>
  <c r="T30" i="7"/>
  <c r="T22" i="7"/>
  <c r="T14" i="7"/>
  <c r="M1" i="7"/>
  <c r="P1" i="7" s="1"/>
  <c r="M9" i="7"/>
  <c r="Q27" i="7"/>
  <c r="Q19" i="7"/>
  <c r="Q11" i="7"/>
  <c r="S23" i="7"/>
  <c r="S15" i="7"/>
  <c r="M2" i="7"/>
  <c r="M10" i="7"/>
  <c r="M18" i="7"/>
  <c r="M26" i="7"/>
  <c r="Q26" i="7"/>
  <c r="Q18" i="7"/>
  <c r="Q10" i="7"/>
  <c r="R24" i="7"/>
  <c r="R16" i="7"/>
  <c r="S30" i="7"/>
  <c r="S22" i="7"/>
  <c r="S14" i="7"/>
  <c r="T28" i="7"/>
  <c r="T20" i="7"/>
  <c r="T12" i="7"/>
  <c r="M3" i="7"/>
  <c r="M4" i="6"/>
  <c r="P4" i="6" s="1"/>
  <c r="M13" i="6"/>
  <c r="R21" i="6"/>
  <c r="Q15" i="6"/>
  <c r="M22" i="6"/>
  <c r="R13" i="6"/>
  <c r="M28" i="6"/>
  <c r="M20" i="6"/>
  <c r="M12" i="6"/>
  <c r="Q29" i="6"/>
  <c r="S29" i="6"/>
  <c r="M29" i="6"/>
  <c r="M27" i="6"/>
  <c r="M19" i="6"/>
  <c r="Q23" i="6"/>
  <c r="S27" i="6"/>
  <c r="M26" i="6"/>
  <c r="M18" i="6"/>
  <c r="Q21" i="6"/>
  <c r="S21" i="6"/>
  <c r="M17" i="6"/>
  <c r="S19" i="6"/>
  <c r="M25" i="6"/>
  <c r="M24" i="6"/>
  <c r="M16" i="6"/>
  <c r="Q13" i="6"/>
  <c r="S13" i="6"/>
  <c r="M23" i="6"/>
  <c r="R29" i="6"/>
  <c r="S11" i="6"/>
  <c r="M21" i="6"/>
  <c r="T25" i="6"/>
  <c r="T17" i="6"/>
  <c r="T9" i="6"/>
  <c r="M6" i="6"/>
  <c r="P6" i="6" s="1"/>
  <c r="M14" i="6"/>
  <c r="M30" i="6"/>
  <c r="Q30" i="6"/>
  <c r="Q22" i="6"/>
  <c r="Q14" i="6"/>
  <c r="R28" i="6"/>
  <c r="R20" i="6"/>
  <c r="R12" i="6"/>
  <c r="S26" i="6"/>
  <c r="S18" i="6"/>
  <c r="S10" i="6"/>
  <c r="T24" i="6"/>
  <c r="T16" i="6"/>
  <c r="M7" i="6"/>
  <c r="P7" i="6" s="1"/>
  <c r="M15" i="6"/>
  <c r="R27" i="6"/>
  <c r="R19" i="6"/>
  <c r="R11" i="6"/>
  <c r="S25" i="6"/>
  <c r="S17" i="6"/>
  <c r="S9" i="6"/>
  <c r="T23" i="6"/>
  <c r="T15" i="6"/>
  <c r="M5" i="6"/>
  <c r="P5" i="6" s="1"/>
  <c r="M8" i="6"/>
  <c r="P8" i="6" s="1"/>
  <c r="Q28" i="6"/>
  <c r="Q20" i="6"/>
  <c r="Q12" i="6"/>
  <c r="R26" i="6"/>
  <c r="R18" i="6"/>
  <c r="R10" i="6"/>
  <c r="S24" i="6"/>
  <c r="S16" i="6"/>
  <c r="T30" i="6"/>
  <c r="T22" i="6"/>
  <c r="T14" i="6"/>
  <c r="M1" i="6"/>
  <c r="P1" i="6" s="1"/>
  <c r="M9" i="6"/>
  <c r="Q27" i="6"/>
  <c r="Q19" i="6"/>
  <c r="Q11" i="6"/>
  <c r="R25" i="6"/>
  <c r="R17" i="6"/>
  <c r="R9" i="6"/>
  <c r="S23" i="6"/>
  <c r="S15" i="6"/>
  <c r="M2" i="6"/>
  <c r="P2" i="6" s="1"/>
  <c r="M10" i="6"/>
  <c r="Q26" i="6"/>
  <c r="Q18" i="6"/>
  <c r="Q10" i="6"/>
  <c r="R24" i="6"/>
  <c r="R16" i="6"/>
  <c r="S30" i="6"/>
  <c r="S22" i="6"/>
  <c r="S14" i="6"/>
  <c r="T28" i="6"/>
  <c r="T20" i="6"/>
  <c r="T12" i="6"/>
  <c r="M3" i="6"/>
  <c r="P3" i="6" s="1"/>
  <c r="M11" i="6"/>
  <c r="M29" i="5"/>
  <c r="M12" i="5"/>
  <c r="M30" i="5"/>
  <c r="M22" i="5"/>
  <c r="M21" i="5"/>
  <c r="M28" i="5"/>
  <c r="M20" i="5"/>
  <c r="M27" i="5"/>
  <c r="M19" i="5"/>
  <c r="M11" i="5"/>
  <c r="M26" i="5"/>
  <c r="M25" i="5"/>
  <c r="M4" i="5"/>
  <c r="P4" i="5" s="1"/>
  <c r="Q4" i="5" s="1"/>
  <c r="R4" i="5" s="1"/>
  <c r="M24" i="5"/>
  <c r="M17" i="5"/>
  <c r="M23" i="5"/>
  <c r="M15" i="5"/>
  <c r="M5" i="5"/>
  <c r="P5" i="5" s="1"/>
  <c r="M13" i="5"/>
  <c r="Q23" i="5"/>
  <c r="Q15" i="5"/>
  <c r="R29" i="5"/>
  <c r="R21" i="5"/>
  <c r="R13" i="5"/>
  <c r="S27" i="5"/>
  <c r="S19" i="5"/>
  <c r="S11" i="5"/>
  <c r="T25" i="5"/>
  <c r="T17" i="5"/>
  <c r="M6" i="5"/>
  <c r="P6" i="5" s="1"/>
  <c r="M14" i="5"/>
  <c r="Q30" i="5"/>
  <c r="Q22" i="5"/>
  <c r="Q14" i="5"/>
  <c r="R28" i="5"/>
  <c r="R20" i="5"/>
  <c r="R12" i="5"/>
  <c r="S26" i="5"/>
  <c r="S18" i="5"/>
  <c r="T24" i="5"/>
  <c r="T16" i="5"/>
  <c r="M7" i="5"/>
  <c r="P7" i="5" s="1"/>
  <c r="Q29" i="5"/>
  <c r="Q21" i="5"/>
  <c r="Q13" i="5"/>
  <c r="R27" i="5"/>
  <c r="R19" i="5"/>
  <c r="R11" i="5"/>
  <c r="S25" i="5"/>
  <c r="S17" i="5"/>
  <c r="T23" i="5"/>
  <c r="T15" i="5"/>
  <c r="M8" i="5"/>
  <c r="P8" i="5" s="1"/>
  <c r="M16" i="5"/>
  <c r="Q28" i="5"/>
  <c r="Q20" i="5"/>
  <c r="Q12" i="5"/>
  <c r="R26" i="5"/>
  <c r="R18" i="5"/>
  <c r="S24" i="5"/>
  <c r="S16" i="5"/>
  <c r="T30" i="5"/>
  <c r="T22" i="5"/>
  <c r="T14" i="5"/>
  <c r="M1" i="5"/>
  <c r="P1" i="5" s="1"/>
  <c r="M9" i="5"/>
  <c r="P9" i="5" s="1"/>
  <c r="Q27" i="5"/>
  <c r="Q19" i="5"/>
  <c r="Q11" i="5"/>
  <c r="R25" i="5"/>
  <c r="R17" i="5"/>
  <c r="S23" i="5"/>
  <c r="S15" i="5"/>
  <c r="T29" i="5"/>
  <c r="T21" i="5"/>
  <c r="T13" i="5"/>
  <c r="M2" i="5"/>
  <c r="P2" i="5" s="1"/>
  <c r="M10" i="5"/>
  <c r="P10" i="5" s="1"/>
  <c r="M18" i="5"/>
  <c r="Q26" i="5"/>
  <c r="Q18" i="5"/>
  <c r="R24" i="5"/>
  <c r="R16" i="5"/>
  <c r="S30" i="5"/>
  <c r="S22" i="5"/>
  <c r="S14" i="5"/>
  <c r="T28" i="5"/>
  <c r="T20" i="5"/>
  <c r="T12" i="5"/>
  <c r="M3" i="5"/>
  <c r="P3" i="5" s="1"/>
  <c r="M4" i="4"/>
  <c r="P4" i="4" s="1"/>
  <c r="S4" i="4" s="1"/>
  <c r="Q13" i="4"/>
  <c r="M30" i="4"/>
  <c r="M29" i="4"/>
  <c r="M21" i="4"/>
  <c r="M13" i="4"/>
  <c r="Q9" i="4"/>
  <c r="M28" i="4"/>
  <c r="M20" i="4"/>
  <c r="M12" i="4"/>
  <c r="S29" i="4"/>
  <c r="M27" i="4"/>
  <c r="M19" i="4"/>
  <c r="M11" i="4"/>
  <c r="S25" i="4"/>
  <c r="M26" i="4"/>
  <c r="Q29" i="4"/>
  <c r="S21" i="4"/>
  <c r="M25" i="4"/>
  <c r="M17" i="4"/>
  <c r="Q25" i="4"/>
  <c r="S17" i="4"/>
  <c r="M24" i="4"/>
  <c r="M16" i="4"/>
  <c r="Q21" i="4"/>
  <c r="S13" i="4"/>
  <c r="M23" i="4"/>
  <c r="M15" i="4"/>
  <c r="Q17" i="4"/>
  <c r="S9" i="4"/>
  <c r="Q4" i="4"/>
  <c r="R4" i="4" s="1"/>
  <c r="M5" i="4"/>
  <c r="P5" i="4" s="1"/>
  <c r="Q23" i="4"/>
  <c r="Q15" i="4"/>
  <c r="Q7" i="4"/>
  <c r="R29" i="4"/>
  <c r="R21" i="4"/>
  <c r="R13" i="4"/>
  <c r="S27" i="4"/>
  <c r="S19" i="4"/>
  <c r="S11" i="4"/>
  <c r="T25" i="4"/>
  <c r="T17" i="4"/>
  <c r="T9" i="4"/>
  <c r="M6" i="4"/>
  <c r="P6" i="4" s="1"/>
  <c r="M14" i="4"/>
  <c r="M22" i="4"/>
  <c r="Q30" i="4"/>
  <c r="Q22" i="4"/>
  <c r="Q14" i="4"/>
  <c r="R28" i="4"/>
  <c r="R20" i="4"/>
  <c r="R12" i="4"/>
  <c r="S26" i="4"/>
  <c r="S18" i="4"/>
  <c r="S10" i="4"/>
  <c r="T24" i="4"/>
  <c r="T16" i="4"/>
  <c r="T8" i="4"/>
  <c r="M7" i="4"/>
  <c r="R27" i="4"/>
  <c r="R19" i="4"/>
  <c r="R11" i="4"/>
  <c r="T23" i="4"/>
  <c r="T15" i="4"/>
  <c r="T7" i="4"/>
  <c r="M8" i="4"/>
  <c r="Q28" i="4"/>
  <c r="Q20" i="4"/>
  <c r="Q12" i="4"/>
  <c r="R26" i="4"/>
  <c r="R18" i="4"/>
  <c r="R10" i="4"/>
  <c r="S24" i="4"/>
  <c r="S16" i="4"/>
  <c r="S8" i="4"/>
  <c r="T30" i="4"/>
  <c r="T22" i="4"/>
  <c r="T14" i="4"/>
  <c r="M1" i="4"/>
  <c r="P1" i="4" s="1"/>
  <c r="M9" i="4"/>
  <c r="Q27" i="4"/>
  <c r="Q19" i="4"/>
  <c r="Q11" i="4"/>
  <c r="S23" i="4"/>
  <c r="S15" i="4"/>
  <c r="S7" i="4"/>
  <c r="M2" i="4"/>
  <c r="P2" i="4" s="1"/>
  <c r="M10" i="4"/>
  <c r="M18" i="4"/>
  <c r="Q26" i="4"/>
  <c r="Q18" i="4"/>
  <c r="Q10" i="4"/>
  <c r="R24" i="4"/>
  <c r="R16" i="4"/>
  <c r="R8" i="4"/>
  <c r="S30" i="4"/>
  <c r="S22" i="4"/>
  <c r="S14" i="4"/>
  <c r="T28" i="4"/>
  <c r="T20" i="4"/>
  <c r="T12" i="4"/>
  <c r="M3" i="4"/>
  <c r="P3" i="4" s="1"/>
  <c r="J51" i="26" l="1"/>
  <c r="J49" i="26"/>
  <c r="J49" i="25"/>
  <c r="J51" i="25"/>
  <c r="P6" i="24"/>
  <c r="S6" i="24" s="1"/>
  <c r="P7" i="24"/>
  <c r="T7" i="24" s="1"/>
  <c r="P4" i="24"/>
  <c r="S4" i="24" s="1"/>
  <c r="P8" i="24"/>
  <c r="S8" i="24" s="1"/>
  <c r="P9" i="24"/>
  <c r="Q9" i="24" s="1"/>
  <c r="R9" i="24" s="1"/>
  <c r="P5" i="24"/>
  <c r="S5" i="24" s="1"/>
  <c r="J51" i="24"/>
  <c r="J49" i="24"/>
  <c r="J51" i="23"/>
  <c r="J49" i="23"/>
  <c r="P6" i="22"/>
  <c r="S6" i="22" s="1"/>
  <c r="P7" i="22"/>
  <c r="T7" i="22" s="1"/>
  <c r="P4" i="22"/>
  <c r="S4" i="22" s="1"/>
  <c r="P2" i="22"/>
  <c r="Q2" i="22" s="1"/>
  <c r="R2" i="22" s="1"/>
  <c r="P3" i="22"/>
  <c r="T3" i="22" s="1"/>
  <c r="P9" i="22"/>
  <c r="Q9" i="22" s="1"/>
  <c r="R9" i="22" s="1"/>
  <c r="P8" i="22"/>
  <c r="Q8" i="22" s="1"/>
  <c r="R8" i="22" s="1"/>
  <c r="P1" i="22"/>
  <c r="S1" i="22" s="1"/>
  <c r="P5" i="22"/>
  <c r="S5" i="22" s="1"/>
  <c r="J51" i="22"/>
  <c r="J49" i="22"/>
  <c r="P9" i="21"/>
  <c r="T9" i="21" s="1"/>
  <c r="P2" i="21"/>
  <c r="Q2" i="21" s="1"/>
  <c r="R2" i="21" s="1"/>
  <c r="P8" i="21"/>
  <c r="Q8" i="21" s="1"/>
  <c r="R8" i="21" s="1"/>
  <c r="P5" i="21"/>
  <c r="Q5" i="21" s="1"/>
  <c r="R5" i="21" s="1"/>
  <c r="P4" i="21"/>
  <c r="S4" i="21" s="1"/>
  <c r="P7" i="21"/>
  <c r="T7" i="21" s="1"/>
  <c r="P6" i="21"/>
  <c r="S6" i="21" s="1"/>
  <c r="J49" i="21"/>
  <c r="J51" i="21"/>
  <c r="J51" i="20"/>
  <c r="J49" i="20"/>
  <c r="P5" i="19"/>
  <c r="P3" i="19"/>
  <c r="P2" i="19"/>
  <c r="T2" i="19" s="1"/>
  <c r="P8" i="19"/>
  <c r="Q8" i="19" s="1"/>
  <c r="R8" i="19" s="1"/>
  <c r="P9" i="19"/>
  <c r="T9" i="19" s="1"/>
  <c r="P10" i="19"/>
  <c r="Q10" i="19" s="1"/>
  <c r="R10" i="19" s="1"/>
  <c r="P7" i="19"/>
  <c r="P4" i="19"/>
  <c r="T4" i="19" s="1"/>
  <c r="J49" i="19"/>
  <c r="J51" i="19"/>
  <c r="P6" i="18"/>
  <c r="S6" i="18" s="1"/>
  <c r="P8" i="18"/>
  <c r="S8" i="18" s="1"/>
  <c r="P1" i="18"/>
  <c r="S1" i="18" s="1"/>
  <c r="P2" i="18"/>
  <c r="Q2" i="18" s="1"/>
  <c r="R2" i="18" s="1"/>
  <c r="P3" i="18"/>
  <c r="T3" i="18" s="1"/>
  <c r="P10" i="18"/>
  <c r="T10" i="18" s="1"/>
  <c r="P5" i="18"/>
  <c r="T5" i="18" s="1"/>
  <c r="P7" i="18"/>
  <c r="S7" i="18" s="1"/>
  <c r="P9" i="18"/>
  <c r="Q9" i="18" s="1"/>
  <c r="R9" i="18" s="1"/>
  <c r="P4" i="18"/>
  <c r="Q4" i="18" s="1"/>
  <c r="R4" i="18" s="1"/>
  <c r="J51" i="18"/>
  <c r="J49" i="18"/>
  <c r="P3" i="17"/>
  <c r="T3" i="17" s="1"/>
  <c r="P1" i="17"/>
  <c r="T1" i="17" s="1"/>
  <c r="P7" i="17"/>
  <c r="Q7" i="17" s="1"/>
  <c r="R7" i="17" s="1"/>
  <c r="P6" i="17"/>
  <c r="S6" i="17" s="1"/>
  <c r="P5" i="17"/>
  <c r="T5" i="17" s="1"/>
  <c r="P8" i="17"/>
  <c r="Q8" i="17" s="1"/>
  <c r="R8" i="17" s="1"/>
  <c r="P4" i="17"/>
  <c r="S4" i="17" s="1"/>
  <c r="J49" i="17"/>
  <c r="J51" i="17"/>
  <c r="J51" i="16"/>
  <c r="J49" i="16"/>
  <c r="P2" i="15"/>
  <c r="T2" i="15" s="1"/>
  <c r="P5" i="15"/>
  <c r="S5" i="15" s="1"/>
  <c r="P1" i="15"/>
  <c r="S1" i="15" s="1"/>
  <c r="P7" i="15"/>
  <c r="T7" i="15" s="1"/>
  <c r="P9" i="15"/>
  <c r="T9" i="15" s="1"/>
  <c r="P6" i="15"/>
  <c r="S6" i="15" s="1"/>
  <c r="P3" i="15"/>
  <c r="T3" i="15" s="1"/>
  <c r="P8" i="15"/>
  <c r="T8" i="15" s="1"/>
  <c r="J51" i="15"/>
  <c r="J49" i="15"/>
  <c r="P4" i="14"/>
  <c r="S4" i="14" s="1"/>
  <c r="P5" i="14"/>
  <c r="S5" i="14" s="1"/>
  <c r="P2" i="14"/>
  <c r="T2" i="14" s="1"/>
  <c r="P3" i="14"/>
  <c r="T3" i="14" s="1"/>
  <c r="P8" i="14"/>
  <c r="Q8" i="14" s="1"/>
  <c r="R8" i="14" s="1"/>
  <c r="P7" i="14"/>
  <c r="S7" i="14" s="1"/>
  <c r="P9" i="14"/>
  <c r="S9" i="14" s="1"/>
  <c r="P1" i="14"/>
  <c r="Q1" i="14" s="1"/>
  <c r="R1" i="14" s="1"/>
  <c r="J51" i="14"/>
  <c r="J49" i="14"/>
  <c r="J51" i="13"/>
  <c r="J49" i="13"/>
  <c r="J49" i="12"/>
  <c r="J51" i="12"/>
  <c r="J51" i="11"/>
  <c r="J49" i="11"/>
  <c r="P2" i="10"/>
  <c r="P1" i="10"/>
  <c r="S1" i="10" s="1"/>
  <c r="P6" i="10"/>
  <c r="T6" i="10" s="1"/>
  <c r="P5" i="10"/>
  <c r="S5" i="10" s="1"/>
  <c r="P4" i="10"/>
  <c r="S4" i="10" s="1"/>
  <c r="P7" i="10"/>
  <c r="T7" i="10" s="1"/>
  <c r="J51" i="10"/>
  <c r="J49" i="10"/>
  <c r="P3" i="9"/>
  <c r="T3" i="9" s="1"/>
  <c r="P4" i="9"/>
  <c r="S4" i="9" s="1"/>
  <c r="P9" i="9"/>
  <c r="T9" i="9" s="1"/>
  <c r="P2" i="9"/>
  <c r="Q2" i="9" s="1"/>
  <c r="R2" i="9" s="1"/>
  <c r="P6" i="9"/>
  <c r="S6" i="9" s="1"/>
  <c r="P5" i="9"/>
  <c r="T5" i="9" s="1"/>
  <c r="P7" i="9"/>
  <c r="S7" i="9" s="1"/>
  <c r="P8" i="9"/>
  <c r="S8" i="9" s="1"/>
  <c r="J51" i="9"/>
  <c r="J49" i="9"/>
  <c r="J51" i="8"/>
  <c r="J49" i="8"/>
  <c r="P9" i="7"/>
  <c r="Q9" i="7" s="1"/>
  <c r="R9" i="7" s="1"/>
  <c r="P3" i="7"/>
  <c r="T3" i="7" s="1"/>
  <c r="P6" i="7"/>
  <c r="Q6" i="7" s="1"/>
  <c r="R6" i="7" s="1"/>
  <c r="P2" i="7"/>
  <c r="T2" i="7" s="1"/>
  <c r="P5" i="7"/>
  <c r="T5" i="7" s="1"/>
  <c r="P8" i="7"/>
  <c r="Q8" i="7" s="1"/>
  <c r="R8" i="7" s="1"/>
  <c r="P7" i="7"/>
  <c r="T7" i="7" s="1"/>
  <c r="J51" i="7"/>
  <c r="J49" i="7"/>
  <c r="J51" i="6"/>
  <c r="J49" i="6"/>
  <c r="T2" i="26"/>
  <c r="T3" i="26"/>
  <c r="S1" i="26"/>
  <c r="S9" i="26"/>
  <c r="Q10" i="26"/>
  <c r="R10" i="26" s="1"/>
  <c r="Q7" i="26"/>
  <c r="R7" i="26" s="1"/>
  <c r="T4" i="26"/>
  <c r="Q5" i="26"/>
  <c r="R5" i="26" s="1"/>
  <c r="S6" i="26"/>
  <c r="M2" i="25"/>
  <c r="M8" i="25"/>
  <c r="P8" i="25" s="1"/>
  <c r="M3" i="25"/>
  <c r="P3" i="25" s="1"/>
  <c r="M13" i="25"/>
  <c r="M11" i="25"/>
  <c r="M27" i="25"/>
  <c r="M20" i="25"/>
  <c r="M26" i="25"/>
  <c r="M25" i="25"/>
  <c r="M16" i="25"/>
  <c r="M29" i="25"/>
  <c r="M30" i="25"/>
  <c r="M28" i="25"/>
  <c r="M24" i="25"/>
  <c r="M23" i="25"/>
  <c r="M9" i="25"/>
  <c r="P9" i="25" s="1"/>
  <c r="M14" i="25"/>
  <c r="M19" i="25"/>
  <c r="M10" i="25"/>
  <c r="M6" i="25"/>
  <c r="P6" i="25" s="1"/>
  <c r="M7" i="25"/>
  <c r="P7" i="25" s="1"/>
  <c r="M21" i="25"/>
  <c r="M5" i="25"/>
  <c r="P5" i="25" s="1"/>
  <c r="M4" i="25"/>
  <c r="P4" i="25" s="1"/>
  <c r="M12" i="25"/>
  <c r="M22" i="25"/>
  <c r="M15" i="25"/>
  <c r="M17" i="25"/>
  <c r="M18" i="25"/>
  <c r="S1" i="25"/>
  <c r="T3" i="24"/>
  <c r="T2" i="24"/>
  <c r="S1" i="24"/>
  <c r="T2" i="23"/>
  <c r="S4" i="23"/>
  <c r="T3" i="23"/>
  <c r="Q9" i="23"/>
  <c r="R9" i="23" s="1"/>
  <c r="S6" i="23"/>
  <c r="Q10" i="23"/>
  <c r="R10" i="23" s="1"/>
  <c r="S5" i="23"/>
  <c r="T8" i="23"/>
  <c r="S7" i="23"/>
  <c r="T1" i="23"/>
  <c r="T3" i="21"/>
  <c r="S1" i="21"/>
  <c r="M1" i="20"/>
  <c r="M4" i="20"/>
  <c r="P4" i="20" s="1"/>
  <c r="M3" i="20"/>
  <c r="P3" i="20" s="1"/>
  <c r="M8" i="20"/>
  <c r="P8" i="20" s="1"/>
  <c r="M5" i="20"/>
  <c r="P5" i="20" s="1"/>
  <c r="M18" i="20"/>
  <c r="M15" i="20"/>
  <c r="M7" i="20"/>
  <c r="P7" i="20" s="1"/>
  <c r="M6" i="20"/>
  <c r="P6" i="20" s="1"/>
  <c r="M10" i="20"/>
  <c r="M9" i="20"/>
  <c r="P9" i="20" s="1"/>
  <c r="M12" i="20"/>
  <c r="M16" i="20"/>
  <c r="M11" i="20"/>
  <c r="M14" i="20"/>
  <c r="M17" i="20"/>
  <c r="M28" i="20"/>
  <c r="M13" i="20"/>
  <c r="Q2" i="20"/>
  <c r="R2" i="20" s="1"/>
  <c r="M30" i="20"/>
  <c r="M26" i="20"/>
  <c r="M24" i="20"/>
  <c r="M27" i="20"/>
  <c r="M21" i="20"/>
  <c r="M19" i="20"/>
  <c r="M29" i="20"/>
  <c r="M25" i="20"/>
  <c r="M20" i="20"/>
  <c r="M22" i="20"/>
  <c r="M23" i="20"/>
  <c r="T1" i="19"/>
  <c r="T5" i="19"/>
  <c r="Q3" i="19"/>
  <c r="R3" i="19" s="1"/>
  <c r="Q6" i="19"/>
  <c r="R6" i="19" s="1"/>
  <c r="M9" i="17"/>
  <c r="P9" i="17" s="1"/>
  <c r="M10" i="17"/>
  <c r="M11" i="17"/>
  <c r="M12" i="17"/>
  <c r="M16" i="17"/>
  <c r="M17" i="17"/>
  <c r="M25" i="17"/>
  <c r="M21" i="17"/>
  <c r="M15" i="17"/>
  <c r="M19" i="17"/>
  <c r="M14" i="17"/>
  <c r="M20" i="17"/>
  <c r="M18" i="17"/>
  <c r="M23" i="17"/>
  <c r="M26" i="17"/>
  <c r="M29" i="17"/>
  <c r="M24" i="17"/>
  <c r="M22" i="17"/>
  <c r="M27" i="17"/>
  <c r="M28" i="17"/>
  <c r="M30" i="17"/>
  <c r="Q2" i="17"/>
  <c r="R2" i="17" s="1"/>
  <c r="T2" i="16"/>
  <c r="S5" i="16"/>
  <c r="Q8" i="16"/>
  <c r="R8" i="16" s="1"/>
  <c r="Q6" i="16"/>
  <c r="R6" i="16" s="1"/>
  <c r="S4" i="16"/>
  <c r="T3" i="16"/>
  <c r="T10" i="16"/>
  <c r="S7" i="16"/>
  <c r="S9" i="16"/>
  <c r="T1" i="16"/>
  <c r="Q4" i="15"/>
  <c r="R4" i="15" s="1"/>
  <c r="S6" i="14"/>
  <c r="S4" i="13"/>
  <c r="S6" i="13"/>
  <c r="T2" i="13"/>
  <c r="Q9" i="13"/>
  <c r="R9" i="13" s="1"/>
  <c r="S8" i="13"/>
  <c r="S1" i="13"/>
  <c r="S5" i="13"/>
  <c r="T3" i="13"/>
  <c r="Q7" i="13"/>
  <c r="R7" i="13" s="1"/>
  <c r="T10" i="13"/>
  <c r="M5" i="12"/>
  <c r="P5" i="12" s="1"/>
  <c r="M6" i="12"/>
  <c r="P6" i="12" s="1"/>
  <c r="M1" i="12"/>
  <c r="P1" i="12" s="1"/>
  <c r="T1" i="12" s="1"/>
  <c r="M2" i="12"/>
  <c r="P2" i="12" s="1"/>
  <c r="M7" i="12"/>
  <c r="P7" i="12" s="1"/>
  <c r="M8" i="12"/>
  <c r="P8" i="12" s="1"/>
  <c r="M4" i="12"/>
  <c r="P4" i="12" s="1"/>
  <c r="M3" i="12"/>
  <c r="P3" i="12" s="1"/>
  <c r="M27" i="12"/>
  <c r="M21" i="12"/>
  <c r="M9" i="12"/>
  <c r="P9" i="12" s="1"/>
  <c r="M22" i="12"/>
  <c r="M10" i="12"/>
  <c r="M23" i="12"/>
  <c r="M19" i="12"/>
  <c r="M24" i="12"/>
  <c r="M29" i="12"/>
  <c r="M12" i="12"/>
  <c r="M17" i="12"/>
  <c r="M20" i="12"/>
  <c r="M30" i="12"/>
  <c r="M25" i="12"/>
  <c r="M26" i="12"/>
  <c r="M28" i="12"/>
  <c r="M18" i="12"/>
  <c r="M14" i="12"/>
  <c r="M15" i="12"/>
  <c r="M11" i="12"/>
  <c r="M13" i="12"/>
  <c r="M16" i="12"/>
  <c r="Q1" i="11"/>
  <c r="R1" i="11" s="1"/>
  <c r="M26" i="11"/>
  <c r="M9" i="11"/>
  <c r="M5" i="11"/>
  <c r="P5" i="11" s="1"/>
  <c r="M2" i="11"/>
  <c r="P2" i="11" s="1"/>
  <c r="M7" i="11"/>
  <c r="P7" i="11" s="1"/>
  <c r="M3" i="11"/>
  <c r="P3" i="11" s="1"/>
  <c r="M8" i="11"/>
  <c r="P8" i="11" s="1"/>
  <c r="M4" i="11"/>
  <c r="P4" i="11" s="1"/>
  <c r="M11" i="11"/>
  <c r="M10" i="11"/>
  <c r="M12" i="11"/>
  <c r="M25" i="11"/>
  <c r="M6" i="11"/>
  <c r="P6" i="11" s="1"/>
  <c r="M29" i="11"/>
  <c r="M27" i="11"/>
  <c r="M30" i="11"/>
  <c r="M24" i="11"/>
  <c r="M18" i="11"/>
  <c r="M15" i="11"/>
  <c r="M20" i="11"/>
  <c r="M28" i="11"/>
  <c r="M23" i="11"/>
  <c r="M22" i="11"/>
  <c r="M19" i="11"/>
  <c r="M13" i="11"/>
  <c r="M16" i="11"/>
  <c r="M14" i="11"/>
  <c r="M17" i="11"/>
  <c r="M21" i="11"/>
  <c r="T2" i="10"/>
  <c r="T3" i="10"/>
  <c r="S1" i="9"/>
  <c r="S2" i="8"/>
  <c r="Q6" i="8"/>
  <c r="R6" i="8" s="1"/>
  <c r="S4" i="8"/>
  <c r="S7" i="8"/>
  <c r="Q5" i="8"/>
  <c r="R5" i="8" s="1"/>
  <c r="T3" i="8"/>
  <c r="Q9" i="8"/>
  <c r="R9" i="8" s="1"/>
  <c r="T8" i="8"/>
  <c r="S1" i="8"/>
  <c r="S1" i="7"/>
  <c r="S4" i="7"/>
  <c r="Q6" i="6"/>
  <c r="R6" i="6" s="1"/>
  <c r="Q8" i="6"/>
  <c r="R8" i="6" s="1"/>
  <c r="T2" i="6"/>
  <c r="S5" i="6"/>
  <c r="Q3" i="6"/>
  <c r="R3" i="6" s="1"/>
  <c r="Q1" i="6"/>
  <c r="R1" i="6" s="1"/>
  <c r="T7" i="6"/>
  <c r="T4" i="6"/>
  <c r="T4" i="5"/>
  <c r="S4" i="5"/>
  <c r="T2" i="5"/>
  <c r="Q2" i="5"/>
  <c r="R2" i="5" s="1"/>
  <c r="S2" i="5"/>
  <c r="Q8" i="5"/>
  <c r="R8" i="5" s="1"/>
  <c r="S8" i="5"/>
  <c r="T8" i="5"/>
  <c r="T3" i="5"/>
  <c r="Q3" i="5"/>
  <c r="R3" i="5" s="1"/>
  <c r="S3" i="5"/>
  <c r="Q9" i="5"/>
  <c r="R9" i="5" s="1"/>
  <c r="S9" i="5"/>
  <c r="T9" i="5"/>
  <c r="S7" i="5"/>
  <c r="T7" i="5"/>
  <c r="Q7" i="5"/>
  <c r="R7" i="5" s="1"/>
  <c r="S5" i="5"/>
  <c r="T5" i="5"/>
  <c r="Q5" i="5"/>
  <c r="R5" i="5" s="1"/>
  <c r="S1" i="5"/>
  <c r="T1" i="5"/>
  <c r="Q1" i="5"/>
  <c r="R1" i="5" s="1"/>
  <c r="T10" i="5"/>
  <c r="Q10" i="5"/>
  <c r="R10" i="5" s="1"/>
  <c r="S10" i="5"/>
  <c r="S6" i="5"/>
  <c r="T6" i="5"/>
  <c r="Q6" i="5"/>
  <c r="R6" i="5" s="1"/>
  <c r="T4" i="4"/>
  <c r="S6" i="4"/>
  <c r="T6" i="4"/>
  <c r="Q6" i="4"/>
  <c r="R6" i="4" s="1"/>
  <c r="T2" i="4"/>
  <c r="Q2" i="4"/>
  <c r="R2" i="4" s="1"/>
  <c r="S2" i="4"/>
  <c r="S1" i="4"/>
  <c r="T1" i="4"/>
  <c r="Q1" i="4"/>
  <c r="R1" i="4" s="1"/>
  <c r="S5" i="4"/>
  <c r="T5" i="4"/>
  <c r="Q5" i="4"/>
  <c r="R5" i="4" s="1"/>
  <c r="T3" i="4"/>
  <c r="Q3" i="4"/>
  <c r="R3" i="4" s="1"/>
  <c r="S3" i="4"/>
  <c r="P2" i="25" l="1"/>
  <c r="T2" i="25" s="1"/>
  <c r="P1" i="20"/>
  <c r="S1" i="20" s="1"/>
  <c r="Q8" i="26"/>
  <c r="R8" i="26" s="1"/>
  <c r="T8" i="26"/>
  <c r="S8" i="26"/>
  <c r="T6" i="26"/>
  <c r="S2" i="26"/>
  <c r="Q6" i="26"/>
  <c r="R6" i="26" s="1"/>
  <c r="T5" i="26"/>
  <c r="S5" i="26"/>
  <c r="Q2" i="26"/>
  <c r="R2" i="26" s="1"/>
  <c r="T10" i="26"/>
  <c r="Q9" i="26"/>
  <c r="R9" i="26" s="1"/>
  <c r="S3" i="26"/>
  <c r="S7" i="26"/>
  <c r="Q3" i="26"/>
  <c r="R3" i="26" s="1"/>
  <c r="T7" i="26"/>
  <c r="Q1" i="26"/>
  <c r="R1" i="26" s="1"/>
  <c r="T1" i="26"/>
  <c r="Q4" i="26"/>
  <c r="R4" i="26" s="1"/>
  <c r="S4" i="26"/>
  <c r="S10" i="26"/>
  <c r="T9" i="26"/>
  <c r="T3" i="25"/>
  <c r="S8" i="25"/>
  <c r="S6" i="25"/>
  <c r="Q5" i="25"/>
  <c r="R5" i="25" s="1"/>
  <c r="Q9" i="25"/>
  <c r="R9" i="25" s="1"/>
  <c r="T7" i="25"/>
  <c r="S4" i="25"/>
  <c r="T1" i="25"/>
  <c r="Q1" i="25"/>
  <c r="R1" i="25" s="1"/>
  <c r="S7" i="24"/>
  <c r="Q8" i="24"/>
  <c r="R8" i="24" s="1"/>
  <c r="T8" i="24"/>
  <c r="Q7" i="24"/>
  <c r="R7" i="24" s="1"/>
  <c r="T4" i="24"/>
  <c r="Q4" i="24"/>
  <c r="R4" i="24" s="1"/>
  <c r="Q5" i="24"/>
  <c r="R5" i="24" s="1"/>
  <c r="T1" i="24"/>
  <c r="S3" i="24"/>
  <c r="Q3" i="24"/>
  <c r="R3" i="24" s="1"/>
  <c r="S9" i="24"/>
  <c r="T5" i="24"/>
  <c r="T9" i="24"/>
  <c r="Q1" i="24"/>
  <c r="R1" i="24" s="1"/>
  <c r="T6" i="24"/>
  <c r="Q6" i="24"/>
  <c r="R6" i="24" s="1"/>
  <c r="S2" i="24"/>
  <c r="Q2" i="24"/>
  <c r="R2" i="24" s="1"/>
  <c r="Q6" i="23"/>
  <c r="R6" i="23" s="1"/>
  <c r="S3" i="23"/>
  <c r="Q1" i="23"/>
  <c r="R1" i="23" s="1"/>
  <c r="T10" i="23"/>
  <c r="Q3" i="23"/>
  <c r="R3" i="23" s="1"/>
  <c r="T7" i="23"/>
  <c r="S9" i="23"/>
  <c r="Q2" i="23"/>
  <c r="R2" i="23" s="1"/>
  <c r="T9" i="23"/>
  <c r="T4" i="23"/>
  <c r="S8" i="23"/>
  <c r="Q8" i="23"/>
  <c r="R8" i="23" s="1"/>
  <c r="S2" i="23"/>
  <c r="Q4" i="23"/>
  <c r="R4" i="23" s="1"/>
  <c r="Q5" i="23"/>
  <c r="R5" i="23" s="1"/>
  <c r="T5" i="23"/>
  <c r="S1" i="23"/>
  <c r="S10" i="23"/>
  <c r="Q7" i="23"/>
  <c r="R7" i="23" s="1"/>
  <c r="T6" i="23"/>
  <c r="T9" i="22"/>
  <c r="T1" i="22"/>
  <c r="S9" i="22"/>
  <c r="S7" i="22"/>
  <c r="S2" i="22"/>
  <c r="T2" i="22"/>
  <c r="T6" i="22"/>
  <c r="T5" i="22"/>
  <c r="Q7" i="22"/>
  <c r="R7" i="22" s="1"/>
  <c r="Q5" i="22"/>
  <c r="R5" i="22" s="1"/>
  <c r="Q1" i="22"/>
  <c r="R1" i="22" s="1"/>
  <c r="Q3" i="22"/>
  <c r="R3" i="22" s="1"/>
  <c r="T4" i="22"/>
  <c r="Q6" i="22"/>
  <c r="R6" i="22" s="1"/>
  <c r="S3" i="22"/>
  <c r="Q4" i="22"/>
  <c r="R4" i="22" s="1"/>
  <c r="T8" i="22"/>
  <c r="S8" i="22"/>
  <c r="Q6" i="21"/>
  <c r="R6" i="21" s="1"/>
  <c r="Q4" i="21"/>
  <c r="R4" i="21" s="1"/>
  <c r="S7" i="21"/>
  <c r="T6" i="21"/>
  <c r="S9" i="21"/>
  <c r="Q7" i="21"/>
  <c r="R7" i="21" s="1"/>
  <c r="T4" i="21"/>
  <c r="Q1" i="21"/>
  <c r="R1" i="21" s="1"/>
  <c r="T1" i="21"/>
  <c r="Q9" i="21"/>
  <c r="R9" i="21" s="1"/>
  <c r="T5" i="21"/>
  <c r="S8" i="21"/>
  <c r="S5" i="21"/>
  <c r="T8" i="21"/>
  <c r="S3" i="21"/>
  <c r="S2" i="21"/>
  <c r="Q3" i="21"/>
  <c r="R3" i="21" s="1"/>
  <c r="T2" i="21"/>
  <c r="T3" i="20"/>
  <c r="S4" i="20"/>
  <c r="T8" i="20"/>
  <c r="T7" i="20"/>
  <c r="S5" i="20"/>
  <c r="S6" i="20"/>
  <c r="Q9" i="20"/>
  <c r="R9" i="20" s="1"/>
  <c r="S2" i="20"/>
  <c r="T2" i="20"/>
  <c r="Q7" i="19"/>
  <c r="R7" i="19" s="1"/>
  <c r="S7" i="19"/>
  <c r="T7" i="19"/>
  <c r="S1" i="19"/>
  <c r="Q1" i="19"/>
  <c r="R1" i="19" s="1"/>
  <c r="S9" i="19"/>
  <c r="Q9" i="19"/>
  <c r="R9" i="19" s="1"/>
  <c r="T6" i="19"/>
  <c r="S2" i="19"/>
  <c r="S5" i="19"/>
  <c r="S6" i="19"/>
  <c r="T8" i="19"/>
  <c r="S8" i="19"/>
  <c r="S3" i="19"/>
  <c r="Q4" i="19"/>
  <c r="R4" i="19" s="1"/>
  <c r="T3" i="19"/>
  <c r="S4" i="19"/>
  <c r="Q2" i="19"/>
  <c r="R2" i="19" s="1"/>
  <c r="Q5" i="19"/>
  <c r="R5" i="19" s="1"/>
  <c r="T10" i="19"/>
  <c r="S10" i="19"/>
  <c r="Q8" i="18"/>
  <c r="R8" i="18" s="1"/>
  <c r="Q7" i="18"/>
  <c r="R7" i="18" s="1"/>
  <c r="T8" i="18"/>
  <c r="T7" i="18"/>
  <c r="S10" i="18"/>
  <c r="Q3" i="18"/>
  <c r="R3" i="18" s="1"/>
  <c r="Q10" i="18"/>
  <c r="R10" i="18" s="1"/>
  <c r="T9" i="18"/>
  <c r="S9" i="18"/>
  <c r="T1" i="18"/>
  <c r="Q5" i="18"/>
  <c r="R5" i="18" s="1"/>
  <c r="Q1" i="18"/>
  <c r="R1" i="18" s="1"/>
  <c r="T2" i="18"/>
  <c r="S3" i="18"/>
  <c r="S2" i="18"/>
  <c r="S5" i="18"/>
  <c r="S4" i="18"/>
  <c r="T4" i="18"/>
  <c r="Q6" i="18"/>
  <c r="R6" i="18" s="1"/>
  <c r="T6" i="18"/>
  <c r="S9" i="17"/>
  <c r="S1" i="17"/>
  <c r="Q6" i="17"/>
  <c r="R6" i="17" s="1"/>
  <c r="T2" i="17"/>
  <c r="S8" i="17"/>
  <c r="Q1" i="17"/>
  <c r="R1" i="17" s="1"/>
  <c r="Q5" i="17"/>
  <c r="R5" i="17" s="1"/>
  <c r="T7" i="17"/>
  <c r="S5" i="17"/>
  <c r="T8" i="17"/>
  <c r="S3" i="17"/>
  <c r="S7" i="17"/>
  <c r="Q4" i="17"/>
  <c r="R4" i="17" s="1"/>
  <c r="Q3" i="17"/>
  <c r="R3" i="17" s="1"/>
  <c r="T6" i="17"/>
  <c r="S2" i="17"/>
  <c r="T4" i="17"/>
  <c r="S3" i="16"/>
  <c r="T5" i="16"/>
  <c r="S10" i="16"/>
  <c r="T8" i="16"/>
  <c r="Q10" i="16"/>
  <c r="R10" i="16" s="1"/>
  <c r="S8" i="16"/>
  <c r="Q3" i="16"/>
  <c r="R3" i="16" s="1"/>
  <c r="T6" i="16"/>
  <c r="Q5" i="16"/>
  <c r="R5" i="16" s="1"/>
  <c r="S6" i="16"/>
  <c r="S2" i="16"/>
  <c r="Q9" i="16"/>
  <c r="R9" i="16" s="1"/>
  <c r="Q2" i="16"/>
  <c r="R2" i="16" s="1"/>
  <c r="T9" i="16"/>
  <c r="S1" i="16"/>
  <c r="Q7" i="16"/>
  <c r="R7" i="16" s="1"/>
  <c r="T7" i="16"/>
  <c r="Q4" i="16"/>
  <c r="R4" i="16" s="1"/>
  <c r="T4" i="16"/>
  <c r="Q1" i="16"/>
  <c r="R1" i="16" s="1"/>
  <c r="S8" i="15"/>
  <c r="Q6" i="15"/>
  <c r="R6" i="15" s="1"/>
  <c r="Q8" i="15"/>
  <c r="R8" i="15" s="1"/>
  <c r="T6" i="15"/>
  <c r="S9" i="15"/>
  <c r="T5" i="15"/>
  <c r="Q5" i="15"/>
  <c r="R5" i="15" s="1"/>
  <c r="S7" i="15"/>
  <c r="Q7" i="15"/>
  <c r="R7" i="15" s="1"/>
  <c r="Q9" i="15"/>
  <c r="R9" i="15" s="1"/>
  <c r="Q3" i="15"/>
  <c r="R3" i="15" s="1"/>
  <c r="T1" i="15"/>
  <c r="S4" i="15"/>
  <c r="T4" i="15"/>
  <c r="S3" i="15"/>
  <c r="Q1" i="15"/>
  <c r="R1" i="15" s="1"/>
  <c r="S2" i="15"/>
  <c r="Q2" i="15"/>
  <c r="R2" i="15" s="1"/>
  <c r="T6" i="14"/>
  <c r="T8" i="14"/>
  <c r="T9" i="14"/>
  <c r="Q9" i="14"/>
  <c r="R9" i="14" s="1"/>
  <c r="T7" i="14"/>
  <c r="T1" i="14"/>
  <c r="S1" i="14"/>
  <c r="S2" i="14"/>
  <c r="Q2" i="14"/>
  <c r="R2" i="14" s="1"/>
  <c r="T5" i="14"/>
  <c r="S8" i="14"/>
  <c r="Q5" i="14"/>
  <c r="R5" i="14" s="1"/>
  <c r="Q6" i="14"/>
  <c r="R6" i="14" s="1"/>
  <c r="Q7" i="14"/>
  <c r="R7" i="14" s="1"/>
  <c r="S3" i="14"/>
  <c r="Q3" i="14"/>
  <c r="R3" i="14" s="1"/>
  <c r="T4" i="14"/>
  <c r="Q4" i="14"/>
  <c r="R4" i="14" s="1"/>
  <c r="T8" i="13"/>
  <c r="T4" i="13"/>
  <c r="Q8" i="13"/>
  <c r="R8" i="13" s="1"/>
  <c r="Q4" i="13"/>
  <c r="R4" i="13" s="1"/>
  <c r="S2" i="13"/>
  <c r="S10" i="13"/>
  <c r="T7" i="13"/>
  <c r="S7" i="13"/>
  <c r="S3" i="13"/>
  <c r="Q10" i="13"/>
  <c r="R10" i="13" s="1"/>
  <c r="Q3" i="13"/>
  <c r="R3" i="13" s="1"/>
  <c r="T5" i="13"/>
  <c r="Q5" i="13"/>
  <c r="R5" i="13" s="1"/>
  <c r="T6" i="13"/>
  <c r="T9" i="13"/>
  <c r="S9" i="13"/>
  <c r="T1" i="13"/>
  <c r="Q1" i="13"/>
  <c r="R1" i="13" s="1"/>
  <c r="Q6" i="13"/>
  <c r="R6" i="13" s="1"/>
  <c r="Q2" i="13"/>
  <c r="R2" i="13" s="1"/>
  <c r="T5" i="12"/>
  <c r="Q2" i="12"/>
  <c r="R2" i="12" s="1"/>
  <c r="Q8" i="12"/>
  <c r="R8" i="12" s="1"/>
  <c r="S6" i="12"/>
  <c r="S7" i="12"/>
  <c r="Q9" i="12"/>
  <c r="R9" i="12" s="1"/>
  <c r="S4" i="12"/>
  <c r="T3" i="12"/>
  <c r="Q1" i="12"/>
  <c r="R1" i="12" s="1"/>
  <c r="S1" i="12"/>
  <c r="T2" i="11"/>
  <c r="S6" i="11"/>
  <c r="S4" i="11"/>
  <c r="S8" i="11"/>
  <c r="T5" i="11"/>
  <c r="S7" i="11"/>
  <c r="Q3" i="11"/>
  <c r="R3" i="11" s="1"/>
  <c r="T1" i="11"/>
  <c r="S1" i="11"/>
  <c r="Q4" i="10"/>
  <c r="R4" i="10" s="1"/>
  <c r="S6" i="10"/>
  <c r="Q1" i="10"/>
  <c r="R1" i="10" s="1"/>
  <c r="Q7" i="10"/>
  <c r="R7" i="10" s="1"/>
  <c r="S7" i="10"/>
  <c r="T1" i="10"/>
  <c r="S3" i="10"/>
  <c r="Q3" i="10"/>
  <c r="R3" i="10" s="1"/>
  <c r="Q5" i="10"/>
  <c r="R5" i="10" s="1"/>
  <c r="Q6" i="10"/>
  <c r="R6" i="10" s="1"/>
  <c r="T4" i="10"/>
  <c r="T5" i="10"/>
  <c r="S2" i="10"/>
  <c r="Q2" i="10"/>
  <c r="R2" i="10" s="1"/>
  <c r="T2" i="9"/>
  <c r="Q1" i="9"/>
  <c r="R1" i="9" s="1"/>
  <c r="Q6" i="9"/>
  <c r="R6" i="9" s="1"/>
  <c r="T6" i="9"/>
  <c r="S2" i="9"/>
  <c r="T1" i="9"/>
  <c r="Q7" i="9"/>
  <c r="R7" i="9" s="1"/>
  <c r="T7" i="9"/>
  <c r="T4" i="9"/>
  <c r="Q4" i="9"/>
  <c r="R4" i="9" s="1"/>
  <c r="Q3" i="9"/>
  <c r="R3" i="9" s="1"/>
  <c r="S9" i="9"/>
  <c r="Q9" i="9"/>
  <c r="R9" i="9" s="1"/>
  <c r="S3" i="9"/>
  <c r="Q8" i="9"/>
  <c r="R8" i="9" s="1"/>
  <c r="S5" i="9"/>
  <c r="T8" i="9"/>
  <c r="Q5" i="9"/>
  <c r="R5" i="9" s="1"/>
  <c r="T9" i="8"/>
  <c r="S9" i="8"/>
  <c r="Q1" i="8"/>
  <c r="R1" i="8" s="1"/>
  <c r="T1" i="8"/>
  <c r="T7" i="8"/>
  <c r="Q3" i="8"/>
  <c r="R3" i="8" s="1"/>
  <c r="S8" i="8"/>
  <c r="Q8" i="8"/>
  <c r="R8" i="8" s="1"/>
  <c r="Q7" i="8"/>
  <c r="R7" i="8" s="1"/>
  <c r="S3" i="8"/>
  <c r="T6" i="8"/>
  <c r="S6" i="8"/>
  <c r="T2" i="8"/>
  <c r="Q2" i="8"/>
  <c r="R2" i="8" s="1"/>
  <c r="T4" i="8"/>
  <c r="T5" i="8"/>
  <c r="S5" i="8"/>
  <c r="Q4" i="8"/>
  <c r="R4" i="8" s="1"/>
  <c r="S9" i="7"/>
  <c r="S5" i="7"/>
  <c r="T4" i="7"/>
  <c r="Q5" i="7"/>
  <c r="R5" i="7" s="1"/>
  <c r="Q1" i="7"/>
  <c r="R1" i="7" s="1"/>
  <c r="Q3" i="7"/>
  <c r="R3" i="7" s="1"/>
  <c r="S7" i="7"/>
  <c r="S3" i="7"/>
  <c r="S2" i="7"/>
  <c r="T8" i="7"/>
  <c r="Q2" i="7"/>
  <c r="R2" i="7" s="1"/>
  <c r="Q4" i="7"/>
  <c r="R4" i="7" s="1"/>
  <c r="S8" i="7"/>
  <c r="Q7" i="7"/>
  <c r="R7" i="7" s="1"/>
  <c r="T6" i="7"/>
  <c r="S6" i="7"/>
  <c r="T1" i="7"/>
  <c r="T9" i="7"/>
  <c r="Q5" i="6"/>
  <c r="R5" i="6" s="1"/>
  <c r="T5" i="6"/>
  <c r="T3" i="6"/>
  <c r="T8" i="6"/>
  <c r="T6" i="6"/>
  <c r="S6" i="6"/>
  <c r="S1" i="6"/>
  <c r="S3" i="6"/>
  <c r="Q7" i="6"/>
  <c r="R7" i="6" s="1"/>
  <c r="S4" i="6"/>
  <c r="Q4" i="6"/>
  <c r="R4" i="6" s="1"/>
  <c r="S7" i="6"/>
  <c r="S2" i="6"/>
  <c r="Q2" i="6"/>
  <c r="R2" i="6" s="1"/>
  <c r="S8" i="6"/>
  <c r="T1" i="6"/>
  <c r="I6" i="4"/>
  <c r="I6" i="26" l="1"/>
  <c r="I30" i="26" s="1"/>
  <c r="Q2" i="25"/>
  <c r="R2" i="25" s="1"/>
  <c r="S2" i="25"/>
  <c r="I6" i="24"/>
  <c r="I30" i="24" s="1"/>
  <c r="I6" i="23"/>
  <c r="I30" i="23" s="1"/>
  <c r="I6" i="22"/>
  <c r="I30" i="22" s="1"/>
  <c r="I6" i="21"/>
  <c r="I30" i="21" s="1"/>
  <c r="Q1" i="20"/>
  <c r="R1" i="20" s="1"/>
  <c r="T1" i="20"/>
  <c r="I6" i="19"/>
  <c r="I30" i="19" s="1"/>
  <c r="I6" i="18"/>
  <c r="I30" i="18" s="1"/>
  <c r="I6" i="17"/>
  <c r="I30" i="17" s="1"/>
  <c r="I6" i="16"/>
  <c r="I30" i="16" s="1"/>
  <c r="I6" i="15"/>
  <c r="I30" i="15" s="1"/>
  <c r="I6" i="14"/>
  <c r="I30" i="14" s="1"/>
  <c r="I6" i="13"/>
  <c r="I30" i="13" s="1"/>
  <c r="I6" i="10"/>
  <c r="I30" i="10" s="1"/>
  <c r="I6" i="9"/>
  <c r="I30" i="9" s="1"/>
  <c r="I6" i="8"/>
  <c r="I30" i="8" s="1"/>
  <c r="I6" i="7"/>
  <c r="I30" i="7" s="1"/>
  <c r="I6" i="6"/>
  <c r="I30" i="6" s="1"/>
  <c r="S3" i="25"/>
  <c r="Q3" i="25"/>
  <c r="R3" i="25" s="1"/>
  <c r="T8" i="25"/>
  <c r="Q8" i="25"/>
  <c r="R8" i="25" s="1"/>
  <c r="Q6" i="25"/>
  <c r="R6" i="25" s="1"/>
  <c r="T6" i="25"/>
  <c r="T9" i="25"/>
  <c r="S9" i="25"/>
  <c r="S5" i="25"/>
  <c r="T5" i="25"/>
  <c r="T4" i="25"/>
  <c r="Q4" i="25"/>
  <c r="R4" i="25" s="1"/>
  <c r="S7" i="25"/>
  <c r="Q7" i="25"/>
  <c r="R7" i="25" s="1"/>
  <c r="Q3" i="20"/>
  <c r="R3" i="20" s="1"/>
  <c r="S3" i="20"/>
  <c r="T4" i="20"/>
  <c r="Q4" i="20"/>
  <c r="R4" i="20" s="1"/>
  <c r="Q8" i="20"/>
  <c r="R8" i="20" s="1"/>
  <c r="S8" i="20"/>
  <c r="S7" i="20"/>
  <c r="Q7" i="20"/>
  <c r="R7" i="20" s="1"/>
  <c r="Q5" i="20"/>
  <c r="R5" i="20" s="1"/>
  <c r="Q6" i="20"/>
  <c r="R6" i="20" s="1"/>
  <c r="T6" i="20"/>
  <c r="T5" i="20"/>
  <c r="T9" i="20"/>
  <c r="S9" i="20"/>
  <c r="Q9" i="17"/>
  <c r="R9" i="17" s="1"/>
  <c r="T9" i="17"/>
  <c r="Q5" i="12"/>
  <c r="R5" i="12" s="1"/>
  <c r="S5" i="12"/>
  <c r="S2" i="12"/>
  <c r="T2" i="12"/>
  <c r="S8" i="12"/>
  <c r="T8" i="12"/>
  <c r="T9" i="12"/>
  <c r="T6" i="12"/>
  <c r="Q6" i="12"/>
  <c r="R6" i="12" s="1"/>
  <c r="Q4" i="12"/>
  <c r="R4" i="12" s="1"/>
  <c r="T7" i="12"/>
  <c r="Q7" i="12"/>
  <c r="R7" i="12" s="1"/>
  <c r="S9" i="12"/>
  <c r="S3" i="12"/>
  <c r="T4" i="12"/>
  <c r="Q3" i="12"/>
  <c r="R3" i="12" s="1"/>
  <c r="Q2" i="11"/>
  <c r="R2" i="11" s="1"/>
  <c r="S2" i="11"/>
  <c r="T6" i="11"/>
  <c r="Q6" i="11"/>
  <c r="R6" i="11" s="1"/>
  <c r="T4" i="11"/>
  <c r="Q4" i="11"/>
  <c r="R4" i="11" s="1"/>
  <c r="Q8" i="11"/>
  <c r="R8" i="11" s="1"/>
  <c r="T8" i="11"/>
  <c r="T7" i="11"/>
  <c r="Q5" i="11"/>
  <c r="R5" i="11" s="1"/>
  <c r="S5" i="11"/>
  <c r="Q7" i="11"/>
  <c r="R7" i="11" s="1"/>
  <c r="S3" i="11"/>
  <c r="T3" i="11"/>
  <c r="I6" i="5"/>
  <c r="J3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9" i="3"/>
  <c r="D131" i="3"/>
  <c r="D133" i="3"/>
  <c r="D135" i="3"/>
  <c r="D137" i="3"/>
  <c r="D139" i="3"/>
  <c r="D141" i="3"/>
  <c r="D143" i="3"/>
  <c r="D145" i="3"/>
  <c r="D147" i="3"/>
  <c r="D149" i="3"/>
  <c r="D151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D152" i="3" s="1"/>
  <c r="O30" i="3"/>
  <c r="D150" i="3" s="1"/>
  <c r="O28" i="3"/>
  <c r="D148" i="3" s="1"/>
  <c r="O26" i="3"/>
  <c r="D146" i="3" s="1"/>
  <c r="O24" i="3"/>
  <c r="D144" i="3" s="1"/>
  <c r="O22" i="3"/>
  <c r="D142" i="3" s="1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D93" i="3" s="1"/>
  <c r="P8" i="3"/>
  <c r="D94" i="3" s="1"/>
  <c r="P9" i="3"/>
  <c r="D95" i="3" s="1"/>
  <c r="P10" i="3"/>
  <c r="D96" i="3" s="1"/>
  <c r="P11" i="3"/>
  <c r="D97" i="3" s="1"/>
  <c r="P12" i="3"/>
  <c r="D98" i="3" s="1"/>
  <c r="P13" i="3"/>
  <c r="D99" i="3" s="1"/>
  <c r="P14" i="3"/>
  <c r="D100" i="3" s="1"/>
  <c r="P15" i="3"/>
  <c r="D101" i="3" s="1"/>
  <c r="P16" i="3"/>
  <c r="D102" i="3" s="1"/>
  <c r="P17" i="3"/>
  <c r="D103" i="3" s="1"/>
  <c r="P18" i="3"/>
  <c r="D104" i="3" s="1"/>
  <c r="P19" i="3"/>
  <c r="D105" i="3" s="1"/>
  <c r="P20" i="3"/>
  <c r="D106" i="3" s="1"/>
  <c r="P21" i="3"/>
  <c r="D107" i="3" s="1"/>
  <c r="P22" i="3"/>
  <c r="D108" i="3" s="1"/>
  <c r="P23" i="3"/>
  <c r="D109" i="3" s="1"/>
  <c r="P24" i="3"/>
  <c r="D110" i="3" s="1"/>
  <c r="P25" i="3"/>
  <c r="D111" i="3" s="1"/>
  <c r="P26" i="3"/>
  <c r="D112" i="3" s="1"/>
  <c r="P27" i="3"/>
  <c r="D113" i="3" s="1"/>
  <c r="P28" i="3"/>
  <c r="D114" i="3" s="1"/>
  <c r="P29" i="3"/>
  <c r="D115" i="3" s="1"/>
  <c r="P30" i="3"/>
  <c r="D116" i="3" s="1"/>
  <c r="P31" i="3"/>
  <c r="D117" i="3" s="1"/>
  <c r="P32" i="3"/>
  <c r="D118" i="3" s="1"/>
  <c r="P33" i="3"/>
  <c r="D119" i="3" s="1"/>
  <c r="P2" i="3"/>
  <c r="D88" i="3" s="1"/>
  <c r="O16" i="3"/>
  <c r="D136" i="3" s="1"/>
  <c r="O14" i="3"/>
  <c r="D134" i="3" s="1"/>
  <c r="O12" i="3"/>
  <c r="D132" i="3" s="1"/>
  <c r="O10" i="3"/>
  <c r="D130" i="3" s="1"/>
  <c r="O8" i="3"/>
  <c r="D128" i="3" s="1"/>
  <c r="O6" i="3"/>
  <c r="D126" i="3" s="1"/>
  <c r="O4" i="3"/>
  <c r="D124" i="3" s="1"/>
  <c r="O2" i="3"/>
  <c r="D122" i="3" s="1"/>
  <c r="N3" i="3"/>
  <c r="D55" i="3" s="1"/>
  <c r="N4" i="3"/>
  <c r="D56" i="3" s="1"/>
  <c r="N5" i="3"/>
  <c r="D57" i="3" s="1"/>
  <c r="N6" i="3"/>
  <c r="D58" i="3" s="1"/>
  <c r="N7" i="3"/>
  <c r="D59" i="3" s="1"/>
  <c r="N8" i="3"/>
  <c r="D60" i="3" s="1"/>
  <c r="N9" i="3"/>
  <c r="D61" i="3" s="1"/>
  <c r="N10" i="3"/>
  <c r="D62" i="3" s="1"/>
  <c r="N11" i="3"/>
  <c r="D63" i="3" s="1"/>
  <c r="N12" i="3"/>
  <c r="D64" i="3" s="1"/>
  <c r="N13" i="3"/>
  <c r="D65" i="3" s="1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D73" i="3" s="1"/>
  <c r="N22" i="3"/>
  <c r="D74" i="3" s="1"/>
  <c r="N23" i="3"/>
  <c r="D75" i="3" s="1"/>
  <c r="N24" i="3"/>
  <c r="D76" i="3" s="1"/>
  <c r="N25" i="3"/>
  <c r="D77" i="3" s="1"/>
  <c r="N26" i="3"/>
  <c r="D78" i="3" s="1"/>
  <c r="N27" i="3"/>
  <c r="D79" i="3" s="1"/>
  <c r="N28" i="3"/>
  <c r="D80" i="3" s="1"/>
  <c r="N29" i="3"/>
  <c r="D81" i="3" s="1"/>
  <c r="N30" i="3"/>
  <c r="D82" i="3" s="1"/>
  <c r="N31" i="3"/>
  <c r="D83" i="3" s="1"/>
  <c r="N32" i="3"/>
  <c r="D84" i="3" s="1"/>
  <c r="N33" i="3"/>
  <c r="D85" i="3" s="1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B50" i="3" s="1"/>
  <c r="L33" i="3"/>
  <c r="B51" i="3" s="1"/>
  <c r="L2" i="3"/>
  <c r="B20" i="3" s="1"/>
  <c r="B11" i="3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J48" i="26" l="1"/>
  <c r="I60" i="26"/>
  <c r="I6" i="25"/>
  <c r="I30" i="25" s="1"/>
  <c r="J48" i="24"/>
  <c r="I60" i="24"/>
  <c r="J48" i="23"/>
  <c r="I60" i="23"/>
  <c r="J48" i="22"/>
  <c r="I60" i="22"/>
  <c r="J48" i="21"/>
  <c r="I60" i="21"/>
  <c r="I6" i="20"/>
  <c r="I30" i="20" s="1"/>
  <c r="J48" i="19"/>
  <c r="I60" i="19"/>
  <c r="J48" i="18"/>
  <c r="I60" i="18"/>
  <c r="J48" i="17"/>
  <c r="I60" i="17"/>
  <c r="J48" i="16"/>
  <c r="I60" i="16"/>
  <c r="J48" i="15"/>
  <c r="I60" i="15"/>
  <c r="J48" i="14"/>
  <c r="I60" i="14"/>
  <c r="J48" i="13"/>
  <c r="I60" i="13"/>
  <c r="I6" i="12"/>
  <c r="I30" i="12" s="1"/>
  <c r="I6" i="11"/>
  <c r="I30" i="11" s="1"/>
  <c r="J48" i="10"/>
  <c r="I60" i="10"/>
  <c r="J48" i="9"/>
  <c r="I60" i="9"/>
  <c r="J48" i="8"/>
  <c r="I60" i="8"/>
  <c r="J48" i="7"/>
  <c r="I60" i="7"/>
  <c r="J48" i="6"/>
  <c r="I60" i="6"/>
  <c r="I250" i="3"/>
  <c r="J28" i="3" s="1"/>
  <c r="I242" i="3"/>
  <c r="J20" i="3" s="1"/>
  <c r="I234" i="3"/>
  <c r="J12" i="3" s="1"/>
  <c r="I226" i="3"/>
  <c r="J4" i="3" s="1"/>
  <c r="I249" i="3"/>
  <c r="J27" i="3" s="1"/>
  <c r="I241" i="3"/>
  <c r="J19" i="3" s="1"/>
  <c r="I233" i="3"/>
  <c r="J11" i="3" s="1"/>
  <c r="I225" i="3"/>
  <c r="J3" i="3" s="1"/>
  <c r="I248" i="3"/>
  <c r="J26" i="3" s="1"/>
  <c r="I240" i="3"/>
  <c r="J18" i="3" s="1"/>
  <c r="I232" i="3"/>
  <c r="J10" i="3" s="1"/>
  <c r="I224" i="3"/>
  <c r="J2" i="3" s="1"/>
  <c r="I223" i="3"/>
  <c r="J1" i="3" s="1"/>
  <c r="I247" i="3"/>
  <c r="J25" i="3" s="1"/>
  <c r="I239" i="3"/>
  <c r="J17" i="3" s="1"/>
  <c r="I231" i="3"/>
  <c r="J9" i="3" s="1"/>
  <c r="I254" i="3"/>
  <c r="J32" i="3" s="1"/>
  <c r="I246" i="3"/>
  <c r="J24" i="3" s="1"/>
  <c r="I238" i="3"/>
  <c r="J16" i="3" s="1"/>
  <c r="I230" i="3"/>
  <c r="J8" i="3" s="1"/>
  <c r="I253" i="3"/>
  <c r="J31" i="3" s="1"/>
  <c r="I245" i="3"/>
  <c r="J23" i="3" s="1"/>
  <c r="I237" i="3"/>
  <c r="J15" i="3" s="1"/>
  <c r="I229" i="3"/>
  <c r="J7" i="3" s="1"/>
  <c r="I252" i="3"/>
  <c r="J30" i="3" s="1"/>
  <c r="I244" i="3"/>
  <c r="J22" i="3" s="1"/>
  <c r="I236" i="3"/>
  <c r="J14" i="3" s="1"/>
  <c r="I228" i="3"/>
  <c r="J6" i="3" s="1"/>
  <c r="I251" i="3"/>
  <c r="J29" i="3" s="1"/>
  <c r="I243" i="3"/>
  <c r="J21" i="3" s="1"/>
  <c r="I235" i="3"/>
  <c r="J13" i="3" s="1"/>
  <c r="I227" i="3"/>
  <c r="J5" i="3" s="1"/>
  <c r="D52" i="3"/>
  <c r="J48" i="25" l="1"/>
  <c r="I60" i="25"/>
  <c r="J48" i="20"/>
  <c r="I60" i="20"/>
  <c r="J48" i="12"/>
  <c r="I60" i="12"/>
  <c r="J48" i="11"/>
  <c r="I60" i="11"/>
  <c r="F28" i="3"/>
  <c r="F36" i="3"/>
  <c r="F44" i="3"/>
  <c r="F20" i="3"/>
  <c r="F21" i="3"/>
  <c r="F29" i="3"/>
  <c r="F37" i="3"/>
  <c r="F45" i="3"/>
  <c r="F22" i="3"/>
  <c r="F30" i="3"/>
  <c r="F38" i="3"/>
  <c r="F46" i="3"/>
  <c r="F23" i="3"/>
  <c r="F31" i="3"/>
  <c r="F39" i="3"/>
  <c r="F47" i="3"/>
  <c r="F24" i="3"/>
  <c r="F32" i="3"/>
  <c r="F40" i="3"/>
  <c r="F48" i="3"/>
  <c r="F25" i="3"/>
  <c r="F33" i="3"/>
  <c r="F41" i="3"/>
  <c r="F49" i="3"/>
  <c r="F26" i="3"/>
  <c r="F34" i="3"/>
  <c r="F42" i="3"/>
  <c r="F50" i="3"/>
  <c r="F27" i="3"/>
  <c r="F35" i="3"/>
  <c r="F43" i="3"/>
  <c r="F51" i="3"/>
</calcChain>
</file>

<file path=xl/sharedStrings.xml><?xml version="1.0" encoding="utf-8"?>
<sst xmlns="http://schemas.openxmlformats.org/spreadsheetml/2006/main" count="4574" uniqueCount="496">
  <si>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</si>
  <si>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</si>
  <si>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</si>
  <si>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</si>
  <si>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</si>
  <si>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</si>
  <si>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</si>
  <si>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</si>
  <si>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</si>
  <si>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</si>
  <si>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</si>
  <si>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</si>
  <si>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</si>
  <si>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</si>
  <si>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</si>
  <si>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</si>
  <si>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</si>
  <si>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</si>
  <si>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</si>
  <si>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</si>
  <si>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</si>
  <si>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</si>
  <si>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</si>
  <si>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</si>
  <si>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</si>
  <si>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</si>
  <si>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</si>
  <si>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</si>
  <si>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</si>
  <si>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</si>
  <si>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</si>
  <si>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</si>
  <si>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NumAmide</t>
  </si>
  <si>
    <t>Penalty</t>
  </si>
  <si>
    <t>BimodalType</t>
  </si>
  <si>
    <t>Single</t>
  </si>
  <si>
    <t>UsePepSequence</t>
  </si>
  <si>
    <t>PepSequence</t>
  </si>
  <si>
    <t>YGGFL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</si>
  <si>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</si>
  <si>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</si>
  <si>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</si>
  <si>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</si>
  <si>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</si>
  <si>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</si>
  <si>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</si>
  <si>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</si>
  <si>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</si>
  <si>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</si>
  <si>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</si>
  <si>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</si>
  <si>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</si>
  <si>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</si>
  <si>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</si>
  <si>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</si>
  <si>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</si>
  <si>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</si>
  <si>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</si>
  <si>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</si>
  <si>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</si>
  <si>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</si>
  <si>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</si>
  <si>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</si>
  <si>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</si>
  <si>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</si>
  <si>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</si>
  <si>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</si>
  <si>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</si>
  <si>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</si>
  <si>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</si>
  <si>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</si>
  <si>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</si>
  <si>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</si>
  <si>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</si>
  <si>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</si>
  <si>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</si>
  <si>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</si>
  <si>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0.992621247743921-5.80958253314152E-002i</t>
  </si>
  <si>
    <t>0.971244005963732-0.111936871785306i</t>
  </si>
  <si>
    <t>0.937997448344536-0.157874733308653i</t>
  </si>
  <si>
    <t>0.895982255765823-0.193325249191129i</t>
  </si>
  <si>
    <t>0.848737188021294-0.21698210182714i</t>
  </si>
  <si>
    <t>0.79971150460372-0.228770941873885i</t>
  </si>
  <si>
    <t>0.751858405235459-0.229602259824372i</t>
  </si>
  <si>
    <t>0.707407933154144-0.221021275793877i</t>
  </si>
  <si>
    <t>0.667817597266888-0.204853302491255i</t>
  </si>
  <si>
    <t>0.633857050899051-0.182914612132803i</t>
  </si>
  <si>
    <t>0.605767381240857-0.156820532069817i</t>
  </si>
  <si>
    <t>0.583441369066269-0.127890014615315i</t>
  </si>
  <si>
    <t>0.566588115252426-9.71267892119236E-002i</t>
  </si>
  <si>
    <t>0.554863945732018-6.5251281064674E-002i</t>
  </si>
  <si>
    <t>0.547965634736874-3.27604902136775E-002i</t>
  </si>
  <si>
    <t>0.545689905314997</t>
  </si>
  <si>
    <t>0.547965634736874+3.27604902136778E-002i</t>
  </si>
  <si>
    <t>0.554863945732018+6.52512810646742E-002i</t>
  </si>
  <si>
    <t>0.566588115252426+9.71267892119238E-002i</t>
  </si>
  <si>
    <t>0.583441369066269+0.127890014615315i</t>
  </si>
  <si>
    <t>0.605767381240857+0.156820532069817i</t>
  </si>
  <si>
    <t>0.633857050899051+0.182914612132803i</t>
  </si>
  <si>
    <t>0.667817597266888+0.204853302491255i</t>
  </si>
  <si>
    <t>0.707407933154144+0.221021275793877i</t>
  </si>
  <si>
    <t>0.751858405235459+0.229602259824372i</t>
  </si>
  <si>
    <t>0.799711504603721+0.228770941873885i</t>
  </si>
  <si>
    <t>0.848737188021294+0.21698210182714i</t>
  </si>
  <si>
    <t>0.895982255765823+0.193325249191129i</t>
  </si>
  <si>
    <t>0.937997448344536+0.157874733308653i</t>
  </si>
  <si>
    <t>0.971244005963732+0.111936871785306i</t>
  </si>
  <si>
    <t>0.992621247743921+5.80958253314148E-002i</t>
  </si>
  <si>
    <t>0.999924590828071-7.62747469978021E-004i</t>
  </si>
  <si>
    <t>0.999701325741657-1.49585952651322E-003i</t>
  </si>
  <si>
    <t>0.999338968280354-2.17088915114695E-003i</t>
  </si>
  <si>
    <t>0.998851718140544-2.76171281213454E-003i</t>
  </si>
  <si>
    <t>0.998258623407982-3.24556219233213E-003i</t>
  </si>
  <si>
    <t>0.997582799068719-3.60390866063402E-003i</t>
  </si>
  <si>
    <t>0.996850489450393-3.82316509823658E-003i</t>
  </si>
  <si>
    <t>0.99609001816941-3.89517975180964E-003i</t>
  </si>
  <si>
    <t>0.995330672244247-3.81750754010426E-003i</t>
  </si>
  <si>
    <t>0.994601567370213-3.59345485135308E-003i</t>
  </si>
  <si>
    <t>0.993930539275402-3.23190362259267E-003i</t>
  </si>
  <si>
    <t>0.993343102107669-2.74692887040808E-003i</t>
  </si>
  <si>
    <t>0.992861509542157-2.15723055854459E-003i</t>
  </si>
  <si>
    <t>0.99250394834817-1.48540568489925E-003i</t>
  </si>
  <si>
    <t>0.992283888028911-7.57089888982796E-004i</t>
  </si>
  <si>
    <t>0.992209604222272</t>
  </si>
  <si>
    <t>0.992283888028911+7.57089888982801E-004i</t>
  </si>
  <si>
    <t>0.99250394834817+1.48540568489926E-003i</t>
  </si>
  <si>
    <t>0.992861509542157+2.1572305585446E-003i</t>
  </si>
  <si>
    <t>0.993343102107669+2.74692887040809E-003i</t>
  </si>
  <si>
    <t>0.993930539275402+3.23190362259267E-003i</t>
  </si>
  <si>
    <t>0.994601567370213+3.59345485135308E-003i</t>
  </si>
  <si>
    <t>0.995330672244247+3.81750754010426E-003i</t>
  </si>
  <si>
    <t>0.99609001816941+3.89517975180964E-003i</t>
  </si>
  <si>
    <t>0.996850489450393+3.82316509823658E-003i</t>
  </si>
  <si>
    <t>0.997582799068719+3.60390866063402E-003i</t>
  </si>
  <si>
    <t>0.998258623407982+3.24556219233213E-003i</t>
  </si>
  <si>
    <t>0.998851718140544+2.76171281213453E-003i</t>
  </si>
  <si>
    <t>0.999338968280354+2.17088915114695E-003i</t>
  </si>
  <si>
    <t>0.999701325741657+1.49585952651321E-003i</t>
  </si>
  <si>
    <t>0.999924590828071+7.62747469978015E-004i</t>
  </si>
  <si>
    <t>0.737031526341354</t>
  </si>
  <si>
    <t>0.226085041210739</t>
  </si>
  <si>
    <t>3.34686715752666E-002</t>
  </si>
  <si>
    <t>3.18400798653602E-003</t>
  </si>
  <si>
    <t>2.18696107616173E-004</t>
  </si>
  <si>
    <t>1.15513714066697E-005</t>
  </si>
  <si>
    <t>4.87974396506869E-007</t>
  </si>
  <si>
    <t>1.69288683368677E-008</t>
  </si>
  <si>
    <t>4.91452796860803E-010</t>
  </si>
  <si>
    <t>0</t>
  </si>
  <si>
    <t>0.999999999987636</t>
  </si>
  <si>
    <t>0.992502082556263-5.88485637065863E-002i</t>
  </si>
  <si>
    <t>0.970786478555917-0.113356283726851i</t>
  </si>
  <si>
    <t>0.937034673725488-0.159806661596781i</t>
  </si>
  <si>
    <t>0.894419506768976-0.195577702980884i</t>
  </si>
  <si>
    <t>0.846554988053497-0.219358883596177i</t>
  </si>
  <si>
    <t>0.796953971635762-0.231100043768949i</t>
  </si>
  <si>
    <t>0.748612611898157-0.231753603900676i</t>
  </si>
  <si>
    <t>0.70378106339076-0.222912567666741i</t>
  </si>
  <si>
    <t>0.663917309009084-0.20644617399565i</t>
  </si>
  <si>
    <t>0.629777920907697-0.184204896627818i</t>
  </si>
  <si>
    <t>0.601583871056651-0.157826497796672i</t>
  </si>
  <si>
    <t>0.579206154681405-0.128641335779144i</t>
  </si>
  <si>
    <t>0.562334006526922-9.76557117602293E-002i</t>
  </si>
  <si>
    <t>0.550607732300228-6.55863521552563E-002i</t>
  </si>
  <si>
    <t>0.54371266790477-3.29225658328909E-002i</t>
  </si>
  <si>
    <t>0.541438764992536</t>
  </si>
  <si>
    <t>0.54371266790477+3.29225658328912E-002i</t>
  </si>
  <si>
    <t>0.550607732300228+6.55863521552565E-002i</t>
  </si>
  <si>
    <t>0.562334006526922+9.76557117602296E-002i</t>
  </si>
  <si>
    <t>0.579206154681405+0.128641335779144i</t>
  </si>
  <si>
    <t>0.601583871056651+0.157826497796672i</t>
  </si>
  <si>
    <t>0.629777920907697+0.184204896627819i</t>
  </si>
  <si>
    <t>0.663917309009084+0.20644617399565i</t>
  </si>
  <si>
    <t>0.70378106339076+0.222912567666741i</t>
  </si>
  <si>
    <t>0.748612611898157+0.231753603900676i</t>
  </si>
  <si>
    <t>0.796953971635763+0.231100043768949i</t>
  </si>
  <si>
    <t>0.846554988053497+0.219358883596177i</t>
  </si>
  <si>
    <t>0.894419506768977+0.195577702980884i</t>
  </si>
  <si>
    <t>0.937034673725489+0.159806661596781i</t>
  </si>
  <si>
    <t>0.970786478555918+0.113356283726851i</t>
  </si>
  <si>
    <t>0.992502082556263+5.8848563706586E-002i</t>
  </si>
  <si>
    <t>0.999641345980697-3.58864303049396E-003i</t>
  </si>
  <si>
    <t>0.998580352165076-7.03346074272317E-003i</t>
  </si>
  <si>
    <t>0.996861162931859-1.01970708913964E-002i</t>
  </si>
  <si>
    <t>0.994554876743801-1.29545851258396E-002i</t>
  </si>
  <si>
    <t>0.991756032022782-1.51989141805332E-002i</t>
  </si>
  <si>
    <t>0.988578060435273-1.68450460691515E-002i</t>
  </si>
  <si>
    <t>0.985148026160951-1.78331106954375E-002i</t>
  </si>
  <si>
    <t>0.981600993055408-1.81301487179404E-002i</t>
  </si>
  <si>
    <t>0.978074349715127-1.77306030248077E-002i</t>
  </si>
  <si>
    <t>0.974702380811688-1.6655636031354E-002i</t>
  </si>
  <si>
    <t>0.97161131083449-1.49514369446346E-002i</t>
  </si>
  <si>
    <t>0.968914974540958-1.26867162974617E-002i</t>
  </si>
  <si>
    <t>0.966711197850747-9.94959107142275E-003i</t>
  </si>
  <si>
    <t>0.965078912811915-6.84404705049167E-003i</t>
  </si>
  <si>
    <t>0.964075986951253-3.48613277578915E-003i</t>
  </si>
  <si>
    <t>0.963737723767571</t>
  </si>
  <si>
    <t>0.964075986951253+3.48613277578918E-003i</t>
  </si>
  <si>
    <t>0.965078912811915+6.84404705049169E-003i</t>
  </si>
  <si>
    <t>0.966711197850747+9.94959107142277E-003i</t>
  </si>
  <si>
    <t>0.968914974540958+1.26867162974617E-002i</t>
  </si>
  <si>
    <t>0.97161131083449+1.49514369446346E-002i</t>
  </si>
  <si>
    <t>0.974702380811688+1.6655636031354E-002i</t>
  </si>
  <si>
    <t>0.978074349715127+1.77306030248077E-002i</t>
  </si>
  <si>
    <t>0.981600993055408+1.81301487179404E-002i</t>
  </si>
  <si>
    <t>0.985148026160951+1.78331106954375E-002i</t>
  </si>
  <si>
    <t>0.988578060435273+1.68450460691515E-002i</t>
  </si>
  <si>
    <t>0.991756032022782+1.51989141805332E-002i</t>
  </si>
  <si>
    <t>0.994554876743801+1.29545851258396E-002i</t>
  </si>
  <si>
    <t>0.996861162931859+1.01970708913964E-002i</t>
  </si>
  <si>
    <t>0.998580352165076+7.03346074272314E-003i</t>
  </si>
  <si>
    <t>0.999641345980697+3.58864303049393E-003i</t>
  </si>
  <si>
    <t>0.723569591382177</t>
  </si>
  <si>
    <t>0.235318437119174</t>
  </si>
  <si>
    <t>3.70551449805646E-002</t>
  </si>
  <si>
    <t>3.763305573179E-003</t>
  </si>
  <si>
    <t>2.77024844941673E-004</t>
  </si>
  <si>
    <t>1.57486981213399E-005</t>
  </si>
  <si>
    <t>7.19392095134858E-007</t>
  </si>
  <si>
    <t>2.71251976732332E-008</t>
  </si>
  <si>
    <t>8.60680665192709E-010</t>
  </si>
  <si>
    <t>0.999999999976131</t>
  </si>
  <si>
    <t>0.991934931209445-6.23891931027197E-002i</t>
  </si>
  <si>
    <t>0.96861101667254-0.120023346315i</t>
  </si>
  <si>
    <t>0.932463914693826-0.168860063528832i</t>
  </si>
  <si>
    <t>0.887015654301807-0.206099591912482i</t>
  </si>
  <si>
    <t>0.836241999004086-0.230417212590498i</t>
  </si>
  <si>
    <t>0.78395832065632-0.241885159413424i</t>
  </si>
  <si>
    <t>0.733361349286997-0.241661697016578i</t>
  </si>
  <si>
    <t>0.686790752715139-0.231570853118919i</t>
  </si>
  <si>
    <t>0.645700075127751-0.213691361631608i</t>
  </si>
  <si>
    <t>0.610777989173515-0.190034303142034i</t>
  </si>
  <si>
    <t>0.582145960594805-0.162340553717275i</t>
  </si>
  <si>
    <t>0.559569480494025-0.131990740735543i</t>
  </si>
  <si>
    <t>0.542642946650329-9.9999863512671E-002i</t>
  </si>
  <si>
    <t>0.530931035583611-6.7064390663843E-002i</t>
  </si>
  <si>
    <t>0.524065554490176-3.36353096893652E-002i</t>
  </si>
  <si>
    <t>0.521804962944787</t>
  </si>
  <si>
    <t>0.524065554490176+3.36353096893654E-002i</t>
  </si>
  <si>
    <t>0.530931035583611+6.70643906638432E-002i</t>
  </si>
  <si>
    <t>0.542642946650329+9.99998635126713E-002i</t>
  </si>
  <si>
    <t>0.559569480494025+0.131990740735543i</t>
  </si>
  <si>
    <t>0.582145960594806+0.162340553717276i</t>
  </si>
  <si>
    <t>0.610777989173515+0.190034303142034i</t>
  </si>
  <si>
    <t>0.645700075127751+0.213691361631608i</t>
  </si>
  <si>
    <t>0.68679075271514+0.231570853118919i</t>
  </si>
  <si>
    <t>0.733361349286998+0.241661697016578i</t>
  </si>
  <si>
    <t>0.78395832065632+0.241885159413424i</t>
  </si>
  <si>
    <t>0.836241999004086+0.230417212590497i</t>
  </si>
  <si>
    <t>0.887015654301807+0.206099591912482i</t>
  </si>
  <si>
    <t>0.932463914693826+0.168860063528832i</t>
  </si>
  <si>
    <t>0.96861101667254+0.120023346315i</t>
  </si>
  <si>
    <t>0.991934931209445+6.23891931027193E-002i</t>
  </si>
  <si>
    <t>0.999948774555799-5.18917508173437E-004i</t>
  </si>
  <si>
    <t>0.999797093105887-1.01776116737029E-003i</t>
  </si>
  <si>
    <t>0.999550859611606-1.47724873143553E-003i</t>
  </si>
  <si>
    <t>0.999219648772255-1.87964764749095E-003i</t>
  </si>
  <si>
    <t>0.998816320949689-2.20946788689664E-003i</t>
  </si>
  <si>
    <t>0.998356507784263-2.45406115727889E-003i</t>
  </si>
  <si>
    <t>0.997857991358245-2.60410287841321E-003i</t>
  </si>
  <si>
    <t>0.997340003838121-2.65393904103933E-003i</t>
  </si>
  <si>
    <t>0.996822477096504-2.60178638732052E-003i</t>
  </si>
  <si>
    <t>0.996325272856836-2.44978083941638E-003i</t>
  </si>
  <si>
    <t>0.995867423517576-2.20387538122562E-003i</t>
  </si>
  <si>
    <t>0.995466412186706-1.8735943618567E-003i</t>
  </si>
  <si>
    <t>0.995137517839906-1.47165622370269E-003i</t>
  </si>
  <si>
    <t>0.994893248173853-1.01348084659192E-003i</t>
  </si>
  <si>
    <t>0.994742878912353-5.16601015018922E-004i</t>
  </si>
  <si>
    <t>0.994692114247511</t>
  </si>
  <si>
    <t>0.994742878912353+5.16601015018925E-004i</t>
  </si>
  <si>
    <t>0.994893248173853+1.01348084659193E-003i</t>
  </si>
  <si>
    <t>0.995137517839906+1.4716562237027E-003i</t>
  </si>
  <si>
    <t>0.995466412186706+1.8735943618567E-003i</t>
  </si>
  <si>
    <t>0.995867423517576+2.20387538122563E-003i</t>
  </si>
  <si>
    <t>0.996325272856836+2.44978083941638E-003i</t>
  </si>
  <si>
    <t>0.996822477096504+2.60178638732052E-003i</t>
  </si>
  <si>
    <t>0.997340003838121+2.65393904103933E-003i</t>
  </si>
  <si>
    <t>0.997857991358245+2.60410287841321E-003i</t>
  </si>
  <si>
    <t>0.998356507784263+2.45406115727888E-003i</t>
  </si>
  <si>
    <t>0.998816320949689+2.20946788689663E-003i</t>
  </si>
  <si>
    <t>0.999219648772255+1.87964764749095E-003i</t>
  </si>
  <si>
    <t>0.999550859611606+1.47724873143553E-003i</t>
  </si>
  <si>
    <t>0.999797093105887+1.01776116737029E-003i</t>
  </si>
  <si>
    <t>0.999948774555799+5.18917508173434E-004i</t>
  </si>
  <si>
    <t>0.721647089032427</t>
  </si>
  <si>
    <t>0.2366135141793</t>
  </si>
  <si>
    <t>3.75834018151003E-002</t>
  </si>
  <si>
    <t>3.85236236434597E-003</t>
  </si>
  <si>
    <t>2.8638899363597E-004</t>
  </si>
  <si>
    <t>1.64535233035317E-005</t>
  </si>
  <si>
    <t>7.60122506165908E-007</t>
  </si>
  <si>
    <t>2.90105507192226E-008</t>
  </si>
  <si>
    <t>9.32590181511664E-010</t>
  </si>
  <si>
    <t>0.99999999997376</t>
  </si>
  <si>
    <t>0.991851744057816-6.29007295890383E-002i</t>
  </si>
  <si>
    <t>0.968292323720674-0.120984807430542i</t>
  </si>
  <si>
    <t>0.93179565917306-0.170161702791375i</t>
  </si>
  <si>
    <t>0.885936075932181-0.207606038729114i</t>
  </si>
  <si>
    <t>0.834743057439038-0.231992122404282i</t>
  </si>
  <si>
    <t>0.782076290285524-0.243411504702663i</t>
  </si>
  <si>
    <t>0.731161171016169-0.243053803974242i</t>
  </si>
  <si>
    <t>0.684349317021047-0.232777576327707i</t>
  </si>
  <si>
    <t>0.643092369076783-0.214692326101968i</t>
  </si>
  <si>
    <t>0.608068004322674-0.190832251147345i</t>
  </si>
  <si>
    <t>0.579382419537035-0.162952646112358i</t>
  </si>
  <si>
    <t>0.556785326010581-0.132440755343925i</t>
  </si>
  <si>
    <t>0.539857189582746-0.100312199831983i</t>
  </si>
  <si>
    <t>0.528151734070474-6.72599979006803E-002i</t>
  </si>
  <si>
    <t>0.521293102376769-3.37292175885741E-002i</t>
  </si>
  <si>
    <t>0.51903528181876</t>
  </si>
  <si>
    <t>0.521293102376769+3.37292175885744E-002i</t>
  </si>
  <si>
    <t>0.528151734070474+6.72599979006805E-002i</t>
  </si>
  <si>
    <t>0.539857189582746+0.100312199831983i</t>
  </si>
  <si>
    <t>0.556785326010581+0.132440755343926i</t>
  </si>
  <si>
    <t>0.579382419537035+0.162952646112358i</t>
  </si>
  <si>
    <t>0.608068004322674+0.190832251147345i</t>
  </si>
  <si>
    <t>0.643092369076783+0.214692326101968i</t>
  </si>
  <si>
    <t>0.684349317021047+0.232777576327707i</t>
  </si>
  <si>
    <t>0.731161171016169+0.243053803974242i</t>
  </si>
  <si>
    <t>0.782076290285525+0.243411504702663i</t>
  </si>
  <si>
    <t>0.834743057439038+0.231992122404282i</t>
  </si>
  <si>
    <t>0.885936075932182+0.207606038729114i</t>
  </si>
  <si>
    <t>0.93179565917306+0.170161702791375i</t>
  </si>
  <si>
    <t>0.968292323720675+0.120984807430542i</t>
  </si>
  <si>
    <t>0.991851744057816+6.29007295890379E-002i</t>
  </si>
  <si>
    <t>0.99889526833696-5.48635077385964E-003i</t>
  </si>
  <si>
    <t>0.995760551824986-1.01103754053858E-002i</t>
  </si>
  <si>
    <t>0.991100215312585-1.31570872406165E-002i</t>
  </si>
  <si>
    <t>0.98565060058925-1.41740980557129E-002i</t>
  </si>
  <si>
    <t>0.980252154027489-1.30335546333702E-002i</t>
  </si>
  <si>
    <t>0.975715350122332-9.93567217920472E-003i</t>
  </si>
  <si>
    <t>0.972704168674968-5.36281570924742E-003i</t>
  </si>
  <si>
    <t>0.971650607630867</t>
  </si>
  <si>
    <t>0.972704168674968+5.36281570924744E-003i</t>
  </si>
  <si>
    <t>0.975715350122332+9.93567217920474E-003i</t>
  </si>
  <si>
    <t>0.980252154027489+1.30335546333702E-002i</t>
  </si>
  <si>
    <t>0.98565060058925+1.41740980557129E-002i</t>
  </si>
  <si>
    <t>0.991100215312585+1.31570872406165E-002i</t>
  </si>
  <si>
    <t>0.995760551824986+1.01103754053858E-002i</t>
  </si>
  <si>
    <t>0.99889526833696+5.48635077385962E-003i</t>
  </si>
  <si>
    <t>0.711354923312268</t>
  </si>
  <si>
    <t>0.233238920785142</t>
  </si>
  <si>
    <t>4.72762979389179E-002</t>
  </si>
  <si>
    <t>7.15127369959521E-003</t>
  </si>
  <si>
    <t>8.78063599678132E-004</t>
  </si>
  <si>
    <t>9.14923485003863E-005</t>
  </si>
  <si>
    <t>8.30746267558886E-006</t>
  </si>
  <si>
    <t>6.69088325671065E-007</t>
  </si>
  <si>
    <t>4.83933046281203E-008</t>
  </si>
  <si>
    <t>3.14591490770962E-009</t>
  </si>
  <si>
    <t>1.88901046103438E-010</t>
  </si>
  <si>
    <t>0.999999999963223</t>
  </si>
  <si>
    <t>0.990410918570596-6.82728877363078E-002i</t>
  </si>
  <si>
    <t>0.962964096778344-0.13026169751422i</t>
  </si>
  <si>
    <t>0.921264046054939-0.18090701705032i</t>
  </si>
  <si>
    <t>0.870280796983934-0.217184361563608i</t>
  </si>
  <si>
    <t>0.815234998113807-0.238290446958331i</t>
  </si>
  <si>
    <t>0.760665384473724-0.24527079516982i</t>
  </si>
  <si>
    <t>0.709900066271219-0.240340530946796i</t>
  </si>
  <si>
    <t>0.664948429714756-0.226178473491636i</t>
  </si>
  <si>
    <t>0.626689983615181-0.205383334716627i</t>
  </si>
  <si>
    <t>0.595197332433725-0.180156392385929i</t>
  </si>
  <si>
    <t>0.570064716970301-0.15218326994691i</t>
  </si>
  <si>
    <t>0.550673019227854-0.122648380233321i</t>
  </si>
  <si>
    <t>0.536372393207443-9.23164947095346E-002i</t>
  </si>
  <si>
    <t>0.52659268599006-6.16350403316162E-002i</t>
  </si>
  <si>
    <t>0.520902263694658-3.08319590303381E-002i</t>
  </si>
  <si>
    <t>0.519035281828267</t>
  </si>
  <si>
    <t>0.520902263694658+3.08319590303384E-002i</t>
  </si>
  <si>
    <t>0.52659268599006+6.16350403316164E-002i</t>
  </si>
  <si>
    <t>0.536372393207443+9.23164947095348E-002i</t>
  </si>
  <si>
    <t>0.550673019227855+0.122648380233322i</t>
  </si>
  <si>
    <t>0.570064716970301+0.15218326994691i</t>
  </si>
  <si>
    <t>0.595197332433725+0.180156392385929i</t>
  </si>
  <si>
    <t>0.626689983615181+0.205383334716627i</t>
  </si>
  <si>
    <t>0.664948429714756+0.226178473491636i</t>
  </si>
  <si>
    <t>0.709900066271219+0.240340530946796i</t>
  </si>
  <si>
    <t>0.760665384473724+0.24527079516982i</t>
  </si>
  <si>
    <t>0.815234998113807+0.238290446958331i</t>
  </si>
  <si>
    <t>0.870280796983934+0.217184361563608i</t>
  </si>
  <si>
    <t>0.921264046054939+0.180907017050319i</t>
  </si>
  <si>
    <t>0.962964096778344+0.13026169751422i</t>
  </si>
  <si>
    <t>0.990410918570596+6.82728877363074E-002i</t>
  </si>
  <si>
    <t>7.15127369959526E-003</t>
  </si>
  <si>
    <t>8.78063599678129E-004</t>
  </si>
  <si>
    <t>9.14923485003291E-005</t>
  </si>
  <si>
    <t>8.30746267563251E-006</t>
  </si>
  <si>
    <t>6.69088325602679E-007</t>
  </si>
  <si>
    <t>4.83933045485399E-008</t>
  </si>
  <si>
    <t>3.14591497151721E-009</t>
  </si>
  <si>
    <t>1.88901040987797E-010</t>
  </si>
  <si>
    <t>0.990410918570596-6.82728877363077E-002i</t>
  </si>
  <si>
    <t>0.550673019227854-0.122648380233322i</t>
  </si>
  <si>
    <t>0.52659268599006-6.1635040331616E-002i</t>
  </si>
  <si>
    <t>0.52659268599006+6.16350403316163E-002i</t>
  </si>
  <si>
    <t>0.962964096778345+0.13026169751422i</t>
  </si>
  <si>
    <t>0.990410918570596+6.82728877363073E-002i</t>
  </si>
  <si>
    <t>7.15127369959529E-003</t>
  </si>
  <si>
    <t>8.78063599678135E-004</t>
  </si>
  <si>
    <t>9.14923485002788E-005</t>
  </si>
  <si>
    <t>8.30746267564525E-006</t>
  </si>
  <si>
    <t>6.69088325542071E-007</t>
  </si>
  <si>
    <t>4.83933045147128E-008</t>
  </si>
  <si>
    <t>3.14591496811443E-009</t>
  </si>
  <si>
    <t>1.88900977199172E-010</t>
  </si>
  <si>
    <t>0.990410918570596-6.82728877363076E-002i</t>
  </si>
  <si>
    <t>0.962964096778345-0.13026169751422i</t>
  </si>
  <si>
    <t>0.52659268599006+6.16350403316162E-002i</t>
  </si>
  <si>
    <t>0.921264046054939+0.18090701705032i</t>
  </si>
  <si>
    <t>0.990410918570596+6.82728877363072E-002i</t>
  </si>
  <si>
    <t>7.15127369959532E-003</t>
  </si>
  <si>
    <t>8.78063599678155E-004</t>
  </si>
  <si>
    <t>9.14923485002634E-005</t>
  </si>
  <si>
    <t>8.30746267560991E-006</t>
  </si>
  <si>
    <t>6.69088325480341E-007</t>
  </si>
  <si>
    <t>4.83933044496607E-008</t>
  </si>
  <si>
    <t>3.14591491466064E-009</t>
  </si>
  <si>
    <t>1.88900939098803E-010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</si>
  <si>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</si>
  <si>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</si>
  <si>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</si>
  <si>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</si>
  <si>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</si>
  <si>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</si>
  <si>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</si>
  <si>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</si>
  <si>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</si>
  <si>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</si>
  <si>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S/N</t>
  </si>
  <si>
    <t>avgD(1)</t>
  </si>
  <si>
    <t>Chi Single</t>
  </si>
  <si>
    <t>p (1)</t>
  </si>
  <si>
    <t>Rel D Lvl (Da)(1)</t>
  </si>
  <si>
    <t>#NHs (1)</t>
  </si>
  <si>
    <t>p(Max)</t>
  </si>
  <si>
    <t>#NH(Max)</t>
  </si>
  <si>
    <t>Chi2 single NHs</t>
  </si>
  <si>
    <t>Single #NHs</t>
  </si>
  <si>
    <t>Weight(2)</t>
  </si>
  <si>
    <t>p(2)</t>
  </si>
  <si>
    <t>RelInt(1)</t>
  </si>
  <si>
    <t>RelInt(2)</t>
  </si>
  <si>
    <t># NHs(2)</t>
  </si>
  <si>
    <t>avgD(2)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</si>
  <si>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</si>
  <si>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</si>
  <si>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</si>
  <si>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</si>
  <si>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</si>
  <si>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</si>
  <si>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</si>
  <si>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</si>
  <si>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</si>
  <si>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</si>
  <si>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</si>
  <si>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</si>
  <si>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</si>
  <si>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</si>
  <si>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Sep Limit</t>
  </si>
  <si>
    <t>deltaChi #NH</t>
  </si>
  <si>
    <t>deltaChi Double</t>
  </si>
  <si>
    <t>(DChi Limit)</t>
  </si>
  <si>
    <t>NH1</t>
  </si>
  <si>
    <t>p1</t>
  </si>
  <si>
    <t>C1</t>
  </si>
  <si>
    <t>NH2</t>
  </si>
  <si>
    <t>p2</t>
  </si>
  <si>
    <t>C2</t>
  </si>
  <si>
    <t>Passed Prob.</t>
  </si>
  <si>
    <t>Check</t>
  </si>
  <si>
    <t>R</t>
  </si>
  <si>
    <t>Low. CI(.95)</t>
  </si>
  <si>
    <t>Up. CI(.95)</t>
  </si>
  <si>
    <t>R^2</t>
  </si>
  <si>
    <t>R^2 adj</t>
  </si>
  <si>
    <t>No</t>
  </si>
  <si>
    <t>Parameters Statistics</t>
  </si>
  <si>
    <t>Par.</t>
  </si>
  <si>
    <t>Value</t>
  </si>
  <si>
    <t>Std. Err.</t>
  </si>
  <si>
    <t>t calc.</t>
  </si>
  <si>
    <t>Crit. t(.05)</t>
  </si>
  <si>
    <t>CV%</t>
  </si>
  <si>
    <t>Int(1) error</t>
  </si>
  <si>
    <t>Int(2) error</t>
  </si>
  <si>
    <t>Error</t>
  </si>
  <si>
    <t>dChi</t>
  </si>
  <si>
    <t>n</t>
  </si>
  <si>
    <t>F stat</t>
  </si>
  <si>
    <t>p value</t>
  </si>
  <si>
    <t>ND</t>
  </si>
  <si>
    <t>AVG</t>
  </si>
  <si>
    <t>STDEV</t>
  </si>
  <si>
    <t>Int1</t>
  </si>
  <si>
    <t>Int2</t>
  </si>
  <si>
    <t>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</si>
</sst>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0.97906494140625</c:v>
                </c:pt>
                <c:pt idx="1">
                  <c:v>1.845947265625</c:v>
                </c:pt>
                <c:pt idx="2">
                  <c:v>2.75537109375</c:v>
                </c:pt>
                <c:pt idx="3">
                  <c:v>1.663818359375</c:v>
                </c:pt>
                <c:pt idx="4">
                  <c:v>0.405517578125</c:v>
                </c:pt>
                <c:pt idx="5">
                  <c:v>0.83697509765625</c:v>
                </c:pt>
                <c:pt idx="6">
                  <c:v>1.29803466796875</c:v>
                </c:pt>
                <c:pt idx="7">
                  <c:v>2.16339111328125</c:v>
                </c:pt>
                <c:pt idx="8">
                  <c:v>1.4700927734375</c:v>
                </c:pt>
                <c:pt idx="9">
                  <c:v>1.8486328125</c:v>
                </c:pt>
                <c:pt idx="10">
                  <c:v>2.68243408203125</c:v>
                </c:pt>
                <c:pt idx="11">
                  <c:v>2.442138671875</c:v>
                </c:pt>
                <c:pt idx="12">
                  <c:v>3.13787841796875</c:v>
                </c:pt>
                <c:pt idx="13">
                  <c:v>2.97467041015625</c:v>
                </c:pt>
                <c:pt idx="14">
                  <c:v>1.69744873046875</c:v>
                </c:pt>
                <c:pt idx="15">
                  <c:v>2.38348388671875</c:v>
                </c:pt>
                <c:pt idx="16">
                  <c:v>1.42266845703125</c:v>
                </c:pt>
                <c:pt idx="17">
                  <c:v>2.970458984375</c:v>
                </c:pt>
                <c:pt idx="18">
                  <c:v>1.21954345703125</c:v>
                </c:pt>
                <c:pt idx="19">
                  <c:v>1.77618408203125</c:v>
                </c:pt>
                <c:pt idx="20">
                  <c:v>2.41949462890625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F-407F-B076-4BEF12C04F6E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0.92517268386211249</c:v>
                </c:pt>
                <c:pt idx="1">
                  <c:v>1.7431769015196759</c:v>
                </c:pt>
                <c:pt idx="2">
                  <c:v>1.1706758668561983</c:v>
                </c:pt>
                <c:pt idx="3">
                  <c:v>0.11061930687002262</c:v>
                </c:pt>
                <c:pt idx="4">
                  <c:v>0.25966772621360634</c:v>
                </c:pt>
                <c:pt idx="5">
                  <c:v>0.41526646471502038</c:v>
                </c:pt>
                <c:pt idx="6">
                  <c:v>0.2753596362336872</c:v>
                </c:pt>
                <c:pt idx="7">
                  <c:v>2.3177463062076651</c:v>
                </c:pt>
                <c:pt idx="8">
                  <c:v>1.3746806672016878</c:v>
                </c:pt>
                <c:pt idx="9">
                  <c:v>1.876970642735466</c:v>
                </c:pt>
                <c:pt idx="10">
                  <c:v>2.6643416407691185</c:v>
                </c:pt>
                <c:pt idx="11">
                  <c:v>2.2924138619824284</c:v>
                </c:pt>
                <c:pt idx="12">
                  <c:v>3.0212841888293367</c:v>
                </c:pt>
                <c:pt idx="13">
                  <c:v>3.207942225338245</c:v>
                </c:pt>
                <c:pt idx="14">
                  <c:v>1.630253248802487</c:v>
                </c:pt>
                <c:pt idx="15">
                  <c:v>2.4451103562687262</c:v>
                </c:pt>
                <c:pt idx="16">
                  <c:v>1.2764283996903143</c:v>
                </c:pt>
                <c:pt idx="17">
                  <c:v>2.9052895967215093</c:v>
                </c:pt>
                <c:pt idx="18">
                  <c:v>0.62042892418491136</c:v>
                </c:pt>
                <c:pt idx="19">
                  <c:v>1.6168398632049419</c:v>
                </c:pt>
                <c:pt idx="20">
                  <c:v>2.6134333791777831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F-407F-B076-4BEF12C0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55039"/>
        <c:axId val="1183111759"/>
      </c:scatterChart>
      <c:valAx>
        <c:axId val="581655039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83111759"/>
        <c:crosses val="autoZero"/>
        <c:crossBetween val="midCat"/>
      </c:valAx>
      <c:valAx>
        <c:axId val="1183111759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81655039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 min}'!$K$101:$K$120</c:f>
              <c:numCache>
                <c:formatCode>General</c:formatCode>
                <c:ptCount val="20"/>
                <c:pt idx="0">
                  <c:v>0.50272890374110646</c:v>
                </c:pt>
                <c:pt idx="1">
                  <c:v>0.32977736731641516</c:v>
                </c:pt>
                <c:pt idx="2">
                  <c:v>0.57955548646905319</c:v>
                </c:pt>
                <c:pt idx="3">
                  <c:v>0.6439251123999028</c:v>
                </c:pt>
                <c:pt idx="4">
                  <c:v>0.68844478786608343</c:v>
                </c:pt>
                <c:pt idx="5">
                  <c:v>1.0009999999975479E-7</c:v>
                </c:pt>
                <c:pt idx="6">
                  <c:v>0.65608823427722562</c:v>
                </c:pt>
                <c:pt idx="7">
                  <c:v>0.7281129403661285</c:v>
                </c:pt>
                <c:pt idx="8">
                  <c:v>0.78683724476528172</c:v>
                </c:pt>
                <c:pt idx="9">
                  <c:v>2.3953753875734052E-7</c:v>
                </c:pt>
              </c:numCache>
            </c:numRef>
          </c:xVal>
          <c:yVal>
            <c:numRef>
              <c:f>'Sheet1 {1 min}'!$Q$101:$Q$120</c:f>
              <c:numCache>
                <c:formatCode>General</c:formatCode>
                <c:ptCount val="20"/>
                <c:pt idx="0">
                  <c:v>0.55506967628586468</c:v>
                </c:pt>
                <c:pt idx="1">
                  <c:v>0.48951160306950908</c:v>
                </c:pt>
                <c:pt idx="2">
                  <c:v>0.45594717950085828</c:v>
                </c:pt>
                <c:pt idx="3">
                  <c:v>0.75673407877281085</c:v>
                </c:pt>
                <c:pt idx="4">
                  <c:v>0.71311753365126596</c:v>
                </c:pt>
                <c:pt idx="5">
                  <c:v>9.8491154246067497E-2</c:v>
                </c:pt>
                <c:pt idx="6">
                  <c:v>0.45370096668828996</c:v>
                </c:pt>
                <c:pt idx="7">
                  <c:v>0.77327922541889271</c:v>
                </c:pt>
                <c:pt idx="8">
                  <c:v>0.55777841997834587</c:v>
                </c:pt>
                <c:pt idx="9">
                  <c:v>0.12716833913392855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5-4BE4-A979-209160347AFC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 min}'!$M$101:$M$120</c:f>
              <c:numCache>
                <c:formatCode>General</c:formatCode>
                <c:ptCount val="20"/>
                <c:pt idx="0">
                  <c:v>1.2948216671380104</c:v>
                </c:pt>
                <c:pt idx="1">
                  <c:v>1.1179756224591113</c:v>
                </c:pt>
                <c:pt idx="2">
                  <c:v>1.2043939907547627</c:v>
                </c:pt>
                <c:pt idx="3">
                  <c:v>1.7605384217973787</c:v>
                </c:pt>
                <c:pt idx="4">
                  <c:v>1.1214366822846409</c:v>
                </c:pt>
                <c:pt idx="5">
                  <c:v>0.98696467480211825</c:v>
                </c:pt>
                <c:pt idx="6">
                  <c:v>1.1161552361988727</c:v>
                </c:pt>
                <c:pt idx="7">
                  <c:v>1.6707953210096225</c:v>
                </c:pt>
                <c:pt idx="8">
                  <c:v>1.0172057990746721</c:v>
                </c:pt>
                <c:pt idx="9">
                  <c:v>1.0206001978770884</c:v>
                </c:pt>
              </c:numCache>
            </c:numRef>
          </c:xVal>
          <c:yVal>
            <c:numRef>
              <c:f>'Sheet1 {1 min}'!$R$101:$R$120</c:f>
              <c:numCache>
                <c:formatCode>General</c:formatCode>
                <c:ptCount val="20"/>
                <c:pt idx="0">
                  <c:v>0.44493032371413516</c:v>
                </c:pt>
                <c:pt idx="1">
                  <c:v>0.51048839693049086</c:v>
                </c:pt>
                <c:pt idx="2">
                  <c:v>0.54405282049914172</c:v>
                </c:pt>
                <c:pt idx="3">
                  <c:v>0.24326592122718921</c:v>
                </c:pt>
                <c:pt idx="4">
                  <c:v>0.2868824663487341</c:v>
                </c:pt>
                <c:pt idx="5">
                  <c:v>0.90150884575393242</c:v>
                </c:pt>
                <c:pt idx="6">
                  <c:v>0.54629903331171004</c:v>
                </c:pt>
                <c:pt idx="7">
                  <c:v>0.2267207745811074</c:v>
                </c:pt>
                <c:pt idx="8">
                  <c:v>0.44222158002165401</c:v>
                </c:pt>
                <c:pt idx="9">
                  <c:v>0.87283166086607133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5-4BE4-A979-20916034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50063"/>
        <c:axId val="1977353391"/>
      </c:scatterChart>
      <c:valAx>
        <c:axId val="1977350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53391"/>
        <c:crosses val="autoZero"/>
        <c:crossBetween val="midCat"/>
      </c:valAx>
      <c:valAx>
        <c:axId val="197735339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5006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{19 min}'!$K$101:$K$120</c:f>
              <c:numCache>
                <c:formatCode>General</c:formatCode>
                <c:ptCount val="20"/>
                <c:pt idx="0">
                  <c:v>0.12931920275146166</c:v>
                </c:pt>
                <c:pt idx="1">
                  <c:v>0.20975681350121619</c:v>
                </c:pt>
                <c:pt idx="2">
                  <c:v>0.21484540419999154</c:v>
                </c:pt>
                <c:pt idx="3">
                  <c:v>5.6174848858943194E-2</c:v>
                </c:pt>
                <c:pt idx="4">
                  <c:v>0.12988984706321741</c:v>
                </c:pt>
                <c:pt idx="5">
                  <c:v>0.21382887614257187</c:v>
                </c:pt>
                <c:pt idx="6">
                  <c:v>0.23336582044716642</c:v>
                </c:pt>
                <c:pt idx="7">
                  <c:v>7.1383603021757475E-2</c:v>
                </c:pt>
                <c:pt idx="8">
                  <c:v>0.18460012601048553</c:v>
                </c:pt>
                <c:pt idx="9">
                  <c:v>0.16462524448099919</c:v>
                </c:pt>
              </c:numCache>
            </c:numRef>
          </c:xVal>
          <c:yVal>
            <c:numRef>
              <c:f>'Sheet1 {19 min}'!$Q$101:$Q$120</c:f>
              <c:numCache>
                <c:formatCode>General</c:formatCode>
                <c:ptCount val="20"/>
                <c:pt idx="0">
                  <c:v>0.59606897299197303</c:v>
                </c:pt>
                <c:pt idx="1">
                  <c:v>0.53771076836417897</c:v>
                </c:pt>
                <c:pt idx="2">
                  <c:v>0.63425254263619235</c:v>
                </c:pt>
                <c:pt idx="3">
                  <c:v>0.51784710596754224</c:v>
                </c:pt>
                <c:pt idx="4">
                  <c:v>0.53365884856109036</c:v>
                </c:pt>
                <c:pt idx="5">
                  <c:v>0.55627161895833999</c:v>
                </c:pt>
                <c:pt idx="6">
                  <c:v>0.51030459101438908</c:v>
                </c:pt>
                <c:pt idx="7">
                  <c:v>0.57270107701091089</c:v>
                </c:pt>
                <c:pt idx="8">
                  <c:v>0.59648247871222726</c:v>
                </c:pt>
                <c:pt idx="9">
                  <c:v>0.56128157781293653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9-40F7-B7AD-87A425B58764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{19 min}'!$M$101:$M$120</c:f>
              <c:numCache>
                <c:formatCode>General</c:formatCode>
                <c:ptCount val="20"/>
                <c:pt idx="0">
                  <c:v>2.2051842518044675</c:v>
                </c:pt>
                <c:pt idx="1">
                  <c:v>2.1042074683873397</c:v>
                </c:pt>
                <c:pt idx="2">
                  <c:v>2.3947931647920382</c:v>
                </c:pt>
                <c:pt idx="3">
                  <c:v>2.1372182762981748</c:v>
                </c:pt>
                <c:pt idx="4">
                  <c:v>2.0315374963486565</c:v>
                </c:pt>
                <c:pt idx="5">
                  <c:v>2.2301501010275691</c:v>
                </c:pt>
                <c:pt idx="6">
                  <c:v>2.1746182529727673</c:v>
                </c:pt>
                <c:pt idx="7">
                  <c:v>2.2156462491930453</c:v>
                </c:pt>
                <c:pt idx="8">
                  <c:v>2.3358528915440595</c:v>
                </c:pt>
                <c:pt idx="9">
                  <c:v>2.2554578604227169</c:v>
                </c:pt>
              </c:numCache>
            </c:numRef>
          </c:xVal>
          <c:yVal>
            <c:numRef>
              <c:f>'Sheet1 {19 min}'!$R$101:$R$120</c:f>
              <c:numCache>
                <c:formatCode>General</c:formatCode>
                <c:ptCount val="20"/>
                <c:pt idx="0">
                  <c:v>0.40393102700802686</c:v>
                </c:pt>
                <c:pt idx="1">
                  <c:v>0.46228923163582103</c:v>
                </c:pt>
                <c:pt idx="2">
                  <c:v>0.36574745736380759</c:v>
                </c:pt>
                <c:pt idx="3">
                  <c:v>0.48215289403245787</c:v>
                </c:pt>
                <c:pt idx="4">
                  <c:v>0.46634115143890953</c:v>
                </c:pt>
                <c:pt idx="5">
                  <c:v>0.44372838104165996</c:v>
                </c:pt>
                <c:pt idx="6">
                  <c:v>0.48969540898561081</c:v>
                </c:pt>
                <c:pt idx="7">
                  <c:v>0.42729892298908917</c:v>
                </c:pt>
                <c:pt idx="8">
                  <c:v>0.40351752128777285</c:v>
                </c:pt>
                <c:pt idx="9">
                  <c:v>0.43871842218706347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9-40F7-B7AD-87A425B5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50495"/>
        <c:axId val="413349663"/>
      </c:scatterChart>
      <c:valAx>
        <c:axId val="41335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49663"/>
        <c:crosses val="autoZero"/>
        <c:crossBetween val="midCat"/>
      </c:valAx>
      <c:valAx>
        <c:axId val="41334966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5049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{20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min}'!$A$1:$A$882</c:f>
              <c:numCache>
                <c:formatCode>General</c:formatCode>
                <c:ptCount val="88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562.7919921875</c:v>
                </c:pt>
                <c:pt idx="715">
                  <c:v>562.802978515625</c:v>
                </c:pt>
                <c:pt idx="716">
                  <c:v>562.81298828125</c:v>
                </c:pt>
                <c:pt idx="717">
                  <c:v>562.822998046875</c:v>
                </c:pt>
                <c:pt idx="718">
                  <c:v>562.833984375</c:v>
                </c:pt>
                <c:pt idx="719">
                  <c:v>562.843994140625</c:v>
                </c:pt>
                <c:pt idx="720">
                  <c:v>562.85400390625</c:v>
                </c:pt>
                <c:pt idx="721">
                  <c:v>562.864990234375</c:v>
                </c:pt>
                <c:pt idx="722">
                  <c:v>562.875</c:v>
                </c:pt>
                <c:pt idx="723">
                  <c:v>562.885986328125</c:v>
                </c:pt>
                <c:pt idx="724">
                  <c:v>562.89599609375</c:v>
                </c:pt>
                <c:pt idx="725">
                  <c:v>562.906005859375</c:v>
                </c:pt>
                <c:pt idx="726">
                  <c:v>562.9169921875</c:v>
                </c:pt>
                <c:pt idx="727">
                  <c:v>562.927001953125</c:v>
                </c:pt>
                <c:pt idx="728">
                  <c:v>562.93701171875</c:v>
                </c:pt>
                <c:pt idx="729">
                  <c:v>562.947998046875</c:v>
                </c:pt>
                <c:pt idx="730">
                  <c:v>562.9580078125</c:v>
                </c:pt>
                <c:pt idx="731">
                  <c:v>562.968017578125</c:v>
                </c:pt>
                <c:pt idx="732">
                  <c:v>562.97900390625</c:v>
                </c:pt>
                <c:pt idx="733">
                  <c:v>562.989013671875</c:v>
                </c:pt>
                <c:pt idx="734">
                  <c:v>563</c:v>
                </c:pt>
                <c:pt idx="735">
                  <c:v>563.010009765625</c:v>
                </c:pt>
                <c:pt idx="736">
                  <c:v>563.02001953125</c:v>
                </c:pt>
                <c:pt idx="737">
                  <c:v>563.031005859375</c:v>
                </c:pt>
                <c:pt idx="738">
                  <c:v>563.041015625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563.5999755859375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563.7039794921875</c:v>
                </c:pt>
                <c:pt idx="802">
                  <c:v>563.71502685546875</c:v>
                </c:pt>
                <c:pt idx="803">
                  <c:v>563.7249755859375</c:v>
                </c:pt>
                <c:pt idx="804">
                  <c:v>563.7349853515625</c:v>
                </c:pt>
                <c:pt idx="805">
                  <c:v>563.7459716796875</c:v>
                </c:pt>
                <c:pt idx="806">
                  <c:v>563.7559814453125</c:v>
                </c:pt>
                <c:pt idx="807">
                  <c:v>563.7659912109375</c:v>
                </c:pt>
                <c:pt idx="808">
                  <c:v>563.7769775390625</c:v>
                </c:pt>
                <c:pt idx="809">
                  <c:v>563.7869873046875</c:v>
                </c:pt>
                <c:pt idx="810">
                  <c:v>563.7969970703125</c:v>
                </c:pt>
                <c:pt idx="811">
                  <c:v>563.8079833984375</c:v>
                </c:pt>
                <c:pt idx="812">
                  <c:v>563.8179931640625</c:v>
                </c:pt>
                <c:pt idx="813">
                  <c:v>563.8280029296875</c:v>
                </c:pt>
                <c:pt idx="814">
                  <c:v>563.8389892578125</c:v>
                </c:pt>
                <c:pt idx="815">
                  <c:v>563.8489990234375</c:v>
                </c:pt>
                <c:pt idx="816">
                  <c:v>563.8599853515625</c:v>
                </c:pt>
                <c:pt idx="817">
                  <c:v>563.8699951171875</c:v>
                </c:pt>
                <c:pt idx="818">
                  <c:v>563.8800048828125</c:v>
                </c:pt>
                <c:pt idx="819">
                  <c:v>563.8909912109375</c:v>
                </c:pt>
                <c:pt idx="820">
                  <c:v>563.9010009765625</c:v>
                </c:pt>
                <c:pt idx="821">
                  <c:v>563.9110107421875</c:v>
                </c:pt>
                <c:pt idx="822">
                  <c:v>563.9219970703125</c:v>
                </c:pt>
                <c:pt idx="823">
                  <c:v>563.9320068359375</c:v>
                </c:pt>
                <c:pt idx="824">
                  <c:v>563.9429931640625</c:v>
                </c:pt>
                <c:pt idx="825">
                  <c:v>563.9530029296875</c:v>
                </c:pt>
                <c:pt idx="826">
                  <c:v>563.9630126953125</c:v>
                </c:pt>
                <c:pt idx="827">
                  <c:v>563.9739990234375</c:v>
                </c:pt>
                <c:pt idx="828">
                  <c:v>563.9840087890625</c:v>
                </c:pt>
                <c:pt idx="829">
                  <c:v>563.9940185546875</c:v>
                </c:pt>
                <c:pt idx="830">
                  <c:v>564.0050048828125</c:v>
                </c:pt>
                <c:pt idx="831">
                  <c:v>564.0150146484375</c:v>
                </c:pt>
                <c:pt idx="832">
                  <c:v>564.0250244140625</c:v>
                </c:pt>
                <c:pt idx="833">
                  <c:v>564.0360107421875</c:v>
                </c:pt>
                <c:pt idx="834">
                  <c:v>564.0460205078125</c:v>
                </c:pt>
                <c:pt idx="835">
                  <c:v>564.0570068359375</c:v>
                </c:pt>
                <c:pt idx="836">
                  <c:v>564.0670166015625</c:v>
                </c:pt>
                <c:pt idx="837">
                  <c:v>564.0770263671875</c:v>
                </c:pt>
                <c:pt idx="838">
                  <c:v>564.0880126953125</c:v>
                </c:pt>
                <c:pt idx="839">
                  <c:v>564.0980224609375</c:v>
                </c:pt>
                <c:pt idx="840">
                  <c:v>564.10797119140625</c:v>
                </c:pt>
                <c:pt idx="841">
                  <c:v>564.1190185546875</c:v>
                </c:pt>
                <c:pt idx="842">
                  <c:v>564.1290283203125</c:v>
                </c:pt>
                <c:pt idx="843">
                  <c:v>564.1400146484375</c:v>
                </c:pt>
                <c:pt idx="844">
                  <c:v>564.1500244140625</c:v>
                </c:pt>
                <c:pt idx="845">
                  <c:v>564.15997314453125</c:v>
                </c:pt>
                <c:pt idx="846">
                  <c:v>564.1710205078125</c:v>
                </c:pt>
                <c:pt idx="847">
                  <c:v>564.1810302734375</c:v>
                </c:pt>
                <c:pt idx="848">
                  <c:v>564.19097900390625</c:v>
                </c:pt>
                <c:pt idx="849">
                  <c:v>564.2020263671875</c:v>
                </c:pt>
                <c:pt idx="850">
                  <c:v>564.21197509765625</c:v>
                </c:pt>
                <c:pt idx="851">
                  <c:v>564.22198486328125</c:v>
                </c:pt>
                <c:pt idx="852">
                  <c:v>564.23297119140625</c:v>
                </c:pt>
                <c:pt idx="853">
                  <c:v>564.24298095703125</c:v>
                </c:pt>
                <c:pt idx="854">
                  <c:v>564.2540283203125</c:v>
                </c:pt>
                <c:pt idx="855">
                  <c:v>564.26397705078125</c:v>
                </c:pt>
                <c:pt idx="856">
                  <c:v>564.27398681640625</c:v>
                </c:pt>
                <c:pt idx="857">
                  <c:v>564.28497314453125</c:v>
                </c:pt>
                <c:pt idx="858">
                  <c:v>564.29498291015625</c:v>
                </c:pt>
                <c:pt idx="859">
                  <c:v>564.30499267578125</c:v>
                </c:pt>
                <c:pt idx="860">
                  <c:v>564.31597900390625</c:v>
                </c:pt>
                <c:pt idx="861">
                  <c:v>564.32598876953125</c:v>
                </c:pt>
                <c:pt idx="862">
                  <c:v>564.33697509765625</c:v>
                </c:pt>
                <c:pt idx="863">
                  <c:v>564.34698486328125</c:v>
                </c:pt>
                <c:pt idx="864">
                  <c:v>564.35699462890625</c:v>
                </c:pt>
                <c:pt idx="865">
                  <c:v>564.36798095703125</c:v>
                </c:pt>
                <c:pt idx="866">
                  <c:v>564.37799072265625</c:v>
                </c:pt>
                <c:pt idx="867">
                  <c:v>564.38800048828125</c:v>
                </c:pt>
                <c:pt idx="868">
                  <c:v>564.39898681640625</c:v>
                </c:pt>
                <c:pt idx="869">
                  <c:v>564.40899658203125</c:v>
                </c:pt>
                <c:pt idx="870">
                  <c:v>564.41900634765625</c:v>
                </c:pt>
                <c:pt idx="871">
                  <c:v>564.42999267578125</c:v>
                </c:pt>
                <c:pt idx="872">
                  <c:v>564.44000244140625</c:v>
                </c:pt>
                <c:pt idx="873">
                  <c:v>564.45098876953125</c:v>
                </c:pt>
                <c:pt idx="874">
                  <c:v>564.46099853515625</c:v>
                </c:pt>
                <c:pt idx="875">
                  <c:v>564.48199462890625</c:v>
                </c:pt>
                <c:pt idx="876">
                  <c:v>564.49200439453125</c:v>
                </c:pt>
                <c:pt idx="877">
                  <c:v>564.50201416015625</c:v>
                </c:pt>
                <c:pt idx="878">
                  <c:v>564.51300048828125</c:v>
                </c:pt>
                <c:pt idx="879">
                  <c:v>564.52301025390625</c:v>
                </c:pt>
                <c:pt idx="880">
                  <c:v>564.53399658203125</c:v>
                </c:pt>
                <c:pt idx="881">
                  <c:v>564.54400634765625</c:v>
                </c:pt>
              </c:numCache>
            </c:numRef>
          </c:xVal>
          <c:yVal>
            <c:numRef>
              <c:f>'Sheet1 {20 min}'!$B$1:$B$882</c:f>
              <c:numCache>
                <c:formatCode>General</c:formatCode>
                <c:ptCount val="882"/>
                <c:pt idx="0">
                  <c:v>48.25</c:v>
                </c:pt>
                <c:pt idx="1">
                  <c:v>39.5</c:v>
                </c:pt>
                <c:pt idx="2">
                  <c:v>35.5</c:v>
                </c:pt>
                <c:pt idx="3">
                  <c:v>20.5</c:v>
                </c:pt>
                <c:pt idx="4">
                  <c:v>9.5</c:v>
                </c:pt>
                <c:pt idx="5">
                  <c:v>10</c:v>
                </c:pt>
                <c:pt idx="6">
                  <c:v>11.75</c:v>
                </c:pt>
                <c:pt idx="7">
                  <c:v>25.75</c:v>
                </c:pt>
                <c:pt idx="8">
                  <c:v>48.5</c:v>
                </c:pt>
                <c:pt idx="9">
                  <c:v>46.25</c:v>
                </c:pt>
                <c:pt idx="10">
                  <c:v>32</c:v>
                </c:pt>
                <c:pt idx="11">
                  <c:v>43.75</c:v>
                </c:pt>
                <c:pt idx="12">
                  <c:v>64</c:v>
                </c:pt>
                <c:pt idx="13">
                  <c:v>54.5</c:v>
                </c:pt>
                <c:pt idx="14">
                  <c:v>33.75</c:v>
                </c:pt>
                <c:pt idx="15">
                  <c:v>23</c:v>
                </c:pt>
                <c:pt idx="16">
                  <c:v>14.25</c:v>
                </c:pt>
                <c:pt idx="17">
                  <c:v>18.5</c:v>
                </c:pt>
                <c:pt idx="18">
                  <c:v>36.75</c:v>
                </c:pt>
                <c:pt idx="19">
                  <c:v>53.5</c:v>
                </c:pt>
                <c:pt idx="20">
                  <c:v>54</c:v>
                </c:pt>
                <c:pt idx="21">
                  <c:v>36.25</c:v>
                </c:pt>
                <c:pt idx="22">
                  <c:v>22.5</c:v>
                </c:pt>
                <c:pt idx="23">
                  <c:v>23.5</c:v>
                </c:pt>
                <c:pt idx="24">
                  <c:v>20.5</c:v>
                </c:pt>
                <c:pt idx="25">
                  <c:v>14.5</c:v>
                </c:pt>
                <c:pt idx="26">
                  <c:v>21</c:v>
                </c:pt>
                <c:pt idx="27">
                  <c:v>34.75</c:v>
                </c:pt>
                <c:pt idx="28">
                  <c:v>40.5</c:v>
                </c:pt>
                <c:pt idx="29">
                  <c:v>27.25</c:v>
                </c:pt>
                <c:pt idx="30">
                  <c:v>27</c:v>
                </c:pt>
                <c:pt idx="31">
                  <c:v>39.75</c:v>
                </c:pt>
                <c:pt idx="32">
                  <c:v>31.5</c:v>
                </c:pt>
                <c:pt idx="33">
                  <c:v>23.75</c:v>
                </c:pt>
                <c:pt idx="34">
                  <c:v>26.25</c:v>
                </c:pt>
                <c:pt idx="35">
                  <c:v>35</c:v>
                </c:pt>
                <c:pt idx="36">
                  <c:v>43.5</c:v>
                </c:pt>
                <c:pt idx="37">
                  <c:v>48</c:v>
                </c:pt>
                <c:pt idx="38">
                  <c:v>71</c:v>
                </c:pt>
                <c:pt idx="39">
                  <c:v>98</c:v>
                </c:pt>
                <c:pt idx="40">
                  <c:v>103.30000305175781</c:v>
                </c:pt>
                <c:pt idx="41">
                  <c:v>97.25</c:v>
                </c:pt>
                <c:pt idx="42">
                  <c:v>85.25</c:v>
                </c:pt>
                <c:pt idx="43">
                  <c:v>68.25</c:v>
                </c:pt>
                <c:pt idx="44">
                  <c:v>63.25</c:v>
                </c:pt>
                <c:pt idx="45">
                  <c:v>74</c:v>
                </c:pt>
                <c:pt idx="46">
                  <c:v>79.25</c:v>
                </c:pt>
                <c:pt idx="47">
                  <c:v>68.75</c:v>
                </c:pt>
                <c:pt idx="48">
                  <c:v>46.75</c:v>
                </c:pt>
                <c:pt idx="49">
                  <c:v>31</c:v>
                </c:pt>
                <c:pt idx="50">
                  <c:v>35.5</c:v>
                </c:pt>
                <c:pt idx="51">
                  <c:v>37.25</c:v>
                </c:pt>
                <c:pt idx="52">
                  <c:v>24.5</c:v>
                </c:pt>
                <c:pt idx="53">
                  <c:v>17.75</c:v>
                </c:pt>
                <c:pt idx="54">
                  <c:v>20.25</c:v>
                </c:pt>
                <c:pt idx="55">
                  <c:v>20.75</c:v>
                </c:pt>
                <c:pt idx="56">
                  <c:v>23.5</c:v>
                </c:pt>
                <c:pt idx="57">
                  <c:v>30.5</c:v>
                </c:pt>
                <c:pt idx="58">
                  <c:v>34</c:v>
                </c:pt>
                <c:pt idx="59">
                  <c:v>25</c:v>
                </c:pt>
                <c:pt idx="60">
                  <c:v>13</c:v>
                </c:pt>
                <c:pt idx="61">
                  <c:v>13.75</c:v>
                </c:pt>
                <c:pt idx="62">
                  <c:v>27.75</c:v>
                </c:pt>
                <c:pt idx="63">
                  <c:v>51.5</c:v>
                </c:pt>
                <c:pt idx="64">
                  <c:v>77.5</c:v>
                </c:pt>
                <c:pt idx="65">
                  <c:v>87.75</c:v>
                </c:pt>
                <c:pt idx="66">
                  <c:v>75.25</c:v>
                </c:pt>
                <c:pt idx="67">
                  <c:v>57.5</c:v>
                </c:pt>
                <c:pt idx="68">
                  <c:v>52.5</c:v>
                </c:pt>
                <c:pt idx="69">
                  <c:v>93</c:v>
                </c:pt>
                <c:pt idx="70">
                  <c:v>144.80000305175781</c:v>
                </c:pt>
                <c:pt idx="71">
                  <c:v>135.5</c:v>
                </c:pt>
                <c:pt idx="72">
                  <c:v>120.19999694824219</c:v>
                </c:pt>
                <c:pt idx="73">
                  <c:v>153</c:v>
                </c:pt>
                <c:pt idx="74">
                  <c:v>228.5</c:v>
                </c:pt>
                <c:pt idx="75">
                  <c:v>287.5</c:v>
                </c:pt>
                <c:pt idx="76">
                  <c:v>310.5</c:v>
                </c:pt>
                <c:pt idx="77">
                  <c:v>399.5</c:v>
                </c:pt>
                <c:pt idx="78">
                  <c:v>471.29998779296875</c:v>
                </c:pt>
                <c:pt idx="79">
                  <c:v>575</c:v>
                </c:pt>
                <c:pt idx="80">
                  <c:v>1324</c:v>
                </c:pt>
                <c:pt idx="81">
                  <c:v>6912</c:v>
                </c:pt>
                <c:pt idx="82">
                  <c:v>55520</c:v>
                </c:pt>
                <c:pt idx="83">
                  <c:v>191100</c:v>
                </c:pt>
                <c:pt idx="84">
                  <c:v>275400</c:v>
                </c:pt>
                <c:pt idx="85">
                  <c:v>174200</c:v>
                </c:pt>
                <c:pt idx="86">
                  <c:v>44270</c:v>
                </c:pt>
                <c:pt idx="87">
                  <c:v>4689</c:v>
                </c:pt>
                <c:pt idx="88">
                  <c:v>1046</c:v>
                </c:pt>
                <c:pt idx="89">
                  <c:v>835.20001220703125</c:v>
                </c:pt>
                <c:pt idx="90">
                  <c:v>1014</c:v>
                </c:pt>
                <c:pt idx="91">
                  <c:v>887.70001220703125</c:v>
                </c:pt>
                <c:pt idx="92">
                  <c:v>546.29998779296875</c:v>
                </c:pt>
                <c:pt idx="93">
                  <c:v>359</c:v>
                </c:pt>
                <c:pt idx="94">
                  <c:v>317</c:v>
                </c:pt>
                <c:pt idx="95">
                  <c:v>255.30000305175781</c:v>
                </c:pt>
                <c:pt idx="96">
                  <c:v>221.69999694824219</c:v>
                </c:pt>
                <c:pt idx="97">
                  <c:v>212</c:v>
                </c:pt>
                <c:pt idx="98">
                  <c:v>162.30000305175781</c:v>
                </c:pt>
                <c:pt idx="99">
                  <c:v>116</c:v>
                </c:pt>
                <c:pt idx="100">
                  <c:v>114</c:v>
                </c:pt>
                <c:pt idx="101">
                  <c:v>196.19999694824219</c:v>
                </c:pt>
                <c:pt idx="102">
                  <c:v>293.79998779296875</c:v>
                </c:pt>
                <c:pt idx="103">
                  <c:v>296.5</c:v>
                </c:pt>
                <c:pt idx="104">
                  <c:v>233.69999694824219</c:v>
                </c:pt>
                <c:pt idx="105">
                  <c:v>143.5</c:v>
                </c:pt>
                <c:pt idx="106">
                  <c:v>78.75</c:v>
                </c:pt>
                <c:pt idx="107">
                  <c:v>90.25</c:v>
                </c:pt>
                <c:pt idx="108">
                  <c:v>106.69999694824219</c:v>
                </c:pt>
                <c:pt idx="109">
                  <c:v>76.5</c:v>
                </c:pt>
                <c:pt idx="110">
                  <c:v>58.5</c:v>
                </c:pt>
                <c:pt idx="111">
                  <c:v>75.75</c:v>
                </c:pt>
                <c:pt idx="112">
                  <c:v>82.25</c:v>
                </c:pt>
                <c:pt idx="113">
                  <c:v>69.75</c:v>
                </c:pt>
                <c:pt idx="114">
                  <c:v>61.75</c:v>
                </c:pt>
                <c:pt idx="115">
                  <c:v>74.25</c:v>
                </c:pt>
                <c:pt idx="116">
                  <c:v>79.75</c:v>
                </c:pt>
                <c:pt idx="117">
                  <c:v>59.25</c:v>
                </c:pt>
                <c:pt idx="118">
                  <c:v>66</c:v>
                </c:pt>
                <c:pt idx="119">
                  <c:v>84.5</c:v>
                </c:pt>
                <c:pt idx="120">
                  <c:v>74</c:v>
                </c:pt>
                <c:pt idx="121">
                  <c:v>59.75</c:v>
                </c:pt>
                <c:pt idx="122">
                  <c:v>59.75</c:v>
                </c:pt>
                <c:pt idx="123">
                  <c:v>75.75</c:v>
                </c:pt>
                <c:pt idx="124">
                  <c:v>83</c:v>
                </c:pt>
                <c:pt idx="125">
                  <c:v>64</c:v>
                </c:pt>
                <c:pt idx="126">
                  <c:v>43.75</c:v>
                </c:pt>
                <c:pt idx="127">
                  <c:v>46.5</c:v>
                </c:pt>
                <c:pt idx="128">
                  <c:v>68.75</c:v>
                </c:pt>
                <c:pt idx="129">
                  <c:v>69.5</c:v>
                </c:pt>
                <c:pt idx="130">
                  <c:v>45</c:v>
                </c:pt>
                <c:pt idx="131">
                  <c:v>42.25</c:v>
                </c:pt>
                <c:pt idx="132">
                  <c:v>46.75</c:v>
                </c:pt>
                <c:pt idx="133">
                  <c:v>42</c:v>
                </c:pt>
                <c:pt idx="134">
                  <c:v>49.25</c:v>
                </c:pt>
                <c:pt idx="135">
                  <c:v>52.75</c:v>
                </c:pt>
                <c:pt idx="136">
                  <c:v>56</c:v>
                </c:pt>
                <c:pt idx="137">
                  <c:v>70.25</c:v>
                </c:pt>
                <c:pt idx="138">
                  <c:v>75.25</c:v>
                </c:pt>
                <c:pt idx="139">
                  <c:v>79.25</c:v>
                </c:pt>
                <c:pt idx="140">
                  <c:v>91</c:v>
                </c:pt>
                <c:pt idx="141">
                  <c:v>92.75</c:v>
                </c:pt>
                <c:pt idx="142">
                  <c:v>72</c:v>
                </c:pt>
                <c:pt idx="143">
                  <c:v>43</c:v>
                </c:pt>
                <c:pt idx="144">
                  <c:v>33.5</c:v>
                </c:pt>
                <c:pt idx="145">
                  <c:v>57</c:v>
                </c:pt>
                <c:pt idx="146">
                  <c:v>97.25</c:v>
                </c:pt>
                <c:pt idx="147">
                  <c:v>117.30000305175781</c:v>
                </c:pt>
                <c:pt idx="148">
                  <c:v>102</c:v>
                </c:pt>
                <c:pt idx="149">
                  <c:v>66.5</c:v>
                </c:pt>
                <c:pt idx="150">
                  <c:v>40</c:v>
                </c:pt>
                <c:pt idx="151">
                  <c:v>48</c:v>
                </c:pt>
                <c:pt idx="152">
                  <c:v>58.5</c:v>
                </c:pt>
                <c:pt idx="153">
                  <c:v>43.5</c:v>
                </c:pt>
                <c:pt idx="154">
                  <c:v>38.25</c:v>
                </c:pt>
                <c:pt idx="155">
                  <c:v>53.75</c:v>
                </c:pt>
                <c:pt idx="156">
                  <c:v>71</c:v>
                </c:pt>
                <c:pt idx="157">
                  <c:v>70</c:v>
                </c:pt>
                <c:pt idx="158">
                  <c:v>79</c:v>
                </c:pt>
                <c:pt idx="159">
                  <c:v>119.80000305175781</c:v>
                </c:pt>
                <c:pt idx="160">
                  <c:v>122</c:v>
                </c:pt>
                <c:pt idx="161">
                  <c:v>73.5</c:v>
                </c:pt>
                <c:pt idx="162">
                  <c:v>59</c:v>
                </c:pt>
                <c:pt idx="163">
                  <c:v>81.75</c:v>
                </c:pt>
                <c:pt idx="164">
                  <c:v>76.5</c:v>
                </c:pt>
                <c:pt idx="165">
                  <c:v>50.5</c:v>
                </c:pt>
                <c:pt idx="166">
                  <c:v>48.75</c:v>
                </c:pt>
                <c:pt idx="167">
                  <c:v>84.75</c:v>
                </c:pt>
                <c:pt idx="168">
                  <c:v>110.5</c:v>
                </c:pt>
                <c:pt idx="169">
                  <c:v>105.30000305175781</c:v>
                </c:pt>
                <c:pt idx="170">
                  <c:v>102.30000305175781</c:v>
                </c:pt>
                <c:pt idx="171">
                  <c:v>143.30000305175781</c:v>
                </c:pt>
                <c:pt idx="172">
                  <c:v>247</c:v>
                </c:pt>
                <c:pt idx="173">
                  <c:v>361.5</c:v>
                </c:pt>
                <c:pt idx="174">
                  <c:v>451.79998779296875</c:v>
                </c:pt>
                <c:pt idx="175">
                  <c:v>471.5</c:v>
                </c:pt>
                <c:pt idx="176">
                  <c:v>452</c:v>
                </c:pt>
                <c:pt idx="177">
                  <c:v>627.70001220703125</c:v>
                </c:pt>
                <c:pt idx="178">
                  <c:v>2471</c:v>
                </c:pt>
                <c:pt idx="179">
                  <c:v>15810</c:v>
                </c:pt>
                <c:pt idx="180">
                  <c:v>75540</c:v>
                </c:pt>
                <c:pt idx="181">
                  <c:v>159100</c:v>
                </c:pt>
                <c:pt idx="182">
                  <c:v>155100</c:v>
                </c:pt>
                <c:pt idx="183">
                  <c:v>69810</c:v>
                </c:pt>
                <c:pt idx="184">
                  <c:v>14160</c:v>
                </c:pt>
                <c:pt idx="185">
                  <c:v>2748</c:v>
                </c:pt>
                <c:pt idx="186">
                  <c:v>1030</c:v>
                </c:pt>
                <c:pt idx="187">
                  <c:v>971.5</c:v>
                </c:pt>
                <c:pt idx="188">
                  <c:v>1072</c:v>
                </c:pt>
                <c:pt idx="189">
                  <c:v>856.29998779296875</c:v>
                </c:pt>
                <c:pt idx="190">
                  <c:v>532.70001220703125</c:v>
                </c:pt>
                <c:pt idx="191">
                  <c:v>343.79998779296875</c:v>
                </c:pt>
                <c:pt idx="192">
                  <c:v>256.70001220703125</c:v>
                </c:pt>
                <c:pt idx="193">
                  <c:v>164.80000305175781</c:v>
                </c:pt>
                <c:pt idx="194">
                  <c:v>135</c:v>
                </c:pt>
                <c:pt idx="195">
                  <c:v>147</c:v>
                </c:pt>
                <c:pt idx="196">
                  <c:v>95.75</c:v>
                </c:pt>
                <c:pt idx="197">
                  <c:v>64</c:v>
                </c:pt>
                <c:pt idx="198">
                  <c:v>77.75</c:v>
                </c:pt>
                <c:pt idx="199">
                  <c:v>73.75</c:v>
                </c:pt>
                <c:pt idx="200">
                  <c:v>73.25</c:v>
                </c:pt>
                <c:pt idx="201">
                  <c:v>95.25</c:v>
                </c:pt>
                <c:pt idx="202">
                  <c:v>95.25</c:v>
                </c:pt>
                <c:pt idx="203">
                  <c:v>77.5</c:v>
                </c:pt>
                <c:pt idx="204">
                  <c:v>72.5</c:v>
                </c:pt>
                <c:pt idx="205">
                  <c:v>77.5</c:v>
                </c:pt>
                <c:pt idx="206">
                  <c:v>79.5</c:v>
                </c:pt>
                <c:pt idx="207">
                  <c:v>67</c:v>
                </c:pt>
                <c:pt idx="208">
                  <c:v>49.5</c:v>
                </c:pt>
                <c:pt idx="209">
                  <c:v>56</c:v>
                </c:pt>
                <c:pt idx="210">
                  <c:v>86.25</c:v>
                </c:pt>
                <c:pt idx="211">
                  <c:v>79.25</c:v>
                </c:pt>
                <c:pt idx="212">
                  <c:v>43.5</c:v>
                </c:pt>
                <c:pt idx="213">
                  <c:v>47.75</c:v>
                </c:pt>
                <c:pt idx="214">
                  <c:v>63.25</c:v>
                </c:pt>
                <c:pt idx="215">
                  <c:v>45.75</c:v>
                </c:pt>
                <c:pt idx="216">
                  <c:v>19</c:v>
                </c:pt>
                <c:pt idx="217">
                  <c:v>20.5</c:v>
                </c:pt>
                <c:pt idx="218">
                  <c:v>47.25</c:v>
                </c:pt>
                <c:pt idx="219">
                  <c:v>73</c:v>
                </c:pt>
                <c:pt idx="220">
                  <c:v>89</c:v>
                </c:pt>
                <c:pt idx="221">
                  <c:v>86</c:v>
                </c:pt>
                <c:pt idx="222">
                  <c:v>71.75</c:v>
                </c:pt>
                <c:pt idx="223">
                  <c:v>52</c:v>
                </c:pt>
                <c:pt idx="224">
                  <c:v>32.25</c:v>
                </c:pt>
                <c:pt idx="225">
                  <c:v>26.5</c:v>
                </c:pt>
                <c:pt idx="226">
                  <c:v>25.75</c:v>
                </c:pt>
                <c:pt idx="227">
                  <c:v>22.25</c:v>
                </c:pt>
                <c:pt idx="228">
                  <c:v>23.25</c:v>
                </c:pt>
                <c:pt idx="229">
                  <c:v>40.25</c:v>
                </c:pt>
                <c:pt idx="230">
                  <c:v>51.25</c:v>
                </c:pt>
                <c:pt idx="231">
                  <c:v>47.75</c:v>
                </c:pt>
                <c:pt idx="232">
                  <c:v>65</c:v>
                </c:pt>
                <c:pt idx="233">
                  <c:v>81.5</c:v>
                </c:pt>
                <c:pt idx="234">
                  <c:v>62.25</c:v>
                </c:pt>
                <c:pt idx="235">
                  <c:v>47.75</c:v>
                </c:pt>
                <c:pt idx="236">
                  <c:v>71.5</c:v>
                </c:pt>
                <c:pt idx="237">
                  <c:v>95.5</c:v>
                </c:pt>
                <c:pt idx="238">
                  <c:v>82.25</c:v>
                </c:pt>
                <c:pt idx="239">
                  <c:v>58</c:v>
                </c:pt>
                <c:pt idx="240">
                  <c:v>43.5</c:v>
                </c:pt>
                <c:pt idx="241">
                  <c:v>40</c:v>
                </c:pt>
                <c:pt idx="242">
                  <c:v>52.5</c:v>
                </c:pt>
                <c:pt idx="243">
                  <c:v>66.25</c:v>
                </c:pt>
                <c:pt idx="244">
                  <c:v>80</c:v>
                </c:pt>
                <c:pt idx="245">
                  <c:v>86</c:v>
                </c:pt>
                <c:pt idx="246">
                  <c:v>67.25</c:v>
                </c:pt>
                <c:pt idx="247">
                  <c:v>44.75</c:v>
                </c:pt>
                <c:pt idx="248">
                  <c:v>41.5</c:v>
                </c:pt>
                <c:pt idx="249">
                  <c:v>44.75</c:v>
                </c:pt>
                <c:pt idx="250">
                  <c:v>41</c:v>
                </c:pt>
                <c:pt idx="251">
                  <c:v>45.5</c:v>
                </c:pt>
                <c:pt idx="252">
                  <c:v>57.5</c:v>
                </c:pt>
                <c:pt idx="253">
                  <c:v>56.75</c:v>
                </c:pt>
                <c:pt idx="254">
                  <c:v>58</c:v>
                </c:pt>
                <c:pt idx="255">
                  <c:v>69.25</c:v>
                </c:pt>
                <c:pt idx="256">
                  <c:v>73</c:v>
                </c:pt>
                <c:pt idx="257">
                  <c:v>69</c:v>
                </c:pt>
                <c:pt idx="258">
                  <c:v>66.75</c:v>
                </c:pt>
                <c:pt idx="259">
                  <c:v>61.5</c:v>
                </c:pt>
                <c:pt idx="260">
                  <c:v>57.25</c:v>
                </c:pt>
                <c:pt idx="261">
                  <c:v>77.25</c:v>
                </c:pt>
                <c:pt idx="262">
                  <c:v>89</c:v>
                </c:pt>
                <c:pt idx="263">
                  <c:v>60.5</c:v>
                </c:pt>
                <c:pt idx="264">
                  <c:v>41.75</c:v>
                </c:pt>
                <c:pt idx="265">
                  <c:v>64</c:v>
                </c:pt>
                <c:pt idx="266">
                  <c:v>98</c:v>
                </c:pt>
                <c:pt idx="267">
                  <c:v>102.80000305175781</c:v>
                </c:pt>
                <c:pt idx="268">
                  <c:v>95</c:v>
                </c:pt>
                <c:pt idx="269">
                  <c:v>153.80000305175781</c:v>
                </c:pt>
                <c:pt idx="270">
                  <c:v>254.30000305175781</c:v>
                </c:pt>
                <c:pt idx="271">
                  <c:v>288.20001220703125</c:v>
                </c:pt>
                <c:pt idx="272">
                  <c:v>307.5</c:v>
                </c:pt>
                <c:pt idx="273">
                  <c:v>395.29998779296875</c:v>
                </c:pt>
                <c:pt idx="274">
                  <c:v>555.29998779296875</c:v>
                </c:pt>
                <c:pt idx="275">
                  <c:v>1164</c:v>
                </c:pt>
                <c:pt idx="276">
                  <c:v>4926</c:v>
                </c:pt>
                <c:pt idx="277">
                  <c:v>31140</c:v>
                </c:pt>
                <c:pt idx="278">
                  <c:v>107900</c:v>
                </c:pt>
                <c:pt idx="279">
                  <c:v>169500</c:v>
                </c:pt>
                <c:pt idx="280">
                  <c:v>124600</c:v>
                </c:pt>
                <c:pt idx="281">
                  <c:v>41290</c:v>
                </c:pt>
                <c:pt idx="282">
                  <c:v>6151</c:v>
                </c:pt>
                <c:pt idx="283">
                  <c:v>1222</c:v>
                </c:pt>
                <c:pt idx="284">
                  <c:v>871</c:v>
                </c:pt>
                <c:pt idx="285">
                  <c:v>955</c:v>
                </c:pt>
                <c:pt idx="286">
                  <c:v>783.20001220703125</c:v>
                </c:pt>
                <c:pt idx="287">
                  <c:v>464.79998779296875</c:v>
                </c:pt>
                <c:pt idx="288">
                  <c:v>283.5</c:v>
                </c:pt>
                <c:pt idx="289">
                  <c:v>280.29998779296875</c:v>
                </c:pt>
                <c:pt idx="290">
                  <c:v>268</c:v>
                </c:pt>
                <c:pt idx="291">
                  <c:v>191.5</c:v>
                </c:pt>
                <c:pt idx="292">
                  <c:v>143.5</c:v>
                </c:pt>
                <c:pt idx="293">
                  <c:v>105</c:v>
                </c:pt>
                <c:pt idx="294">
                  <c:v>64</c:v>
                </c:pt>
                <c:pt idx="295">
                  <c:v>49.25</c:v>
                </c:pt>
                <c:pt idx="296">
                  <c:v>56.75</c:v>
                </c:pt>
                <c:pt idx="297">
                  <c:v>110.5</c:v>
                </c:pt>
                <c:pt idx="298">
                  <c:v>175.19999694824219</c:v>
                </c:pt>
                <c:pt idx="299">
                  <c:v>148.19999694824219</c:v>
                </c:pt>
                <c:pt idx="300">
                  <c:v>60.5</c:v>
                </c:pt>
                <c:pt idx="301">
                  <c:v>18.25</c:v>
                </c:pt>
                <c:pt idx="302">
                  <c:v>41.25</c:v>
                </c:pt>
                <c:pt idx="303">
                  <c:v>83.75</c:v>
                </c:pt>
                <c:pt idx="304">
                  <c:v>94.25</c:v>
                </c:pt>
                <c:pt idx="305">
                  <c:v>75</c:v>
                </c:pt>
                <c:pt idx="306">
                  <c:v>70.5</c:v>
                </c:pt>
                <c:pt idx="307">
                  <c:v>69</c:v>
                </c:pt>
                <c:pt idx="308">
                  <c:v>58.25</c:v>
                </c:pt>
                <c:pt idx="309">
                  <c:v>61.25</c:v>
                </c:pt>
                <c:pt idx="310">
                  <c:v>65.75</c:v>
                </c:pt>
                <c:pt idx="311">
                  <c:v>60.25</c:v>
                </c:pt>
                <c:pt idx="312">
                  <c:v>56</c:v>
                </c:pt>
                <c:pt idx="313">
                  <c:v>56.5</c:v>
                </c:pt>
                <c:pt idx="314">
                  <c:v>54.75</c:v>
                </c:pt>
                <c:pt idx="315">
                  <c:v>51.25</c:v>
                </c:pt>
                <c:pt idx="316">
                  <c:v>48.25</c:v>
                </c:pt>
                <c:pt idx="317">
                  <c:v>40.75</c:v>
                </c:pt>
                <c:pt idx="318">
                  <c:v>59</c:v>
                </c:pt>
                <c:pt idx="319">
                  <c:v>95.5</c:v>
                </c:pt>
                <c:pt idx="320">
                  <c:v>86.75</c:v>
                </c:pt>
                <c:pt idx="321">
                  <c:v>51.5</c:v>
                </c:pt>
                <c:pt idx="322">
                  <c:v>35.75</c:v>
                </c:pt>
                <c:pt idx="323">
                  <c:v>43</c:v>
                </c:pt>
                <c:pt idx="324">
                  <c:v>56.5</c:v>
                </c:pt>
                <c:pt idx="325">
                  <c:v>61.25</c:v>
                </c:pt>
                <c:pt idx="326">
                  <c:v>58.25</c:v>
                </c:pt>
                <c:pt idx="327">
                  <c:v>57.5</c:v>
                </c:pt>
                <c:pt idx="328">
                  <c:v>68.25</c:v>
                </c:pt>
                <c:pt idx="329">
                  <c:v>67.75</c:v>
                </c:pt>
                <c:pt idx="330">
                  <c:v>59</c:v>
                </c:pt>
                <c:pt idx="331">
                  <c:v>65.75</c:v>
                </c:pt>
                <c:pt idx="332">
                  <c:v>69.5</c:v>
                </c:pt>
                <c:pt idx="333">
                  <c:v>57.25</c:v>
                </c:pt>
                <c:pt idx="334">
                  <c:v>56.75</c:v>
                </c:pt>
                <c:pt idx="335">
                  <c:v>78.25</c:v>
                </c:pt>
                <c:pt idx="336">
                  <c:v>95.25</c:v>
                </c:pt>
                <c:pt idx="337">
                  <c:v>100.19999694824219</c:v>
                </c:pt>
                <c:pt idx="338">
                  <c:v>95.25</c:v>
                </c:pt>
                <c:pt idx="339">
                  <c:v>69.25</c:v>
                </c:pt>
                <c:pt idx="340">
                  <c:v>59.5</c:v>
                </c:pt>
                <c:pt idx="341">
                  <c:v>89.5</c:v>
                </c:pt>
                <c:pt idx="342">
                  <c:v>93.5</c:v>
                </c:pt>
                <c:pt idx="343">
                  <c:v>61.25</c:v>
                </c:pt>
                <c:pt idx="344">
                  <c:v>41</c:v>
                </c:pt>
                <c:pt idx="345">
                  <c:v>56.75</c:v>
                </c:pt>
                <c:pt idx="346">
                  <c:v>86.5</c:v>
                </c:pt>
                <c:pt idx="347">
                  <c:v>76.25</c:v>
                </c:pt>
                <c:pt idx="348">
                  <c:v>54</c:v>
                </c:pt>
                <c:pt idx="349">
                  <c:v>54</c:v>
                </c:pt>
                <c:pt idx="350">
                  <c:v>58.75</c:v>
                </c:pt>
                <c:pt idx="351">
                  <c:v>81</c:v>
                </c:pt>
                <c:pt idx="352">
                  <c:v>96</c:v>
                </c:pt>
                <c:pt idx="353">
                  <c:v>72.25</c:v>
                </c:pt>
                <c:pt idx="354">
                  <c:v>48.25</c:v>
                </c:pt>
                <c:pt idx="355">
                  <c:v>53</c:v>
                </c:pt>
                <c:pt idx="356">
                  <c:v>91.5</c:v>
                </c:pt>
                <c:pt idx="357">
                  <c:v>113.80000305175781</c:v>
                </c:pt>
                <c:pt idx="358">
                  <c:v>83.75</c:v>
                </c:pt>
                <c:pt idx="359">
                  <c:v>68</c:v>
                </c:pt>
                <c:pt idx="360">
                  <c:v>70</c:v>
                </c:pt>
                <c:pt idx="361">
                  <c:v>67.25</c:v>
                </c:pt>
                <c:pt idx="362">
                  <c:v>75.25</c:v>
                </c:pt>
                <c:pt idx="363">
                  <c:v>71</c:v>
                </c:pt>
                <c:pt idx="364">
                  <c:v>83.5</c:v>
                </c:pt>
                <c:pt idx="365">
                  <c:v>130</c:v>
                </c:pt>
                <c:pt idx="366">
                  <c:v>191</c:v>
                </c:pt>
                <c:pt idx="367">
                  <c:v>259.79998779296875</c:v>
                </c:pt>
                <c:pt idx="368">
                  <c:v>340.5</c:v>
                </c:pt>
                <c:pt idx="369">
                  <c:v>416.5</c:v>
                </c:pt>
                <c:pt idx="370">
                  <c:v>461.20001220703125</c:v>
                </c:pt>
                <c:pt idx="371">
                  <c:v>509.5</c:v>
                </c:pt>
                <c:pt idx="372">
                  <c:v>617.5</c:v>
                </c:pt>
                <c:pt idx="373">
                  <c:v>1769</c:v>
                </c:pt>
                <c:pt idx="374">
                  <c:v>12270</c:v>
                </c:pt>
                <c:pt idx="375">
                  <c:v>72000</c:v>
                </c:pt>
                <c:pt idx="376">
                  <c:v>175700</c:v>
                </c:pt>
                <c:pt idx="377">
                  <c:v>194900</c:v>
                </c:pt>
                <c:pt idx="378">
                  <c:v>99750</c:v>
                </c:pt>
                <c:pt idx="379">
                  <c:v>21840</c:v>
                </c:pt>
                <c:pt idx="380">
                  <c:v>3037</c:v>
                </c:pt>
                <c:pt idx="381">
                  <c:v>878.70001220703125</c:v>
                </c:pt>
                <c:pt idx="382">
                  <c:v>631.5</c:v>
                </c:pt>
                <c:pt idx="383">
                  <c:v>674</c:v>
                </c:pt>
                <c:pt idx="384">
                  <c:v>631.29998779296875</c:v>
                </c:pt>
                <c:pt idx="385">
                  <c:v>435</c:v>
                </c:pt>
                <c:pt idx="386">
                  <c:v>249.80000305175781</c:v>
                </c:pt>
                <c:pt idx="387">
                  <c:v>199</c:v>
                </c:pt>
                <c:pt idx="388">
                  <c:v>227.5</c:v>
                </c:pt>
                <c:pt idx="389">
                  <c:v>220</c:v>
                </c:pt>
                <c:pt idx="390">
                  <c:v>186.30000305175781</c:v>
                </c:pt>
                <c:pt idx="391">
                  <c:v>153</c:v>
                </c:pt>
                <c:pt idx="392">
                  <c:v>112</c:v>
                </c:pt>
                <c:pt idx="393">
                  <c:v>83</c:v>
                </c:pt>
                <c:pt idx="394">
                  <c:v>80.75</c:v>
                </c:pt>
                <c:pt idx="395">
                  <c:v>109.5</c:v>
                </c:pt>
                <c:pt idx="396">
                  <c:v>127.30000305175781</c:v>
                </c:pt>
                <c:pt idx="397">
                  <c:v>99.25</c:v>
                </c:pt>
                <c:pt idx="398">
                  <c:v>65.75</c:v>
                </c:pt>
                <c:pt idx="399">
                  <c:v>66.75</c:v>
                </c:pt>
                <c:pt idx="400">
                  <c:v>66.25</c:v>
                </c:pt>
                <c:pt idx="401">
                  <c:v>39.5</c:v>
                </c:pt>
                <c:pt idx="402">
                  <c:v>25.75</c:v>
                </c:pt>
                <c:pt idx="403">
                  <c:v>27.75</c:v>
                </c:pt>
                <c:pt idx="404">
                  <c:v>21.5</c:v>
                </c:pt>
                <c:pt idx="405">
                  <c:v>33.5</c:v>
                </c:pt>
                <c:pt idx="406">
                  <c:v>70.75</c:v>
                </c:pt>
                <c:pt idx="407">
                  <c:v>93.5</c:v>
                </c:pt>
                <c:pt idx="408">
                  <c:v>85.25</c:v>
                </c:pt>
                <c:pt idx="409">
                  <c:v>62.25</c:v>
                </c:pt>
                <c:pt idx="410">
                  <c:v>39.25</c:v>
                </c:pt>
                <c:pt idx="411">
                  <c:v>27.25</c:v>
                </c:pt>
                <c:pt idx="412">
                  <c:v>35</c:v>
                </c:pt>
                <c:pt idx="413">
                  <c:v>46.5</c:v>
                </c:pt>
                <c:pt idx="414">
                  <c:v>57.5</c:v>
                </c:pt>
                <c:pt idx="415">
                  <c:v>73.25</c:v>
                </c:pt>
                <c:pt idx="416">
                  <c:v>73.25</c:v>
                </c:pt>
                <c:pt idx="417">
                  <c:v>60</c:v>
                </c:pt>
                <c:pt idx="418">
                  <c:v>66</c:v>
                </c:pt>
                <c:pt idx="419">
                  <c:v>81.25</c:v>
                </c:pt>
                <c:pt idx="420">
                  <c:v>70.75</c:v>
                </c:pt>
                <c:pt idx="421">
                  <c:v>55</c:v>
                </c:pt>
                <c:pt idx="422">
                  <c:v>44.75</c:v>
                </c:pt>
                <c:pt idx="423">
                  <c:v>34.25</c:v>
                </c:pt>
                <c:pt idx="424">
                  <c:v>41.25</c:v>
                </c:pt>
                <c:pt idx="425">
                  <c:v>43</c:v>
                </c:pt>
                <c:pt idx="426">
                  <c:v>28.5</c:v>
                </c:pt>
                <c:pt idx="427">
                  <c:v>45.5</c:v>
                </c:pt>
                <c:pt idx="428">
                  <c:v>107.30000305175781</c:v>
                </c:pt>
                <c:pt idx="429">
                  <c:v>139</c:v>
                </c:pt>
                <c:pt idx="430">
                  <c:v>109.5</c:v>
                </c:pt>
                <c:pt idx="431">
                  <c:v>77.25</c:v>
                </c:pt>
                <c:pt idx="432">
                  <c:v>67.25</c:v>
                </c:pt>
                <c:pt idx="433">
                  <c:v>93</c:v>
                </c:pt>
                <c:pt idx="434">
                  <c:v>127.30000305175781</c:v>
                </c:pt>
                <c:pt idx="435">
                  <c:v>103.30000305175781</c:v>
                </c:pt>
                <c:pt idx="436">
                  <c:v>58</c:v>
                </c:pt>
                <c:pt idx="437">
                  <c:v>40.5</c:v>
                </c:pt>
                <c:pt idx="438">
                  <c:v>42.25</c:v>
                </c:pt>
                <c:pt idx="439">
                  <c:v>59.25</c:v>
                </c:pt>
                <c:pt idx="440">
                  <c:v>80.25</c:v>
                </c:pt>
                <c:pt idx="441">
                  <c:v>97</c:v>
                </c:pt>
                <c:pt idx="442">
                  <c:v>84</c:v>
                </c:pt>
                <c:pt idx="443">
                  <c:v>58.5</c:v>
                </c:pt>
                <c:pt idx="444">
                  <c:v>67</c:v>
                </c:pt>
                <c:pt idx="445">
                  <c:v>82.75</c:v>
                </c:pt>
                <c:pt idx="446">
                  <c:v>79.25</c:v>
                </c:pt>
                <c:pt idx="447">
                  <c:v>65.5</c:v>
                </c:pt>
                <c:pt idx="448">
                  <c:v>62</c:v>
                </c:pt>
                <c:pt idx="449">
                  <c:v>63</c:v>
                </c:pt>
                <c:pt idx="450">
                  <c:v>42.25</c:v>
                </c:pt>
                <c:pt idx="451">
                  <c:v>28.25</c:v>
                </c:pt>
                <c:pt idx="452">
                  <c:v>42.5</c:v>
                </c:pt>
                <c:pt idx="453">
                  <c:v>53</c:v>
                </c:pt>
                <c:pt idx="454">
                  <c:v>54.5</c:v>
                </c:pt>
                <c:pt idx="455">
                  <c:v>54.25</c:v>
                </c:pt>
                <c:pt idx="456">
                  <c:v>50.25</c:v>
                </c:pt>
                <c:pt idx="457">
                  <c:v>61.75</c:v>
                </c:pt>
                <c:pt idx="458">
                  <c:v>97.5</c:v>
                </c:pt>
                <c:pt idx="459">
                  <c:v>116.30000305175781</c:v>
                </c:pt>
                <c:pt idx="460">
                  <c:v>91.75</c:v>
                </c:pt>
                <c:pt idx="461">
                  <c:v>67</c:v>
                </c:pt>
                <c:pt idx="462">
                  <c:v>81</c:v>
                </c:pt>
                <c:pt idx="463">
                  <c:v>129.80000305175781</c:v>
                </c:pt>
                <c:pt idx="464">
                  <c:v>209.80000305175781</c:v>
                </c:pt>
                <c:pt idx="465">
                  <c:v>268.79998779296875</c:v>
                </c:pt>
                <c:pt idx="466">
                  <c:v>272.79998779296875</c:v>
                </c:pt>
                <c:pt idx="467">
                  <c:v>307</c:v>
                </c:pt>
                <c:pt idx="468">
                  <c:v>379.29998779296875</c:v>
                </c:pt>
                <c:pt idx="469">
                  <c:v>564</c:v>
                </c:pt>
                <c:pt idx="470">
                  <c:v>1253</c:v>
                </c:pt>
                <c:pt idx="471">
                  <c:v>5271</c:v>
                </c:pt>
                <c:pt idx="472">
                  <c:v>36350</c:v>
                </c:pt>
                <c:pt idx="473">
                  <c:v>120700</c:v>
                </c:pt>
                <c:pt idx="474">
                  <c:v>178300</c:v>
                </c:pt>
                <c:pt idx="475">
                  <c:v>123100</c:v>
                </c:pt>
                <c:pt idx="476">
                  <c:v>38480</c:v>
                </c:pt>
                <c:pt idx="477">
                  <c:v>5789</c:v>
                </c:pt>
                <c:pt idx="478">
                  <c:v>1172</c:v>
                </c:pt>
                <c:pt idx="479">
                  <c:v>815.79998779296875</c:v>
                </c:pt>
                <c:pt idx="480">
                  <c:v>930</c:v>
                </c:pt>
                <c:pt idx="481">
                  <c:v>745.70001220703125</c:v>
                </c:pt>
                <c:pt idx="482">
                  <c:v>434.29998779296875</c:v>
                </c:pt>
                <c:pt idx="483">
                  <c:v>224</c:v>
                </c:pt>
                <c:pt idx="484">
                  <c:v>177.30000305175781</c:v>
                </c:pt>
                <c:pt idx="485">
                  <c:v>212</c:v>
                </c:pt>
                <c:pt idx="486">
                  <c:v>181.5</c:v>
                </c:pt>
                <c:pt idx="487">
                  <c:v>138.5</c:v>
                </c:pt>
                <c:pt idx="488">
                  <c:v>113.5</c:v>
                </c:pt>
                <c:pt idx="489">
                  <c:v>82.25</c:v>
                </c:pt>
                <c:pt idx="490">
                  <c:v>70.75</c:v>
                </c:pt>
                <c:pt idx="491">
                  <c:v>79.25</c:v>
                </c:pt>
                <c:pt idx="492">
                  <c:v>93.25</c:v>
                </c:pt>
                <c:pt idx="493">
                  <c:v>123.5</c:v>
                </c:pt>
                <c:pt idx="494">
                  <c:v>121.80000305175781</c:v>
                </c:pt>
                <c:pt idx="495">
                  <c:v>84.5</c:v>
                </c:pt>
                <c:pt idx="496">
                  <c:v>72.75</c:v>
                </c:pt>
                <c:pt idx="497">
                  <c:v>104</c:v>
                </c:pt>
                <c:pt idx="498">
                  <c:v>122.80000305175781</c:v>
                </c:pt>
                <c:pt idx="499">
                  <c:v>91.75</c:v>
                </c:pt>
                <c:pt idx="500">
                  <c:v>54.5</c:v>
                </c:pt>
                <c:pt idx="501">
                  <c:v>31.25</c:v>
                </c:pt>
                <c:pt idx="502">
                  <c:v>26.5</c:v>
                </c:pt>
                <c:pt idx="503">
                  <c:v>36.25</c:v>
                </c:pt>
                <c:pt idx="504">
                  <c:v>51.25</c:v>
                </c:pt>
                <c:pt idx="505">
                  <c:v>64.25</c:v>
                </c:pt>
                <c:pt idx="506">
                  <c:v>54.75</c:v>
                </c:pt>
                <c:pt idx="507">
                  <c:v>36.5</c:v>
                </c:pt>
                <c:pt idx="508">
                  <c:v>47</c:v>
                </c:pt>
                <c:pt idx="509">
                  <c:v>68.5</c:v>
                </c:pt>
                <c:pt idx="510">
                  <c:v>61</c:v>
                </c:pt>
                <c:pt idx="511">
                  <c:v>40.25</c:v>
                </c:pt>
                <c:pt idx="512">
                  <c:v>42</c:v>
                </c:pt>
                <c:pt idx="513">
                  <c:v>53.75</c:v>
                </c:pt>
                <c:pt idx="514">
                  <c:v>48.5</c:v>
                </c:pt>
                <c:pt idx="515">
                  <c:v>43</c:v>
                </c:pt>
                <c:pt idx="516">
                  <c:v>38.5</c:v>
                </c:pt>
                <c:pt idx="517">
                  <c:v>25.75</c:v>
                </c:pt>
                <c:pt idx="518">
                  <c:v>20</c:v>
                </c:pt>
                <c:pt idx="519">
                  <c:v>25.25</c:v>
                </c:pt>
                <c:pt idx="520">
                  <c:v>40</c:v>
                </c:pt>
                <c:pt idx="521">
                  <c:v>46.5</c:v>
                </c:pt>
                <c:pt idx="522">
                  <c:v>39.25</c:v>
                </c:pt>
                <c:pt idx="523">
                  <c:v>43.75</c:v>
                </c:pt>
                <c:pt idx="524">
                  <c:v>46.75</c:v>
                </c:pt>
                <c:pt idx="525">
                  <c:v>34.5</c:v>
                </c:pt>
                <c:pt idx="526">
                  <c:v>28</c:v>
                </c:pt>
                <c:pt idx="527">
                  <c:v>37.75</c:v>
                </c:pt>
                <c:pt idx="528">
                  <c:v>54</c:v>
                </c:pt>
                <c:pt idx="529">
                  <c:v>57</c:v>
                </c:pt>
                <c:pt idx="530">
                  <c:v>57.5</c:v>
                </c:pt>
                <c:pt idx="531">
                  <c:v>49.25</c:v>
                </c:pt>
                <c:pt idx="532">
                  <c:v>20.25</c:v>
                </c:pt>
                <c:pt idx="533">
                  <c:v>9.75</c:v>
                </c:pt>
                <c:pt idx="534">
                  <c:v>23.5</c:v>
                </c:pt>
                <c:pt idx="535">
                  <c:v>27</c:v>
                </c:pt>
                <c:pt idx="536">
                  <c:v>24.75</c:v>
                </c:pt>
                <c:pt idx="537">
                  <c:v>42</c:v>
                </c:pt>
                <c:pt idx="538">
                  <c:v>67.25</c:v>
                </c:pt>
                <c:pt idx="539">
                  <c:v>83.5</c:v>
                </c:pt>
                <c:pt idx="540">
                  <c:v>74.5</c:v>
                </c:pt>
                <c:pt idx="541">
                  <c:v>48.75</c:v>
                </c:pt>
                <c:pt idx="542">
                  <c:v>40.75</c:v>
                </c:pt>
                <c:pt idx="543">
                  <c:v>43.25</c:v>
                </c:pt>
                <c:pt idx="544">
                  <c:v>35</c:v>
                </c:pt>
                <c:pt idx="545">
                  <c:v>22</c:v>
                </c:pt>
                <c:pt idx="546">
                  <c:v>32.25</c:v>
                </c:pt>
                <c:pt idx="547">
                  <c:v>48.5</c:v>
                </c:pt>
                <c:pt idx="548">
                  <c:v>47</c:v>
                </c:pt>
                <c:pt idx="549">
                  <c:v>50</c:v>
                </c:pt>
                <c:pt idx="550">
                  <c:v>48.75</c:v>
                </c:pt>
                <c:pt idx="551">
                  <c:v>68.5</c:v>
                </c:pt>
                <c:pt idx="552">
                  <c:v>113.30000305175781</c:v>
                </c:pt>
                <c:pt idx="553">
                  <c:v>106.5</c:v>
                </c:pt>
                <c:pt idx="554">
                  <c:v>83.25</c:v>
                </c:pt>
                <c:pt idx="555">
                  <c:v>82</c:v>
                </c:pt>
                <c:pt idx="556">
                  <c:v>56</c:v>
                </c:pt>
                <c:pt idx="557">
                  <c:v>27.75</c:v>
                </c:pt>
                <c:pt idx="558">
                  <c:v>37.5</c:v>
                </c:pt>
                <c:pt idx="559">
                  <c:v>67.75</c:v>
                </c:pt>
                <c:pt idx="560">
                  <c:v>76.75</c:v>
                </c:pt>
                <c:pt idx="561">
                  <c:v>94.75</c:v>
                </c:pt>
                <c:pt idx="562">
                  <c:v>114</c:v>
                </c:pt>
                <c:pt idx="563">
                  <c:v>86.75</c:v>
                </c:pt>
                <c:pt idx="564">
                  <c:v>85</c:v>
                </c:pt>
                <c:pt idx="565">
                  <c:v>141.30000305175781</c:v>
                </c:pt>
                <c:pt idx="566">
                  <c:v>294.70001220703125</c:v>
                </c:pt>
                <c:pt idx="567">
                  <c:v>781.5</c:v>
                </c:pt>
                <c:pt idx="568">
                  <c:v>3007</c:v>
                </c:pt>
                <c:pt idx="569">
                  <c:v>12260</c:v>
                </c:pt>
                <c:pt idx="570">
                  <c:v>32250</c:v>
                </c:pt>
                <c:pt idx="571">
                  <c:v>46750</c:v>
                </c:pt>
                <c:pt idx="572">
                  <c:v>37150</c:v>
                </c:pt>
                <c:pt idx="573">
                  <c:v>16390</c:v>
                </c:pt>
                <c:pt idx="574">
                  <c:v>4234</c:v>
                </c:pt>
                <c:pt idx="575">
                  <c:v>860</c:v>
                </c:pt>
                <c:pt idx="576">
                  <c:v>334.20001220703125</c:v>
                </c:pt>
                <c:pt idx="577">
                  <c:v>246.5</c:v>
                </c:pt>
                <c:pt idx="578">
                  <c:v>198</c:v>
                </c:pt>
                <c:pt idx="579">
                  <c:v>144.80000305175781</c:v>
                </c:pt>
                <c:pt idx="580">
                  <c:v>139.80000305175781</c:v>
                </c:pt>
                <c:pt idx="581">
                  <c:v>145</c:v>
                </c:pt>
                <c:pt idx="582">
                  <c:v>137</c:v>
                </c:pt>
                <c:pt idx="583">
                  <c:v>115.80000305175781</c:v>
                </c:pt>
                <c:pt idx="584">
                  <c:v>71.75</c:v>
                </c:pt>
                <c:pt idx="585">
                  <c:v>41.25</c:v>
                </c:pt>
                <c:pt idx="586">
                  <c:v>29.25</c:v>
                </c:pt>
                <c:pt idx="587">
                  <c:v>25.75</c:v>
                </c:pt>
                <c:pt idx="588">
                  <c:v>26.25</c:v>
                </c:pt>
                <c:pt idx="589">
                  <c:v>25.25</c:v>
                </c:pt>
                <c:pt idx="590">
                  <c:v>35</c:v>
                </c:pt>
                <c:pt idx="591">
                  <c:v>41.25</c:v>
                </c:pt>
                <c:pt idx="592">
                  <c:v>33.5</c:v>
                </c:pt>
                <c:pt idx="593">
                  <c:v>20.75</c:v>
                </c:pt>
                <c:pt idx="594">
                  <c:v>25.5</c:v>
                </c:pt>
                <c:pt idx="595">
                  <c:v>50.25</c:v>
                </c:pt>
                <c:pt idx="596">
                  <c:v>55.5</c:v>
                </c:pt>
                <c:pt idx="597">
                  <c:v>48.5</c:v>
                </c:pt>
                <c:pt idx="598">
                  <c:v>44</c:v>
                </c:pt>
                <c:pt idx="599">
                  <c:v>42.5</c:v>
                </c:pt>
                <c:pt idx="600">
                  <c:v>48.5</c:v>
                </c:pt>
                <c:pt idx="601">
                  <c:v>44.25</c:v>
                </c:pt>
                <c:pt idx="602">
                  <c:v>41.75</c:v>
                </c:pt>
                <c:pt idx="603">
                  <c:v>41.25</c:v>
                </c:pt>
                <c:pt idx="604">
                  <c:v>29.5</c:v>
                </c:pt>
                <c:pt idx="605">
                  <c:v>22.25</c:v>
                </c:pt>
                <c:pt idx="606">
                  <c:v>14.75</c:v>
                </c:pt>
                <c:pt idx="607">
                  <c:v>8</c:v>
                </c:pt>
                <c:pt idx="608">
                  <c:v>24.25</c:v>
                </c:pt>
                <c:pt idx="609">
                  <c:v>54.75</c:v>
                </c:pt>
                <c:pt idx="610">
                  <c:v>56</c:v>
                </c:pt>
                <c:pt idx="611">
                  <c:v>31.75</c:v>
                </c:pt>
                <c:pt idx="612">
                  <c:v>16</c:v>
                </c:pt>
                <c:pt idx="613">
                  <c:v>6.25</c:v>
                </c:pt>
                <c:pt idx="614">
                  <c:v>0.75</c:v>
                </c:pt>
                <c:pt idx="615">
                  <c:v>4.25</c:v>
                </c:pt>
                <c:pt idx="616">
                  <c:v>10.25</c:v>
                </c:pt>
                <c:pt idx="617">
                  <c:v>9.75</c:v>
                </c:pt>
                <c:pt idx="618">
                  <c:v>7.75</c:v>
                </c:pt>
                <c:pt idx="619">
                  <c:v>11.5</c:v>
                </c:pt>
                <c:pt idx="620">
                  <c:v>11.25</c:v>
                </c:pt>
                <c:pt idx="621">
                  <c:v>4</c:v>
                </c:pt>
                <c:pt idx="622">
                  <c:v>5.75</c:v>
                </c:pt>
                <c:pt idx="623">
                  <c:v>11.75</c:v>
                </c:pt>
                <c:pt idx="624">
                  <c:v>11.25</c:v>
                </c:pt>
                <c:pt idx="625">
                  <c:v>17.5</c:v>
                </c:pt>
                <c:pt idx="626">
                  <c:v>23.5</c:v>
                </c:pt>
                <c:pt idx="627">
                  <c:v>21</c:v>
                </c:pt>
                <c:pt idx="628">
                  <c:v>22</c:v>
                </c:pt>
                <c:pt idx="629">
                  <c:v>27.75</c:v>
                </c:pt>
                <c:pt idx="630">
                  <c:v>26.5</c:v>
                </c:pt>
                <c:pt idx="631">
                  <c:v>23.5</c:v>
                </c:pt>
                <c:pt idx="632">
                  <c:v>32.5</c:v>
                </c:pt>
                <c:pt idx="633">
                  <c:v>34.5</c:v>
                </c:pt>
                <c:pt idx="634">
                  <c:v>19.5</c:v>
                </c:pt>
                <c:pt idx="635">
                  <c:v>12</c:v>
                </c:pt>
                <c:pt idx="636">
                  <c:v>21.5</c:v>
                </c:pt>
                <c:pt idx="637">
                  <c:v>34</c:v>
                </c:pt>
                <c:pt idx="638">
                  <c:v>37.25</c:v>
                </c:pt>
                <c:pt idx="639">
                  <c:v>30.75</c:v>
                </c:pt>
                <c:pt idx="640">
                  <c:v>23.75</c:v>
                </c:pt>
                <c:pt idx="641">
                  <c:v>16</c:v>
                </c:pt>
                <c:pt idx="642">
                  <c:v>9.25</c:v>
                </c:pt>
                <c:pt idx="643">
                  <c:v>9.25</c:v>
                </c:pt>
                <c:pt idx="644">
                  <c:v>8.25</c:v>
                </c:pt>
                <c:pt idx="645">
                  <c:v>4.75</c:v>
                </c:pt>
                <c:pt idx="646">
                  <c:v>8.5</c:v>
                </c:pt>
                <c:pt idx="647">
                  <c:v>16</c:v>
                </c:pt>
                <c:pt idx="648">
                  <c:v>21</c:v>
                </c:pt>
                <c:pt idx="649">
                  <c:v>51.25</c:v>
                </c:pt>
                <c:pt idx="650">
                  <c:v>74.75</c:v>
                </c:pt>
                <c:pt idx="651">
                  <c:v>52.25</c:v>
                </c:pt>
                <c:pt idx="652">
                  <c:v>30.75</c:v>
                </c:pt>
                <c:pt idx="653">
                  <c:v>13.75</c:v>
                </c:pt>
                <c:pt idx="654">
                  <c:v>5.25</c:v>
                </c:pt>
                <c:pt idx="655">
                  <c:v>14</c:v>
                </c:pt>
                <c:pt idx="656">
                  <c:v>20.75</c:v>
                </c:pt>
                <c:pt idx="657">
                  <c:v>43.75</c:v>
                </c:pt>
                <c:pt idx="658">
                  <c:v>67.25</c:v>
                </c:pt>
                <c:pt idx="659">
                  <c:v>75</c:v>
                </c:pt>
                <c:pt idx="660">
                  <c:v>87.5</c:v>
                </c:pt>
                <c:pt idx="661">
                  <c:v>86</c:v>
                </c:pt>
                <c:pt idx="662">
                  <c:v>75.5</c:v>
                </c:pt>
                <c:pt idx="663">
                  <c:v>92.75</c:v>
                </c:pt>
                <c:pt idx="664">
                  <c:v>249.80000305175781</c:v>
                </c:pt>
                <c:pt idx="665">
                  <c:v>1002</c:v>
                </c:pt>
                <c:pt idx="666">
                  <c:v>3109</c:v>
                </c:pt>
                <c:pt idx="667">
                  <c:v>6391</c:v>
                </c:pt>
                <c:pt idx="668">
                  <c:v>8239</c:v>
                </c:pt>
                <c:pt idx="669">
                  <c:v>6552</c:v>
                </c:pt>
                <c:pt idx="670">
                  <c:v>3329</c:v>
                </c:pt>
                <c:pt idx="671">
                  <c:v>1267</c:v>
                </c:pt>
                <c:pt idx="672">
                  <c:v>483</c:v>
                </c:pt>
                <c:pt idx="673">
                  <c:v>229.69999694824219</c:v>
                </c:pt>
                <c:pt idx="674">
                  <c:v>158.5</c:v>
                </c:pt>
                <c:pt idx="675">
                  <c:v>140.30000305175781</c:v>
                </c:pt>
                <c:pt idx="676">
                  <c:v>120.80000305175781</c:v>
                </c:pt>
                <c:pt idx="677">
                  <c:v>74.25</c:v>
                </c:pt>
                <c:pt idx="678">
                  <c:v>43.75</c:v>
                </c:pt>
                <c:pt idx="679">
                  <c:v>38</c:v>
                </c:pt>
                <c:pt idx="680">
                  <c:v>38</c:v>
                </c:pt>
                <c:pt idx="681">
                  <c:v>46.5</c:v>
                </c:pt>
                <c:pt idx="682">
                  <c:v>37.75</c:v>
                </c:pt>
                <c:pt idx="683">
                  <c:v>21.75</c:v>
                </c:pt>
                <c:pt idx="684">
                  <c:v>19.5</c:v>
                </c:pt>
                <c:pt idx="685">
                  <c:v>26.25</c:v>
                </c:pt>
                <c:pt idx="686">
                  <c:v>39.5</c:v>
                </c:pt>
                <c:pt idx="687">
                  <c:v>39.75</c:v>
                </c:pt>
                <c:pt idx="688">
                  <c:v>29.75</c:v>
                </c:pt>
                <c:pt idx="689">
                  <c:v>38.25</c:v>
                </c:pt>
                <c:pt idx="690">
                  <c:v>52.25</c:v>
                </c:pt>
                <c:pt idx="691">
                  <c:v>40.25</c:v>
                </c:pt>
                <c:pt idx="692">
                  <c:v>15.5</c:v>
                </c:pt>
                <c:pt idx="693">
                  <c:v>9.25</c:v>
                </c:pt>
                <c:pt idx="694">
                  <c:v>16.5</c:v>
                </c:pt>
                <c:pt idx="695">
                  <c:v>18.25</c:v>
                </c:pt>
                <c:pt idx="696">
                  <c:v>9</c:v>
                </c:pt>
                <c:pt idx="697">
                  <c:v>2</c:v>
                </c:pt>
                <c:pt idx="698">
                  <c:v>6.75</c:v>
                </c:pt>
                <c:pt idx="699">
                  <c:v>10.5</c:v>
                </c:pt>
                <c:pt idx="700">
                  <c:v>4.75</c:v>
                </c:pt>
                <c:pt idx="701">
                  <c:v>4.75</c:v>
                </c:pt>
                <c:pt idx="702">
                  <c:v>12.75</c:v>
                </c:pt>
                <c:pt idx="703">
                  <c:v>13</c:v>
                </c:pt>
                <c:pt idx="704">
                  <c:v>12.75</c:v>
                </c:pt>
                <c:pt idx="705">
                  <c:v>14.5</c:v>
                </c:pt>
                <c:pt idx="706">
                  <c:v>12.75</c:v>
                </c:pt>
                <c:pt idx="707">
                  <c:v>13.25</c:v>
                </c:pt>
                <c:pt idx="708">
                  <c:v>16.25</c:v>
                </c:pt>
                <c:pt idx="709">
                  <c:v>22.5</c:v>
                </c:pt>
                <c:pt idx="710">
                  <c:v>32.75</c:v>
                </c:pt>
                <c:pt idx="711">
                  <c:v>34.5</c:v>
                </c:pt>
                <c:pt idx="712">
                  <c:v>25</c:v>
                </c:pt>
                <c:pt idx="713">
                  <c:v>23</c:v>
                </c:pt>
                <c:pt idx="714">
                  <c:v>20</c:v>
                </c:pt>
                <c:pt idx="715">
                  <c:v>7.5</c:v>
                </c:pt>
                <c:pt idx="716">
                  <c:v>6</c:v>
                </c:pt>
                <c:pt idx="717">
                  <c:v>12</c:v>
                </c:pt>
                <c:pt idx="718">
                  <c:v>8.25</c:v>
                </c:pt>
                <c:pt idx="719">
                  <c:v>11.25</c:v>
                </c:pt>
                <c:pt idx="720">
                  <c:v>30.75</c:v>
                </c:pt>
                <c:pt idx="721">
                  <c:v>37.25</c:v>
                </c:pt>
                <c:pt idx="722">
                  <c:v>31.75</c:v>
                </c:pt>
                <c:pt idx="723">
                  <c:v>34.5</c:v>
                </c:pt>
                <c:pt idx="724">
                  <c:v>31.25</c:v>
                </c:pt>
                <c:pt idx="725">
                  <c:v>19.5</c:v>
                </c:pt>
                <c:pt idx="726">
                  <c:v>12.25</c:v>
                </c:pt>
                <c:pt idx="727">
                  <c:v>15.5</c:v>
                </c:pt>
                <c:pt idx="728">
                  <c:v>21.5</c:v>
                </c:pt>
                <c:pt idx="729">
                  <c:v>14.5</c:v>
                </c:pt>
                <c:pt idx="730">
                  <c:v>5.25</c:v>
                </c:pt>
                <c:pt idx="731">
                  <c:v>5.75</c:v>
                </c:pt>
                <c:pt idx="732">
                  <c:v>10</c:v>
                </c:pt>
                <c:pt idx="733">
                  <c:v>10.75</c:v>
                </c:pt>
                <c:pt idx="734">
                  <c:v>7.25</c:v>
                </c:pt>
                <c:pt idx="735">
                  <c:v>8.25</c:v>
                </c:pt>
                <c:pt idx="736">
                  <c:v>16.25</c:v>
                </c:pt>
                <c:pt idx="737">
                  <c:v>18.75</c:v>
                </c:pt>
                <c:pt idx="738">
                  <c:v>14.75</c:v>
                </c:pt>
                <c:pt idx="739">
                  <c:v>23.25</c:v>
                </c:pt>
                <c:pt idx="740">
                  <c:v>31.25</c:v>
                </c:pt>
                <c:pt idx="741">
                  <c:v>15.25</c:v>
                </c:pt>
                <c:pt idx="742">
                  <c:v>1.5</c:v>
                </c:pt>
                <c:pt idx="743">
                  <c:v>4.25</c:v>
                </c:pt>
                <c:pt idx="744">
                  <c:v>10.25</c:v>
                </c:pt>
                <c:pt idx="745">
                  <c:v>12</c:v>
                </c:pt>
                <c:pt idx="746">
                  <c:v>6.5</c:v>
                </c:pt>
                <c:pt idx="747">
                  <c:v>1.25</c:v>
                </c:pt>
                <c:pt idx="748">
                  <c:v>6.25</c:v>
                </c:pt>
                <c:pt idx="749">
                  <c:v>14.75</c:v>
                </c:pt>
                <c:pt idx="750">
                  <c:v>10.75</c:v>
                </c:pt>
                <c:pt idx="751">
                  <c:v>4.25</c:v>
                </c:pt>
                <c:pt idx="752">
                  <c:v>23.75</c:v>
                </c:pt>
                <c:pt idx="753">
                  <c:v>46.5</c:v>
                </c:pt>
                <c:pt idx="754">
                  <c:v>41.25</c:v>
                </c:pt>
                <c:pt idx="755">
                  <c:v>42.25</c:v>
                </c:pt>
                <c:pt idx="756">
                  <c:v>47.25</c:v>
                </c:pt>
                <c:pt idx="757">
                  <c:v>45</c:v>
                </c:pt>
                <c:pt idx="758">
                  <c:v>65</c:v>
                </c:pt>
                <c:pt idx="759">
                  <c:v>86.5</c:v>
                </c:pt>
                <c:pt idx="760">
                  <c:v>171.80000305175781</c:v>
                </c:pt>
                <c:pt idx="761">
                  <c:v>414.79998779296875</c:v>
                </c:pt>
                <c:pt idx="762">
                  <c:v>821.70001220703125</c:v>
                </c:pt>
                <c:pt idx="763">
                  <c:v>1232</c:v>
                </c:pt>
                <c:pt idx="764">
                  <c:v>1238</c:v>
                </c:pt>
                <c:pt idx="765">
                  <c:v>832.79998779296875</c:v>
                </c:pt>
                <c:pt idx="766">
                  <c:v>467.29998779296875</c:v>
                </c:pt>
                <c:pt idx="767">
                  <c:v>306.29998779296875</c:v>
                </c:pt>
                <c:pt idx="768">
                  <c:v>216.5</c:v>
                </c:pt>
                <c:pt idx="769">
                  <c:v>145.19999694824219</c:v>
                </c:pt>
                <c:pt idx="770">
                  <c:v>99.75</c:v>
                </c:pt>
                <c:pt idx="771">
                  <c:v>73</c:v>
                </c:pt>
                <c:pt idx="772">
                  <c:v>52.25</c:v>
                </c:pt>
                <c:pt idx="773">
                  <c:v>19.25</c:v>
                </c:pt>
                <c:pt idx="774">
                  <c:v>1.25</c:v>
                </c:pt>
                <c:pt idx="775">
                  <c:v>8.25</c:v>
                </c:pt>
                <c:pt idx="776">
                  <c:v>12.75</c:v>
                </c:pt>
                <c:pt idx="777">
                  <c:v>8.75</c:v>
                </c:pt>
                <c:pt idx="778">
                  <c:v>20.25</c:v>
                </c:pt>
                <c:pt idx="779">
                  <c:v>36.5</c:v>
                </c:pt>
                <c:pt idx="780">
                  <c:v>24.25</c:v>
                </c:pt>
                <c:pt idx="781">
                  <c:v>11</c:v>
                </c:pt>
                <c:pt idx="782">
                  <c:v>14</c:v>
                </c:pt>
                <c:pt idx="783">
                  <c:v>13</c:v>
                </c:pt>
                <c:pt idx="784">
                  <c:v>8.25</c:v>
                </c:pt>
                <c:pt idx="785">
                  <c:v>3.5</c:v>
                </c:pt>
                <c:pt idx="786">
                  <c:v>0.25</c:v>
                </c:pt>
                <c:pt idx="787">
                  <c:v>3</c:v>
                </c:pt>
                <c:pt idx="788">
                  <c:v>9</c:v>
                </c:pt>
                <c:pt idx="789">
                  <c:v>11.5</c:v>
                </c:pt>
                <c:pt idx="790">
                  <c:v>8</c:v>
                </c:pt>
                <c:pt idx="791">
                  <c:v>2.5</c:v>
                </c:pt>
                <c:pt idx="792">
                  <c:v>5.5</c:v>
                </c:pt>
                <c:pt idx="793">
                  <c:v>11.25</c:v>
                </c:pt>
                <c:pt idx="794">
                  <c:v>6</c:v>
                </c:pt>
                <c:pt idx="795">
                  <c:v>3.25</c:v>
                </c:pt>
                <c:pt idx="796">
                  <c:v>9.75</c:v>
                </c:pt>
                <c:pt idx="797">
                  <c:v>13.25</c:v>
                </c:pt>
                <c:pt idx="798">
                  <c:v>14.5</c:v>
                </c:pt>
                <c:pt idx="799">
                  <c:v>13.25</c:v>
                </c:pt>
                <c:pt idx="800">
                  <c:v>5.25</c:v>
                </c:pt>
                <c:pt idx="801">
                  <c:v>0</c:v>
                </c:pt>
                <c:pt idx="802">
                  <c:v>0</c:v>
                </c:pt>
                <c:pt idx="803">
                  <c:v>2.75</c:v>
                </c:pt>
                <c:pt idx="804">
                  <c:v>8</c:v>
                </c:pt>
                <c:pt idx="805">
                  <c:v>11.5</c:v>
                </c:pt>
                <c:pt idx="806">
                  <c:v>10</c:v>
                </c:pt>
                <c:pt idx="807">
                  <c:v>4.5</c:v>
                </c:pt>
                <c:pt idx="808">
                  <c:v>4</c:v>
                </c:pt>
                <c:pt idx="809">
                  <c:v>5.75</c:v>
                </c:pt>
                <c:pt idx="810">
                  <c:v>4.5</c:v>
                </c:pt>
                <c:pt idx="811">
                  <c:v>12</c:v>
                </c:pt>
                <c:pt idx="812">
                  <c:v>18</c:v>
                </c:pt>
                <c:pt idx="813">
                  <c:v>9.75</c:v>
                </c:pt>
                <c:pt idx="814">
                  <c:v>5</c:v>
                </c:pt>
                <c:pt idx="815">
                  <c:v>4.75</c:v>
                </c:pt>
                <c:pt idx="816">
                  <c:v>4.5</c:v>
                </c:pt>
                <c:pt idx="817">
                  <c:v>9.75</c:v>
                </c:pt>
                <c:pt idx="818">
                  <c:v>17</c:v>
                </c:pt>
                <c:pt idx="819">
                  <c:v>22.25</c:v>
                </c:pt>
                <c:pt idx="820">
                  <c:v>18.25</c:v>
                </c:pt>
                <c:pt idx="821">
                  <c:v>9.5</c:v>
                </c:pt>
                <c:pt idx="822">
                  <c:v>8.75</c:v>
                </c:pt>
                <c:pt idx="823">
                  <c:v>15.75</c:v>
                </c:pt>
                <c:pt idx="824">
                  <c:v>19.75</c:v>
                </c:pt>
                <c:pt idx="825">
                  <c:v>20.25</c:v>
                </c:pt>
                <c:pt idx="826">
                  <c:v>23.5</c:v>
                </c:pt>
                <c:pt idx="827">
                  <c:v>17</c:v>
                </c:pt>
                <c:pt idx="828">
                  <c:v>8</c:v>
                </c:pt>
                <c:pt idx="829">
                  <c:v>17.25</c:v>
                </c:pt>
                <c:pt idx="830">
                  <c:v>23.75</c:v>
                </c:pt>
                <c:pt idx="831">
                  <c:v>18</c:v>
                </c:pt>
                <c:pt idx="832">
                  <c:v>15.25</c:v>
                </c:pt>
                <c:pt idx="833">
                  <c:v>7.75</c:v>
                </c:pt>
                <c:pt idx="834">
                  <c:v>2.5</c:v>
                </c:pt>
                <c:pt idx="835">
                  <c:v>9.5</c:v>
                </c:pt>
                <c:pt idx="836">
                  <c:v>13.25</c:v>
                </c:pt>
                <c:pt idx="837">
                  <c:v>20</c:v>
                </c:pt>
                <c:pt idx="838">
                  <c:v>28.25</c:v>
                </c:pt>
                <c:pt idx="839">
                  <c:v>15.5</c:v>
                </c:pt>
                <c:pt idx="840">
                  <c:v>1.25</c:v>
                </c:pt>
                <c:pt idx="841">
                  <c:v>13</c:v>
                </c:pt>
                <c:pt idx="842">
                  <c:v>40.5</c:v>
                </c:pt>
                <c:pt idx="843">
                  <c:v>48.75</c:v>
                </c:pt>
                <c:pt idx="844">
                  <c:v>34.25</c:v>
                </c:pt>
                <c:pt idx="845">
                  <c:v>19.25</c:v>
                </c:pt>
                <c:pt idx="846">
                  <c:v>9.5</c:v>
                </c:pt>
                <c:pt idx="847">
                  <c:v>26</c:v>
                </c:pt>
                <c:pt idx="848">
                  <c:v>46</c:v>
                </c:pt>
                <c:pt idx="849">
                  <c:v>35</c:v>
                </c:pt>
                <c:pt idx="850">
                  <c:v>22.75</c:v>
                </c:pt>
                <c:pt idx="851">
                  <c:v>20.75</c:v>
                </c:pt>
                <c:pt idx="852">
                  <c:v>32.25</c:v>
                </c:pt>
                <c:pt idx="853">
                  <c:v>54.25</c:v>
                </c:pt>
                <c:pt idx="854">
                  <c:v>52.5</c:v>
                </c:pt>
                <c:pt idx="855">
                  <c:v>46.5</c:v>
                </c:pt>
                <c:pt idx="856">
                  <c:v>93.25</c:v>
                </c:pt>
                <c:pt idx="857">
                  <c:v>158.5</c:v>
                </c:pt>
                <c:pt idx="858">
                  <c:v>180.30000305175781</c:v>
                </c:pt>
                <c:pt idx="859">
                  <c:v>187.30000305175781</c:v>
                </c:pt>
                <c:pt idx="860">
                  <c:v>209.5</c:v>
                </c:pt>
                <c:pt idx="861">
                  <c:v>211</c:v>
                </c:pt>
                <c:pt idx="862">
                  <c:v>192</c:v>
                </c:pt>
                <c:pt idx="863">
                  <c:v>162.5</c:v>
                </c:pt>
                <c:pt idx="864">
                  <c:v>102.30000305175781</c:v>
                </c:pt>
                <c:pt idx="865">
                  <c:v>69.75</c:v>
                </c:pt>
                <c:pt idx="866">
                  <c:v>78.75</c:v>
                </c:pt>
                <c:pt idx="867">
                  <c:v>62</c:v>
                </c:pt>
                <c:pt idx="868">
                  <c:v>27.25</c:v>
                </c:pt>
                <c:pt idx="869">
                  <c:v>22.75</c:v>
                </c:pt>
                <c:pt idx="870">
                  <c:v>30.25</c:v>
                </c:pt>
                <c:pt idx="871">
                  <c:v>15.5</c:v>
                </c:pt>
                <c:pt idx="872">
                  <c:v>8.5</c:v>
                </c:pt>
                <c:pt idx="873">
                  <c:v>13.25</c:v>
                </c:pt>
                <c:pt idx="874">
                  <c:v>6.25</c:v>
                </c:pt>
                <c:pt idx="875">
                  <c:v>3.5</c:v>
                </c:pt>
                <c:pt idx="876">
                  <c:v>10</c:v>
                </c:pt>
                <c:pt idx="877">
                  <c:v>10.25</c:v>
                </c:pt>
                <c:pt idx="878">
                  <c:v>4.5</c:v>
                </c:pt>
                <c:pt idx="879">
                  <c:v>2.25</c:v>
                </c:pt>
                <c:pt idx="880">
                  <c:v>8.5</c:v>
                </c:pt>
                <c:pt idx="88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49-4751-9150-C827E1A2BDC5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556.25390625</c:v>
                </c:pt>
                <c:pt idx="1">
                  <c:v>561.322021484375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27540</c:v>
                </c:pt>
                <c:pt idx="1">
                  <c:v>27540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49-4751-9150-C827E1A2BDC5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558.295654296875</c:v>
                </c:pt>
                <c:pt idx="1">
                  <c:v>558.295654296875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27540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49-4751-9150-C827E1A2BDC5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275400</c:v>
                </c:pt>
                <c:pt idx="1">
                  <c:v>159100</c:v>
                </c:pt>
                <c:pt idx="2">
                  <c:v>169500</c:v>
                </c:pt>
                <c:pt idx="3">
                  <c:v>194900</c:v>
                </c:pt>
                <c:pt idx="4">
                  <c:v>178300</c:v>
                </c:pt>
                <c:pt idx="5">
                  <c:v>46750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49-4751-9150-C827E1A2BDC5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273691.15557967406</c:v>
                </c:pt>
                <c:pt idx="1">
                  <c:v>167653.69259886409</c:v>
                </c:pt>
                <c:pt idx="2">
                  <c:v>146356.19649272051</c:v>
                </c:pt>
                <c:pt idx="3">
                  <c:v>217869.125072836</c:v>
                </c:pt>
                <c:pt idx="4">
                  <c:v>162554.25131007927</c:v>
                </c:pt>
                <c:pt idx="5">
                  <c:v>44621.478663687041</c:v>
                </c:pt>
                <c:pt idx="6">
                  <c:v>8346.1268290229073</c:v>
                </c:pt>
                <c:pt idx="7">
                  <c:v>1205.210519874262</c:v>
                </c:pt>
                <c:pt idx="8">
                  <c:v>143.46272864376849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49-4751-9150-C827E1A2BDC5}"/>
            </c:ext>
          </c:extLst>
        </c:ser>
        <c:ser>
          <c:idx val="5"/>
          <c:order val="5"/>
          <c:tx>
            <c:v>Bimodal(1) 3.7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{20 min}'!$M$1:$M$31</c:f>
              <c:numCache>
                <c:formatCode>General</c:formatCode>
                <c:ptCount val="31"/>
                <c:pt idx="0">
                  <c:v>271711.26713493519</c:v>
                </c:pt>
                <c:pt idx="1">
                  <c:v>143868.827581085</c:v>
                </c:pt>
                <c:pt idx="2">
                  <c:v>40046.812136495573</c:v>
                </c:pt>
                <c:pt idx="3">
                  <c:v>7816.9569540134853</c:v>
                </c:pt>
                <c:pt idx="4">
                  <c:v>1195.6636755259512</c:v>
                </c:pt>
                <c:pt idx="5">
                  <c:v>151.6936725069265</c:v>
                </c:pt>
                <c:pt idx="6">
                  <c:v>16.516937089695091</c:v>
                </c:pt>
                <c:pt idx="7">
                  <c:v>1.5784453452986786</c:v>
                </c:pt>
                <c:pt idx="8">
                  <c:v>0.13447023486464527</c:v>
                </c:pt>
                <c:pt idx="9">
                  <c:v>1.0318210045138106E-2</c:v>
                </c:pt>
                <c:pt idx="10">
                  <c:v>6.4680549259079419E-4</c:v>
                </c:pt>
                <c:pt idx="11">
                  <c:v>2.7366777482343556E-5</c:v>
                </c:pt>
                <c:pt idx="12">
                  <c:v>6.2922257132831217E-7</c:v>
                </c:pt>
                <c:pt idx="13">
                  <c:v>5.2064263753412032E-9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949-4751-9150-C827E1A2BDC5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{20 min}'!$O$1:$O$31</c:f>
              <c:numCache>
                <c:formatCode>General</c:formatCode>
                <c:ptCount val="31"/>
                <c:pt idx="0">
                  <c:v>1979.8884447388418</c:v>
                </c:pt>
                <c:pt idx="1">
                  <c:v>23784.865017779088</c:v>
                </c:pt>
                <c:pt idx="2">
                  <c:v>106309.38435622495</c:v>
                </c:pt>
                <c:pt idx="3">
                  <c:v>210052.1681188225</c:v>
                </c:pt>
                <c:pt idx="4">
                  <c:v>161358.58763455332</c:v>
                </c:pt>
                <c:pt idx="5">
                  <c:v>44469.784991180117</c:v>
                </c:pt>
                <c:pt idx="6">
                  <c:v>8329.6098919332126</c:v>
                </c:pt>
                <c:pt idx="7">
                  <c:v>1203.6320745289634</c:v>
                </c:pt>
                <c:pt idx="8">
                  <c:v>143.32825840890385</c:v>
                </c:pt>
                <c:pt idx="9">
                  <c:v>14.602977726699377</c:v>
                </c:pt>
                <c:pt idx="10">
                  <c:v>1.3030829534693675</c:v>
                </c:pt>
                <c:pt idx="11">
                  <c:v>0.10347773424754438</c:v>
                </c:pt>
                <c:pt idx="12">
                  <c:v>7.3649940746136604E-3</c:v>
                </c:pt>
                <c:pt idx="13">
                  <c:v>4.2813131715057918E-4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949-4751-9150-C827E1A2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7167"/>
        <c:axId val="413347999"/>
      </c:scatterChart>
      <c:valAx>
        <c:axId val="41334716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47999"/>
        <c:crosses val="autoZero"/>
        <c:crossBetween val="midCat"/>
      </c:valAx>
      <c:valAx>
        <c:axId val="4133479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471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{20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8F-4D3B-8021-2F174556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17055"/>
        <c:axId val="2946133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8F-4D3B-8021-2F1745564BA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58F-4D3B-8021-2F1745564BA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58F-4D3B-8021-2F174556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7055"/>
        <c:axId val="294613311"/>
      </c:scatterChart>
      <c:catAx>
        <c:axId val="29461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13311"/>
        <c:crosses val="autoZero"/>
        <c:auto val="1"/>
        <c:lblAlgn val="ctr"/>
        <c:lblOffset val="100"/>
        <c:noMultiLvlLbl val="0"/>
      </c:catAx>
      <c:valAx>
        <c:axId val="2946133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170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{20 min}'!$J$78</c:f>
              <c:numCache>
                <c:formatCode>General</c:formatCode>
                <c:ptCount val="1"/>
                <c:pt idx="0">
                  <c:v>26.26151806951242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6-4D38-A31F-2F8FDA15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5407"/>
        <c:axId val="2946062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min}'!$J$79</c:f>
              <c:numCache>
                <c:formatCode>General</c:formatCode>
                <c:ptCount val="1"/>
                <c:pt idx="0">
                  <c:v>311.54872874336405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6-4D38-A31F-2F8FDA15A4F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min}'!$J$80</c:f>
              <c:numCache>
                <c:formatCode>General</c:formatCode>
                <c:ptCount val="1"/>
                <c:pt idx="0">
                  <c:v>155.77436437168203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6-4D38-A31F-2F8FDA15A4F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min}'!$J$81</c:f>
              <c:numCache>
                <c:formatCode>General</c:formatCode>
                <c:ptCount val="1"/>
                <c:pt idx="0">
                  <c:v>77.887182185841013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6-4D38-A31F-2F8FDA15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5407"/>
        <c:axId val="294606239"/>
      </c:scatterChart>
      <c:catAx>
        <c:axId val="294605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6239"/>
        <c:crosses val="autoZero"/>
        <c:auto val="1"/>
        <c:lblAlgn val="ctr"/>
        <c:lblOffset val="100"/>
        <c:noMultiLvlLbl val="0"/>
      </c:catAx>
      <c:valAx>
        <c:axId val="2946062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54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{20 min}'!$K$78</c:f>
              <c:numCache>
                <c:formatCode>General</c:formatCode>
                <c:ptCount val="1"/>
                <c:pt idx="0">
                  <c:v>3.9995359116180551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9-4668-BA6B-ECB4F3D0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6655"/>
        <c:axId val="2945904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9-4668-BA6B-ECB4F3D09BC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9-4668-BA6B-ECB4F3D09BC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9-4668-BA6B-ECB4F3D0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6655"/>
        <c:axId val="294590431"/>
      </c:scatterChart>
      <c:catAx>
        <c:axId val="29460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0431"/>
        <c:crosses val="autoZero"/>
        <c:auto val="1"/>
        <c:lblAlgn val="ctr"/>
        <c:lblOffset val="100"/>
        <c:noMultiLvlLbl val="0"/>
      </c:catAx>
      <c:valAx>
        <c:axId val="2945904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66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{20 min}'!$K$101:$K$120</c:f>
              <c:numCache>
                <c:formatCode>General</c:formatCode>
                <c:ptCount val="20"/>
                <c:pt idx="0">
                  <c:v>0.10327861685481295</c:v>
                </c:pt>
                <c:pt idx="1">
                  <c:v>0.18505153092311077</c:v>
                </c:pt>
                <c:pt idx="2">
                  <c:v>0.17443202553948139</c:v>
                </c:pt>
                <c:pt idx="3">
                  <c:v>8.3843319183597789E-2</c:v>
                </c:pt>
                <c:pt idx="4">
                  <c:v>0.22918184023112403</c:v>
                </c:pt>
                <c:pt idx="5">
                  <c:v>0.24277228646971707</c:v>
                </c:pt>
                <c:pt idx="6">
                  <c:v>0.23518517414303639</c:v>
                </c:pt>
                <c:pt idx="7">
                  <c:v>0.1759403806904479</c:v>
                </c:pt>
                <c:pt idx="8">
                  <c:v>0.31826687526175079</c:v>
                </c:pt>
                <c:pt idx="9">
                  <c:v>0.19118050883485138</c:v>
                </c:pt>
              </c:numCache>
            </c:numRef>
          </c:xVal>
          <c:yVal>
            <c:numRef>
              <c:f>'Sheet1 {20 min}'!$Q$101:$Q$120</c:f>
              <c:numCache>
                <c:formatCode>General</c:formatCode>
                <c:ptCount val="20"/>
                <c:pt idx="0">
                  <c:v>0.44277712266267621</c:v>
                </c:pt>
                <c:pt idx="1">
                  <c:v>0.43343906046719216</c:v>
                </c:pt>
                <c:pt idx="2">
                  <c:v>0.49727730889042193</c:v>
                </c:pt>
                <c:pt idx="3">
                  <c:v>0.46097964284268189</c:v>
                </c:pt>
                <c:pt idx="4">
                  <c:v>0.49641016586650794</c:v>
                </c:pt>
                <c:pt idx="5">
                  <c:v>0.49549230684770029</c:v>
                </c:pt>
                <c:pt idx="6">
                  <c:v>0.47870312114308028</c:v>
                </c:pt>
                <c:pt idx="7">
                  <c:v>0.44023414590953486</c:v>
                </c:pt>
                <c:pt idx="8">
                  <c:v>0.48658477252112586</c:v>
                </c:pt>
                <c:pt idx="9">
                  <c:v>0.46219164831192533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7ED-826B-FE631382F411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{20 min}'!$M$101:$M$120</c:f>
              <c:numCache>
                <c:formatCode>General</c:formatCode>
                <c:ptCount val="20"/>
                <c:pt idx="0">
                  <c:v>2.8245590397744311</c:v>
                </c:pt>
                <c:pt idx="1">
                  <c:v>2.7912492279689953</c:v>
                </c:pt>
                <c:pt idx="2">
                  <c:v>2.7920585981428001</c:v>
                </c:pt>
                <c:pt idx="3">
                  <c:v>2.7867676500387613</c:v>
                </c:pt>
                <c:pt idx="4">
                  <c:v>2.8887286169179665</c:v>
                </c:pt>
                <c:pt idx="5">
                  <c:v>2.9153511557373837</c:v>
                </c:pt>
                <c:pt idx="6">
                  <c:v>2.8629559311302271</c:v>
                </c:pt>
                <c:pt idx="7">
                  <c:v>2.7542090861936259</c:v>
                </c:pt>
                <c:pt idx="8">
                  <c:v>2.984202717618627</c:v>
                </c:pt>
                <c:pt idx="9">
                  <c:v>2.8073488458697833</c:v>
                </c:pt>
              </c:numCache>
            </c:numRef>
          </c:xVal>
          <c:yVal>
            <c:numRef>
              <c:f>'Sheet1 {20 min}'!$R$101:$R$120</c:f>
              <c:numCache>
                <c:formatCode>General</c:formatCode>
                <c:ptCount val="20"/>
                <c:pt idx="0">
                  <c:v>0.55722287733732379</c:v>
                </c:pt>
                <c:pt idx="1">
                  <c:v>0.56656093953280784</c:v>
                </c:pt>
                <c:pt idx="2">
                  <c:v>0.50272269110957812</c:v>
                </c:pt>
                <c:pt idx="3">
                  <c:v>0.539020357157318</c:v>
                </c:pt>
                <c:pt idx="4">
                  <c:v>0.50358983413349201</c:v>
                </c:pt>
                <c:pt idx="5">
                  <c:v>0.50450769315229982</c:v>
                </c:pt>
                <c:pt idx="6">
                  <c:v>0.52129687885691978</c:v>
                </c:pt>
                <c:pt idx="7">
                  <c:v>0.55976585409046509</c:v>
                </c:pt>
                <c:pt idx="8">
                  <c:v>0.51341522747887403</c:v>
                </c:pt>
                <c:pt idx="9">
                  <c:v>0.53780835168807473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D-47ED-826B-FE631382F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9167"/>
        <c:axId val="294607487"/>
      </c:scatterChart>
      <c:valAx>
        <c:axId val="29459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607487"/>
        <c:crosses val="autoZero"/>
        <c:crossBetween val="midCat"/>
      </c:valAx>
      <c:valAx>
        <c:axId val="29460748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9916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min}'!$A$1:$A$883</c:f>
              <c:numCache>
                <c:formatCode>General</c:formatCode>
                <c:ptCount val="883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563.46600341796875</c:v>
                </c:pt>
                <c:pt idx="781">
                  <c:v>563.47601318359375</c:v>
                </c:pt>
                <c:pt idx="782">
                  <c:v>563.48602294921875</c:v>
                </c:pt>
                <c:pt idx="783">
                  <c:v>563.49700927734375</c:v>
                </c:pt>
                <c:pt idx="784">
                  <c:v>563.50701904296875</c:v>
                </c:pt>
                <c:pt idx="785">
                  <c:v>563.51800537109375</c:v>
                </c:pt>
                <c:pt idx="786">
                  <c:v>563.52801513671875</c:v>
                </c:pt>
                <c:pt idx="787">
                  <c:v>563.53802490234375</c:v>
                </c:pt>
                <c:pt idx="788">
                  <c:v>563.54901123046875</c:v>
                </c:pt>
                <c:pt idx="789">
                  <c:v>563.55902099609375</c:v>
                </c:pt>
                <c:pt idx="790">
                  <c:v>563.5689697265625</c:v>
                </c:pt>
                <c:pt idx="791">
                  <c:v>563.58001708984375</c:v>
                </c:pt>
                <c:pt idx="792">
                  <c:v>563.59002685546875</c:v>
                </c:pt>
                <c:pt idx="793">
                  <c:v>563.5999755859375</c:v>
                </c:pt>
                <c:pt idx="794">
                  <c:v>563.61102294921875</c:v>
                </c:pt>
                <c:pt idx="795">
                  <c:v>563.6209716796875</c:v>
                </c:pt>
                <c:pt idx="796">
                  <c:v>563.63201904296875</c:v>
                </c:pt>
                <c:pt idx="797">
                  <c:v>563.64202880859375</c:v>
                </c:pt>
                <c:pt idx="798">
                  <c:v>563.6519775390625</c:v>
                </c:pt>
                <c:pt idx="799">
                  <c:v>563.66302490234375</c:v>
                </c:pt>
                <c:pt idx="800">
                  <c:v>563.6729736328125</c:v>
                </c:pt>
                <c:pt idx="801">
                  <c:v>563.6829833984375</c:v>
                </c:pt>
                <c:pt idx="802">
                  <c:v>563.6939697265625</c:v>
                </c:pt>
                <c:pt idx="803">
                  <c:v>563.7039794921875</c:v>
                </c:pt>
                <c:pt idx="804">
                  <c:v>563.7139892578125</c:v>
                </c:pt>
                <c:pt idx="805">
                  <c:v>563.7249755859375</c:v>
                </c:pt>
                <c:pt idx="806">
                  <c:v>563.7349853515625</c:v>
                </c:pt>
                <c:pt idx="807">
                  <c:v>563.7459716796875</c:v>
                </c:pt>
                <c:pt idx="808">
                  <c:v>563.7559814453125</c:v>
                </c:pt>
                <c:pt idx="809">
                  <c:v>563.7659912109375</c:v>
                </c:pt>
                <c:pt idx="810">
                  <c:v>563.7769775390625</c:v>
                </c:pt>
                <c:pt idx="811">
                  <c:v>563.7869873046875</c:v>
                </c:pt>
                <c:pt idx="812">
                  <c:v>563.7969970703125</c:v>
                </c:pt>
                <c:pt idx="813">
                  <c:v>563.8079833984375</c:v>
                </c:pt>
                <c:pt idx="814">
                  <c:v>563.8179931640625</c:v>
                </c:pt>
                <c:pt idx="815">
                  <c:v>563.8280029296875</c:v>
                </c:pt>
                <c:pt idx="816">
                  <c:v>563.8389892578125</c:v>
                </c:pt>
                <c:pt idx="817">
                  <c:v>563.8489990234375</c:v>
                </c:pt>
                <c:pt idx="818">
                  <c:v>563.8599853515625</c:v>
                </c:pt>
                <c:pt idx="819">
                  <c:v>563.8699951171875</c:v>
                </c:pt>
                <c:pt idx="820">
                  <c:v>563.8800048828125</c:v>
                </c:pt>
                <c:pt idx="821">
                  <c:v>563.8909912109375</c:v>
                </c:pt>
                <c:pt idx="822">
                  <c:v>563.9010009765625</c:v>
                </c:pt>
                <c:pt idx="823">
                  <c:v>563.9110107421875</c:v>
                </c:pt>
                <c:pt idx="824">
                  <c:v>563.9219970703125</c:v>
                </c:pt>
                <c:pt idx="825">
                  <c:v>563.9320068359375</c:v>
                </c:pt>
                <c:pt idx="826">
                  <c:v>563.9429931640625</c:v>
                </c:pt>
                <c:pt idx="827">
                  <c:v>563.9530029296875</c:v>
                </c:pt>
                <c:pt idx="828">
                  <c:v>563.9630126953125</c:v>
                </c:pt>
                <c:pt idx="829">
                  <c:v>563.9739990234375</c:v>
                </c:pt>
                <c:pt idx="830">
                  <c:v>563.9840087890625</c:v>
                </c:pt>
                <c:pt idx="831">
                  <c:v>563.9940185546875</c:v>
                </c:pt>
                <c:pt idx="832">
                  <c:v>564.0050048828125</c:v>
                </c:pt>
                <c:pt idx="833">
                  <c:v>564.0150146484375</c:v>
                </c:pt>
                <c:pt idx="834">
                  <c:v>564.0250244140625</c:v>
                </c:pt>
                <c:pt idx="835">
                  <c:v>564.0360107421875</c:v>
                </c:pt>
                <c:pt idx="836">
                  <c:v>564.0460205078125</c:v>
                </c:pt>
                <c:pt idx="837">
                  <c:v>564.0570068359375</c:v>
                </c:pt>
                <c:pt idx="838">
                  <c:v>564.0670166015625</c:v>
                </c:pt>
                <c:pt idx="839">
                  <c:v>564.0770263671875</c:v>
                </c:pt>
                <c:pt idx="840">
                  <c:v>564.0880126953125</c:v>
                </c:pt>
                <c:pt idx="841">
                  <c:v>564.0980224609375</c:v>
                </c:pt>
                <c:pt idx="842">
                  <c:v>564.10797119140625</c:v>
                </c:pt>
                <c:pt idx="843">
                  <c:v>564.1190185546875</c:v>
                </c:pt>
                <c:pt idx="844">
                  <c:v>564.1290283203125</c:v>
                </c:pt>
                <c:pt idx="845">
                  <c:v>564.1400146484375</c:v>
                </c:pt>
                <c:pt idx="846">
                  <c:v>564.1500244140625</c:v>
                </c:pt>
                <c:pt idx="847">
                  <c:v>564.15997314453125</c:v>
                </c:pt>
                <c:pt idx="848">
                  <c:v>564.1710205078125</c:v>
                </c:pt>
                <c:pt idx="849">
                  <c:v>564.1810302734375</c:v>
                </c:pt>
                <c:pt idx="850">
                  <c:v>564.19097900390625</c:v>
                </c:pt>
                <c:pt idx="851">
                  <c:v>564.2020263671875</c:v>
                </c:pt>
                <c:pt idx="852">
                  <c:v>564.21197509765625</c:v>
                </c:pt>
                <c:pt idx="853">
                  <c:v>564.22198486328125</c:v>
                </c:pt>
                <c:pt idx="854">
                  <c:v>564.23297119140625</c:v>
                </c:pt>
                <c:pt idx="855">
                  <c:v>564.24298095703125</c:v>
                </c:pt>
                <c:pt idx="856">
                  <c:v>564.2540283203125</c:v>
                </c:pt>
                <c:pt idx="857">
                  <c:v>564.26397705078125</c:v>
                </c:pt>
                <c:pt idx="858">
                  <c:v>564.27398681640625</c:v>
                </c:pt>
                <c:pt idx="859">
                  <c:v>564.28497314453125</c:v>
                </c:pt>
                <c:pt idx="860">
                  <c:v>564.29498291015625</c:v>
                </c:pt>
                <c:pt idx="861">
                  <c:v>564.30499267578125</c:v>
                </c:pt>
                <c:pt idx="862">
                  <c:v>564.31597900390625</c:v>
                </c:pt>
                <c:pt idx="863">
                  <c:v>564.32598876953125</c:v>
                </c:pt>
                <c:pt idx="864">
                  <c:v>564.33697509765625</c:v>
                </c:pt>
                <c:pt idx="865">
                  <c:v>564.34698486328125</c:v>
                </c:pt>
                <c:pt idx="866">
                  <c:v>564.35699462890625</c:v>
                </c:pt>
                <c:pt idx="867">
                  <c:v>564.36798095703125</c:v>
                </c:pt>
                <c:pt idx="868">
                  <c:v>564.37799072265625</c:v>
                </c:pt>
                <c:pt idx="869">
                  <c:v>564.38800048828125</c:v>
                </c:pt>
                <c:pt idx="870">
                  <c:v>564.39898681640625</c:v>
                </c:pt>
                <c:pt idx="871">
                  <c:v>564.40899658203125</c:v>
                </c:pt>
                <c:pt idx="872">
                  <c:v>564.41900634765625</c:v>
                </c:pt>
                <c:pt idx="873">
                  <c:v>564.42999267578125</c:v>
                </c:pt>
                <c:pt idx="874">
                  <c:v>564.44000244140625</c:v>
                </c:pt>
                <c:pt idx="875">
                  <c:v>564.45098876953125</c:v>
                </c:pt>
                <c:pt idx="876">
                  <c:v>564.47100830078125</c:v>
                </c:pt>
                <c:pt idx="877">
                  <c:v>564.48199462890625</c:v>
                </c:pt>
                <c:pt idx="878">
                  <c:v>564.49200439453125</c:v>
                </c:pt>
                <c:pt idx="879">
                  <c:v>564.50201416015625</c:v>
                </c:pt>
                <c:pt idx="880">
                  <c:v>564.51300048828125</c:v>
                </c:pt>
                <c:pt idx="881">
                  <c:v>564.52301025390625</c:v>
                </c:pt>
                <c:pt idx="882">
                  <c:v>564.54400634765625</c:v>
                </c:pt>
              </c:numCache>
            </c:numRef>
          </c:xVal>
          <c:yVal>
            <c:numRef>
              <c:f>'Sheet1 {21 min}'!$B$1:$B$883</c:f>
              <c:numCache>
                <c:formatCode>General</c:formatCode>
                <c:ptCount val="883"/>
                <c:pt idx="0">
                  <c:v>28.25</c:v>
                </c:pt>
                <c:pt idx="1">
                  <c:v>29.5</c:v>
                </c:pt>
                <c:pt idx="2">
                  <c:v>28</c:v>
                </c:pt>
                <c:pt idx="3">
                  <c:v>19.75</c:v>
                </c:pt>
                <c:pt idx="4">
                  <c:v>18.75</c:v>
                </c:pt>
                <c:pt idx="5">
                  <c:v>27.25</c:v>
                </c:pt>
                <c:pt idx="6">
                  <c:v>23.25</c:v>
                </c:pt>
                <c:pt idx="7">
                  <c:v>9</c:v>
                </c:pt>
                <c:pt idx="8">
                  <c:v>5</c:v>
                </c:pt>
                <c:pt idx="9">
                  <c:v>16.75</c:v>
                </c:pt>
                <c:pt idx="10">
                  <c:v>25.5</c:v>
                </c:pt>
                <c:pt idx="11">
                  <c:v>17.75</c:v>
                </c:pt>
                <c:pt idx="12">
                  <c:v>6</c:v>
                </c:pt>
                <c:pt idx="13">
                  <c:v>4</c:v>
                </c:pt>
                <c:pt idx="14">
                  <c:v>16</c:v>
                </c:pt>
                <c:pt idx="15">
                  <c:v>27.25</c:v>
                </c:pt>
                <c:pt idx="16">
                  <c:v>23.5</c:v>
                </c:pt>
                <c:pt idx="17">
                  <c:v>17.25</c:v>
                </c:pt>
                <c:pt idx="18">
                  <c:v>19.25</c:v>
                </c:pt>
                <c:pt idx="19">
                  <c:v>21.25</c:v>
                </c:pt>
                <c:pt idx="20">
                  <c:v>22</c:v>
                </c:pt>
                <c:pt idx="21">
                  <c:v>30.25</c:v>
                </c:pt>
                <c:pt idx="22">
                  <c:v>32.25</c:v>
                </c:pt>
                <c:pt idx="23">
                  <c:v>23.25</c:v>
                </c:pt>
                <c:pt idx="24">
                  <c:v>17.75</c:v>
                </c:pt>
                <c:pt idx="25">
                  <c:v>13.75</c:v>
                </c:pt>
                <c:pt idx="26">
                  <c:v>8.5</c:v>
                </c:pt>
                <c:pt idx="27">
                  <c:v>8.25</c:v>
                </c:pt>
                <c:pt idx="28">
                  <c:v>6.75</c:v>
                </c:pt>
                <c:pt idx="29">
                  <c:v>5.25</c:v>
                </c:pt>
                <c:pt idx="30">
                  <c:v>9.75</c:v>
                </c:pt>
                <c:pt idx="31">
                  <c:v>17.25</c:v>
                </c:pt>
                <c:pt idx="32">
                  <c:v>25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33.25</c:v>
                </c:pt>
                <c:pt idx="37">
                  <c:v>37</c:v>
                </c:pt>
                <c:pt idx="38">
                  <c:v>31.75</c:v>
                </c:pt>
                <c:pt idx="39">
                  <c:v>41</c:v>
                </c:pt>
                <c:pt idx="40">
                  <c:v>54.25</c:v>
                </c:pt>
                <c:pt idx="41">
                  <c:v>43.25</c:v>
                </c:pt>
                <c:pt idx="42">
                  <c:v>22.5</c:v>
                </c:pt>
                <c:pt idx="43">
                  <c:v>28.75</c:v>
                </c:pt>
                <c:pt idx="44">
                  <c:v>50</c:v>
                </c:pt>
                <c:pt idx="45">
                  <c:v>51.75</c:v>
                </c:pt>
                <c:pt idx="46">
                  <c:v>41</c:v>
                </c:pt>
                <c:pt idx="47">
                  <c:v>34.25</c:v>
                </c:pt>
                <c:pt idx="48">
                  <c:v>27.5</c:v>
                </c:pt>
                <c:pt idx="49">
                  <c:v>13.75</c:v>
                </c:pt>
                <c:pt idx="50">
                  <c:v>6.5</c:v>
                </c:pt>
                <c:pt idx="51">
                  <c:v>16.25</c:v>
                </c:pt>
                <c:pt idx="52">
                  <c:v>22.25</c:v>
                </c:pt>
                <c:pt idx="53">
                  <c:v>15.25</c:v>
                </c:pt>
                <c:pt idx="54">
                  <c:v>14.75</c:v>
                </c:pt>
                <c:pt idx="55">
                  <c:v>24.5</c:v>
                </c:pt>
                <c:pt idx="56">
                  <c:v>28</c:v>
                </c:pt>
                <c:pt idx="57">
                  <c:v>23.5</c:v>
                </c:pt>
                <c:pt idx="58">
                  <c:v>27.5</c:v>
                </c:pt>
                <c:pt idx="59">
                  <c:v>39.5</c:v>
                </c:pt>
                <c:pt idx="60">
                  <c:v>42.25</c:v>
                </c:pt>
                <c:pt idx="61">
                  <c:v>34</c:v>
                </c:pt>
                <c:pt idx="62">
                  <c:v>28</c:v>
                </c:pt>
                <c:pt idx="63">
                  <c:v>41.5</c:v>
                </c:pt>
                <c:pt idx="64">
                  <c:v>63</c:v>
                </c:pt>
                <c:pt idx="65">
                  <c:v>54.75</c:v>
                </c:pt>
                <c:pt idx="66">
                  <c:v>46.5</c:v>
                </c:pt>
                <c:pt idx="67">
                  <c:v>63.25</c:v>
                </c:pt>
                <c:pt idx="68">
                  <c:v>60</c:v>
                </c:pt>
                <c:pt idx="69">
                  <c:v>42.75</c:v>
                </c:pt>
                <c:pt idx="70">
                  <c:v>28.25</c:v>
                </c:pt>
                <c:pt idx="71">
                  <c:v>14.5</c:v>
                </c:pt>
                <c:pt idx="72">
                  <c:v>28.75</c:v>
                </c:pt>
                <c:pt idx="73">
                  <c:v>54.75</c:v>
                </c:pt>
                <c:pt idx="74">
                  <c:v>76.5</c:v>
                </c:pt>
                <c:pt idx="75">
                  <c:v>102.30000305175781</c:v>
                </c:pt>
                <c:pt idx="76">
                  <c:v>138.30000305175781</c:v>
                </c:pt>
                <c:pt idx="77">
                  <c:v>167.30000305175781</c:v>
                </c:pt>
                <c:pt idx="78">
                  <c:v>196.5</c:v>
                </c:pt>
                <c:pt idx="79">
                  <c:v>349.5</c:v>
                </c:pt>
                <c:pt idx="80">
                  <c:v>935.20001220703125</c:v>
                </c:pt>
                <c:pt idx="81">
                  <c:v>4214</c:v>
                </c:pt>
                <c:pt idx="82">
                  <c:v>20330</c:v>
                </c:pt>
                <c:pt idx="83">
                  <c:v>54510</c:v>
                </c:pt>
                <c:pt idx="84">
                  <c:v>74260</c:v>
                </c:pt>
                <c:pt idx="85">
                  <c:v>51900</c:v>
                </c:pt>
                <c:pt idx="86">
                  <c:v>18540</c:v>
                </c:pt>
                <c:pt idx="87">
                  <c:v>3934</c:v>
                </c:pt>
                <c:pt idx="88">
                  <c:v>1020</c:v>
                </c:pt>
                <c:pt idx="89">
                  <c:v>525.5</c:v>
                </c:pt>
                <c:pt idx="90">
                  <c:v>484.29998779296875</c:v>
                </c:pt>
                <c:pt idx="91">
                  <c:v>508.20001220703125</c:v>
                </c:pt>
                <c:pt idx="92">
                  <c:v>442.5</c:v>
                </c:pt>
                <c:pt idx="93">
                  <c:v>308.29998779296875</c:v>
                </c:pt>
                <c:pt idx="94">
                  <c:v>203.30000305175781</c:v>
                </c:pt>
                <c:pt idx="95">
                  <c:v>128</c:v>
                </c:pt>
                <c:pt idx="96">
                  <c:v>118</c:v>
                </c:pt>
                <c:pt idx="97">
                  <c:v>138.5</c:v>
                </c:pt>
                <c:pt idx="98">
                  <c:v>107</c:v>
                </c:pt>
                <c:pt idx="99">
                  <c:v>68.5</c:v>
                </c:pt>
                <c:pt idx="100">
                  <c:v>57.5</c:v>
                </c:pt>
                <c:pt idx="101">
                  <c:v>48.5</c:v>
                </c:pt>
                <c:pt idx="102">
                  <c:v>36</c:v>
                </c:pt>
                <c:pt idx="103">
                  <c:v>42.25</c:v>
                </c:pt>
                <c:pt idx="104">
                  <c:v>60.75</c:v>
                </c:pt>
                <c:pt idx="105">
                  <c:v>48.5</c:v>
                </c:pt>
                <c:pt idx="106">
                  <c:v>34</c:v>
                </c:pt>
                <c:pt idx="107">
                  <c:v>38.25</c:v>
                </c:pt>
                <c:pt idx="108">
                  <c:v>40.75</c:v>
                </c:pt>
                <c:pt idx="109">
                  <c:v>45</c:v>
                </c:pt>
                <c:pt idx="110">
                  <c:v>39.75</c:v>
                </c:pt>
                <c:pt idx="111">
                  <c:v>27.75</c:v>
                </c:pt>
                <c:pt idx="112">
                  <c:v>32.5</c:v>
                </c:pt>
                <c:pt idx="113">
                  <c:v>44</c:v>
                </c:pt>
                <c:pt idx="114">
                  <c:v>40</c:v>
                </c:pt>
                <c:pt idx="115">
                  <c:v>30.25</c:v>
                </c:pt>
                <c:pt idx="116">
                  <c:v>29</c:v>
                </c:pt>
                <c:pt idx="117">
                  <c:v>29.25</c:v>
                </c:pt>
                <c:pt idx="118">
                  <c:v>34.25</c:v>
                </c:pt>
                <c:pt idx="119">
                  <c:v>33.75</c:v>
                </c:pt>
                <c:pt idx="120">
                  <c:v>27.5</c:v>
                </c:pt>
                <c:pt idx="121">
                  <c:v>39.5</c:v>
                </c:pt>
                <c:pt idx="122">
                  <c:v>54.75</c:v>
                </c:pt>
                <c:pt idx="123">
                  <c:v>52.5</c:v>
                </c:pt>
                <c:pt idx="124">
                  <c:v>46.5</c:v>
                </c:pt>
                <c:pt idx="125">
                  <c:v>44.75</c:v>
                </c:pt>
                <c:pt idx="126">
                  <c:v>46</c:v>
                </c:pt>
                <c:pt idx="127">
                  <c:v>50.75</c:v>
                </c:pt>
                <c:pt idx="128">
                  <c:v>47.25</c:v>
                </c:pt>
                <c:pt idx="129">
                  <c:v>41</c:v>
                </c:pt>
                <c:pt idx="130">
                  <c:v>43.5</c:v>
                </c:pt>
                <c:pt idx="131">
                  <c:v>46</c:v>
                </c:pt>
                <c:pt idx="132">
                  <c:v>52.5</c:v>
                </c:pt>
                <c:pt idx="133">
                  <c:v>64</c:v>
                </c:pt>
                <c:pt idx="134">
                  <c:v>60.75</c:v>
                </c:pt>
                <c:pt idx="135">
                  <c:v>59.75</c:v>
                </c:pt>
                <c:pt idx="136">
                  <c:v>72.25</c:v>
                </c:pt>
                <c:pt idx="137">
                  <c:v>66.5</c:v>
                </c:pt>
                <c:pt idx="138">
                  <c:v>46.5</c:v>
                </c:pt>
                <c:pt idx="139">
                  <c:v>35</c:v>
                </c:pt>
                <c:pt idx="140">
                  <c:v>25</c:v>
                </c:pt>
                <c:pt idx="141">
                  <c:v>15</c:v>
                </c:pt>
                <c:pt idx="142">
                  <c:v>24.75</c:v>
                </c:pt>
                <c:pt idx="143">
                  <c:v>51.25</c:v>
                </c:pt>
                <c:pt idx="144">
                  <c:v>59.75</c:v>
                </c:pt>
                <c:pt idx="145">
                  <c:v>50</c:v>
                </c:pt>
                <c:pt idx="146">
                  <c:v>43.5</c:v>
                </c:pt>
                <c:pt idx="147">
                  <c:v>34</c:v>
                </c:pt>
                <c:pt idx="148">
                  <c:v>19.5</c:v>
                </c:pt>
                <c:pt idx="149">
                  <c:v>18.25</c:v>
                </c:pt>
                <c:pt idx="150">
                  <c:v>29</c:v>
                </c:pt>
                <c:pt idx="151">
                  <c:v>34.25</c:v>
                </c:pt>
                <c:pt idx="152">
                  <c:v>43.75</c:v>
                </c:pt>
                <c:pt idx="153">
                  <c:v>59</c:v>
                </c:pt>
                <c:pt idx="154">
                  <c:v>71</c:v>
                </c:pt>
                <c:pt idx="155">
                  <c:v>97.75</c:v>
                </c:pt>
                <c:pt idx="156">
                  <c:v>104.5</c:v>
                </c:pt>
                <c:pt idx="157">
                  <c:v>62.5</c:v>
                </c:pt>
                <c:pt idx="158">
                  <c:v>52.75</c:v>
                </c:pt>
                <c:pt idx="159">
                  <c:v>72.75</c:v>
                </c:pt>
                <c:pt idx="160">
                  <c:v>69.75</c:v>
                </c:pt>
                <c:pt idx="161">
                  <c:v>68.25</c:v>
                </c:pt>
                <c:pt idx="162">
                  <c:v>65.75</c:v>
                </c:pt>
                <c:pt idx="163">
                  <c:v>67.5</c:v>
                </c:pt>
                <c:pt idx="164">
                  <c:v>77.75</c:v>
                </c:pt>
                <c:pt idx="165">
                  <c:v>72</c:v>
                </c:pt>
                <c:pt idx="166">
                  <c:v>71.5</c:v>
                </c:pt>
                <c:pt idx="167">
                  <c:v>78.25</c:v>
                </c:pt>
                <c:pt idx="168">
                  <c:v>67.25</c:v>
                </c:pt>
                <c:pt idx="169">
                  <c:v>63.5</c:v>
                </c:pt>
                <c:pt idx="170">
                  <c:v>110</c:v>
                </c:pt>
                <c:pt idx="171">
                  <c:v>198.80000305175781</c:v>
                </c:pt>
                <c:pt idx="172">
                  <c:v>278</c:v>
                </c:pt>
                <c:pt idx="173">
                  <c:v>355</c:v>
                </c:pt>
                <c:pt idx="174">
                  <c:v>430.29998779296875</c:v>
                </c:pt>
                <c:pt idx="175">
                  <c:v>453</c:v>
                </c:pt>
                <c:pt idx="176">
                  <c:v>398.5</c:v>
                </c:pt>
                <c:pt idx="177">
                  <c:v>497</c:v>
                </c:pt>
                <c:pt idx="178">
                  <c:v>1650</c:v>
                </c:pt>
                <c:pt idx="179">
                  <c:v>11560</c:v>
                </c:pt>
                <c:pt idx="180">
                  <c:v>60990</c:v>
                </c:pt>
                <c:pt idx="181">
                  <c:v>138400</c:v>
                </c:pt>
                <c:pt idx="182">
                  <c:v>147500</c:v>
                </c:pt>
                <c:pt idx="183">
                  <c:v>75530</c:v>
                </c:pt>
                <c:pt idx="184">
                  <c:v>18000</c:v>
                </c:pt>
                <c:pt idx="185">
                  <c:v>2848</c:v>
                </c:pt>
                <c:pt idx="186">
                  <c:v>1050</c:v>
                </c:pt>
                <c:pt idx="187">
                  <c:v>1189</c:v>
                </c:pt>
                <c:pt idx="188">
                  <c:v>1343</c:v>
                </c:pt>
                <c:pt idx="189">
                  <c:v>1067</c:v>
                </c:pt>
                <c:pt idx="190">
                  <c:v>689.29998779296875</c:v>
                </c:pt>
                <c:pt idx="191">
                  <c:v>394.5</c:v>
                </c:pt>
                <c:pt idx="192">
                  <c:v>250.19999694824219</c:v>
                </c:pt>
                <c:pt idx="193">
                  <c:v>241.5</c:v>
                </c:pt>
                <c:pt idx="194">
                  <c:v>202.69999694824219</c:v>
                </c:pt>
                <c:pt idx="195">
                  <c:v>147</c:v>
                </c:pt>
                <c:pt idx="196">
                  <c:v>103.5</c:v>
                </c:pt>
                <c:pt idx="197">
                  <c:v>72.25</c:v>
                </c:pt>
                <c:pt idx="198">
                  <c:v>59</c:v>
                </c:pt>
                <c:pt idx="199">
                  <c:v>57.75</c:v>
                </c:pt>
                <c:pt idx="200">
                  <c:v>84.75</c:v>
                </c:pt>
                <c:pt idx="201">
                  <c:v>131.5</c:v>
                </c:pt>
                <c:pt idx="202">
                  <c:v>147.80000305175781</c:v>
                </c:pt>
                <c:pt idx="203">
                  <c:v>119.5</c:v>
                </c:pt>
                <c:pt idx="204">
                  <c:v>84.5</c:v>
                </c:pt>
                <c:pt idx="205">
                  <c:v>62.25</c:v>
                </c:pt>
                <c:pt idx="206">
                  <c:v>50.75</c:v>
                </c:pt>
                <c:pt idx="207">
                  <c:v>60</c:v>
                </c:pt>
                <c:pt idx="208">
                  <c:v>72</c:v>
                </c:pt>
                <c:pt idx="209">
                  <c:v>67.25</c:v>
                </c:pt>
                <c:pt idx="210">
                  <c:v>56</c:v>
                </c:pt>
                <c:pt idx="211">
                  <c:v>50</c:v>
                </c:pt>
                <c:pt idx="212">
                  <c:v>55.25</c:v>
                </c:pt>
                <c:pt idx="213">
                  <c:v>80.75</c:v>
                </c:pt>
                <c:pt idx="214">
                  <c:v>94.5</c:v>
                </c:pt>
                <c:pt idx="215">
                  <c:v>72.75</c:v>
                </c:pt>
                <c:pt idx="216">
                  <c:v>65.75</c:v>
                </c:pt>
                <c:pt idx="217">
                  <c:v>65.75</c:v>
                </c:pt>
                <c:pt idx="218">
                  <c:v>49</c:v>
                </c:pt>
                <c:pt idx="219">
                  <c:v>45.5</c:v>
                </c:pt>
                <c:pt idx="220">
                  <c:v>55.75</c:v>
                </c:pt>
                <c:pt idx="221">
                  <c:v>59.25</c:v>
                </c:pt>
                <c:pt idx="222">
                  <c:v>56.25</c:v>
                </c:pt>
                <c:pt idx="223">
                  <c:v>43.5</c:v>
                </c:pt>
                <c:pt idx="224">
                  <c:v>30</c:v>
                </c:pt>
                <c:pt idx="225">
                  <c:v>31.5</c:v>
                </c:pt>
                <c:pt idx="226">
                  <c:v>31.75</c:v>
                </c:pt>
                <c:pt idx="227">
                  <c:v>29.75</c:v>
                </c:pt>
                <c:pt idx="228">
                  <c:v>32.75</c:v>
                </c:pt>
                <c:pt idx="229">
                  <c:v>37</c:v>
                </c:pt>
                <c:pt idx="230">
                  <c:v>31.5</c:v>
                </c:pt>
                <c:pt idx="231">
                  <c:v>15</c:v>
                </c:pt>
                <c:pt idx="232">
                  <c:v>21.75</c:v>
                </c:pt>
                <c:pt idx="233">
                  <c:v>49.5</c:v>
                </c:pt>
                <c:pt idx="234">
                  <c:v>64.25</c:v>
                </c:pt>
                <c:pt idx="235">
                  <c:v>70</c:v>
                </c:pt>
                <c:pt idx="236">
                  <c:v>66.25</c:v>
                </c:pt>
                <c:pt idx="237">
                  <c:v>57.75</c:v>
                </c:pt>
                <c:pt idx="238">
                  <c:v>60.25</c:v>
                </c:pt>
                <c:pt idx="239">
                  <c:v>57.75</c:v>
                </c:pt>
                <c:pt idx="240">
                  <c:v>50</c:v>
                </c:pt>
                <c:pt idx="241">
                  <c:v>60.25</c:v>
                </c:pt>
                <c:pt idx="242">
                  <c:v>75.75</c:v>
                </c:pt>
                <c:pt idx="243">
                  <c:v>77.75</c:v>
                </c:pt>
                <c:pt idx="244">
                  <c:v>66.5</c:v>
                </c:pt>
                <c:pt idx="245">
                  <c:v>47</c:v>
                </c:pt>
                <c:pt idx="246">
                  <c:v>36.5</c:v>
                </c:pt>
                <c:pt idx="247">
                  <c:v>30.75</c:v>
                </c:pt>
                <c:pt idx="248">
                  <c:v>29.75</c:v>
                </c:pt>
                <c:pt idx="249">
                  <c:v>36.5</c:v>
                </c:pt>
                <c:pt idx="250">
                  <c:v>39</c:v>
                </c:pt>
                <c:pt idx="251">
                  <c:v>52.75</c:v>
                </c:pt>
                <c:pt idx="252">
                  <c:v>76.75</c:v>
                </c:pt>
                <c:pt idx="253">
                  <c:v>92</c:v>
                </c:pt>
                <c:pt idx="254">
                  <c:v>101.80000305175781</c:v>
                </c:pt>
                <c:pt idx="255">
                  <c:v>100.19999694824219</c:v>
                </c:pt>
                <c:pt idx="256">
                  <c:v>88</c:v>
                </c:pt>
                <c:pt idx="257">
                  <c:v>76.5</c:v>
                </c:pt>
                <c:pt idx="258">
                  <c:v>69.75</c:v>
                </c:pt>
                <c:pt idx="259">
                  <c:v>75.5</c:v>
                </c:pt>
                <c:pt idx="260">
                  <c:v>77</c:v>
                </c:pt>
                <c:pt idx="261">
                  <c:v>96</c:v>
                </c:pt>
                <c:pt idx="262">
                  <c:v>120.19999694824219</c:v>
                </c:pt>
                <c:pt idx="263">
                  <c:v>91.5</c:v>
                </c:pt>
                <c:pt idx="264">
                  <c:v>97.5</c:v>
                </c:pt>
                <c:pt idx="265">
                  <c:v>162.69999694824219</c:v>
                </c:pt>
                <c:pt idx="266">
                  <c:v>173.19999694824219</c:v>
                </c:pt>
                <c:pt idx="267">
                  <c:v>151.30000305175781</c:v>
                </c:pt>
                <c:pt idx="268">
                  <c:v>159.69999694824219</c:v>
                </c:pt>
                <c:pt idx="269">
                  <c:v>139</c:v>
                </c:pt>
                <c:pt idx="270">
                  <c:v>131.69999694824219</c:v>
                </c:pt>
                <c:pt idx="271">
                  <c:v>232.80000305175781</c:v>
                </c:pt>
                <c:pt idx="272">
                  <c:v>379.5</c:v>
                </c:pt>
                <c:pt idx="273">
                  <c:v>424.70001220703125</c:v>
                </c:pt>
                <c:pt idx="274">
                  <c:v>433.5</c:v>
                </c:pt>
                <c:pt idx="275">
                  <c:v>959.20001220703125</c:v>
                </c:pt>
                <c:pt idx="276">
                  <c:v>4254</c:v>
                </c:pt>
                <c:pt idx="277">
                  <c:v>32540</c:v>
                </c:pt>
                <c:pt idx="278">
                  <c:v>126300</c:v>
                </c:pt>
                <c:pt idx="279">
                  <c:v>209300</c:v>
                </c:pt>
                <c:pt idx="280">
                  <c:v>159700</c:v>
                </c:pt>
                <c:pt idx="281">
                  <c:v>55460</c:v>
                </c:pt>
                <c:pt idx="282">
                  <c:v>9102</c:v>
                </c:pt>
                <c:pt idx="283">
                  <c:v>1946</c:v>
                </c:pt>
                <c:pt idx="284">
                  <c:v>1429</c:v>
                </c:pt>
                <c:pt idx="285">
                  <c:v>1577</c:v>
                </c:pt>
                <c:pt idx="286">
                  <c:v>1399</c:v>
                </c:pt>
                <c:pt idx="287">
                  <c:v>979.70001220703125</c:v>
                </c:pt>
                <c:pt idx="288">
                  <c:v>639.5</c:v>
                </c:pt>
                <c:pt idx="289">
                  <c:v>376</c:v>
                </c:pt>
                <c:pt idx="290">
                  <c:v>232</c:v>
                </c:pt>
                <c:pt idx="291">
                  <c:v>256.5</c:v>
                </c:pt>
                <c:pt idx="292">
                  <c:v>308.70001220703125</c:v>
                </c:pt>
                <c:pt idx="293">
                  <c:v>274.29998779296875</c:v>
                </c:pt>
                <c:pt idx="294">
                  <c:v>151.80000305175781</c:v>
                </c:pt>
                <c:pt idx="295">
                  <c:v>99.25</c:v>
                </c:pt>
                <c:pt idx="296">
                  <c:v>133.69999694824219</c:v>
                </c:pt>
                <c:pt idx="297">
                  <c:v>187.69999694824219</c:v>
                </c:pt>
                <c:pt idx="298">
                  <c:v>234.19999694824219</c:v>
                </c:pt>
                <c:pt idx="299">
                  <c:v>210.69999694824219</c:v>
                </c:pt>
                <c:pt idx="300">
                  <c:v>148.19999694824219</c:v>
                </c:pt>
                <c:pt idx="301">
                  <c:v>132.5</c:v>
                </c:pt>
                <c:pt idx="302">
                  <c:v>127.80000305175781</c:v>
                </c:pt>
                <c:pt idx="303">
                  <c:v>95</c:v>
                </c:pt>
                <c:pt idx="304">
                  <c:v>83.5</c:v>
                </c:pt>
                <c:pt idx="305">
                  <c:v>79.5</c:v>
                </c:pt>
                <c:pt idx="306">
                  <c:v>59.5</c:v>
                </c:pt>
                <c:pt idx="307">
                  <c:v>60.5</c:v>
                </c:pt>
                <c:pt idx="308">
                  <c:v>93.5</c:v>
                </c:pt>
                <c:pt idx="309">
                  <c:v>107.69999694824219</c:v>
                </c:pt>
                <c:pt idx="310">
                  <c:v>75</c:v>
                </c:pt>
                <c:pt idx="311">
                  <c:v>64.5</c:v>
                </c:pt>
                <c:pt idx="312">
                  <c:v>82.25</c:v>
                </c:pt>
                <c:pt idx="313">
                  <c:v>73</c:v>
                </c:pt>
                <c:pt idx="314">
                  <c:v>58.75</c:v>
                </c:pt>
                <c:pt idx="315">
                  <c:v>89.75</c:v>
                </c:pt>
                <c:pt idx="316">
                  <c:v>126</c:v>
                </c:pt>
                <c:pt idx="317">
                  <c:v>94</c:v>
                </c:pt>
                <c:pt idx="318">
                  <c:v>55.5</c:v>
                </c:pt>
                <c:pt idx="319">
                  <c:v>54.75</c:v>
                </c:pt>
                <c:pt idx="320">
                  <c:v>53.5</c:v>
                </c:pt>
                <c:pt idx="321">
                  <c:v>55.75</c:v>
                </c:pt>
                <c:pt idx="322">
                  <c:v>55</c:v>
                </c:pt>
                <c:pt idx="323">
                  <c:v>40</c:v>
                </c:pt>
                <c:pt idx="324">
                  <c:v>40.75</c:v>
                </c:pt>
                <c:pt idx="325">
                  <c:v>58.5</c:v>
                </c:pt>
                <c:pt idx="326">
                  <c:v>65.75</c:v>
                </c:pt>
                <c:pt idx="327">
                  <c:v>74</c:v>
                </c:pt>
                <c:pt idx="328">
                  <c:v>72.75</c:v>
                </c:pt>
                <c:pt idx="329">
                  <c:v>42.75</c:v>
                </c:pt>
                <c:pt idx="330">
                  <c:v>47.5</c:v>
                </c:pt>
                <c:pt idx="331">
                  <c:v>102.5</c:v>
                </c:pt>
                <c:pt idx="332">
                  <c:v>127</c:v>
                </c:pt>
                <c:pt idx="333">
                  <c:v>103.5</c:v>
                </c:pt>
                <c:pt idx="334">
                  <c:v>89</c:v>
                </c:pt>
                <c:pt idx="335">
                  <c:v>89.25</c:v>
                </c:pt>
                <c:pt idx="336">
                  <c:v>96.5</c:v>
                </c:pt>
                <c:pt idx="337">
                  <c:v>120.80000305175781</c:v>
                </c:pt>
                <c:pt idx="338">
                  <c:v>107.30000305175781</c:v>
                </c:pt>
                <c:pt idx="339">
                  <c:v>75.5</c:v>
                </c:pt>
                <c:pt idx="340">
                  <c:v>98.25</c:v>
                </c:pt>
                <c:pt idx="341">
                  <c:v>129.30000305175781</c:v>
                </c:pt>
                <c:pt idx="342">
                  <c:v>131.69999694824219</c:v>
                </c:pt>
                <c:pt idx="343">
                  <c:v>129.30000305175781</c:v>
                </c:pt>
                <c:pt idx="344">
                  <c:v>122.5</c:v>
                </c:pt>
                <c:pt idx="345">
                  <c:v>112.5</c:v>
                </c:pt>
                <c:pt idx="346">
                  <c:v>137.69999694824219</c:v>
                </c:pt>
                <c:pt idx="347">
                  <c:v>161.5</c:v>
                </c:pt>
                <c:pt idx="348">
                  <c:v>106.5</c:v>
                </c:pt>
                <c:pt idx="349">
                  <c:v>52</c:v>
                </c:pt>
                <c:pt idx="350">
                  <c:v>56.25</c:v>
                </c:pt>
                <c:pt idx="351">
                  <c:v>69.75</c:v>
                </c:pt>
                <c:pt idx="352">
                  <c:v>72.5</c:v>
                </c:pt>
                <c:pt idx="353">
                  <c:v>70.25</c:v>
                </c:pt>
                <c:pt idx="354">
                  <c:v>85.25</c:v>
                </c:pt>
                <c:pt idx="355">
                  <c:v>107.30000305175781</c:v>
                </c:pt>
                <c:pt idx="356">
                  <c:v>121.5</c:v>
                </c:pt>
                <c:pt idx="357">
                  <c:v>121</c:v>
                </c:pt>
                <c:pt idx="358">
                  <c:v>98.75</c:v>
                </c:pt>
                <c:pt idx="359">
                  <c:v>88</c:v>
                </c:pt>
                <c:pt idx="360">
                  <c:v>91.75</c:v>
                </c:pt>
                <c:pt idx="361">
                  <c:v>92</c:v>
                </c:pt>
                <c:pt idx="362">
                  <c:v>113.80000305175781</c:v>
                </c:pt>
                <c:pt idx="363">
                  <c:v>160.5</c:v>
                </c:pt>
                <c:pt idx="364">
                  <c:v>175.5</c:v>
                </c:pt>
                <c:pt idx="365">
                  <c:v>164</c:v>
                </c:pt>
                <c:pt idx="366">
                  <c:v>224.80000305175781</c:v>
                </c:pt>
                <c:pt idx="367">
                  <c:v>331.29998779296875</c:v>
                </c:pt>
                <c:pt idx="368">
                  <c:v>358.5</c:v>
                </c:pt>
                <c:pt idx="369">
                  <c:v>385.5</c:v>
                </c:pt>
                <c:pt idx="370">
                  <c:v>492.79998779296875</c:v>
                </c:pt>
                <c:pt idx="371">
                  <c:v>581.5</c:v>
                </c:pt>
                <c:pt idx="372">
                  <c:v>726.79998779296875</c:v>
                </c:pt>
                <c:pt idx="373">
                  <c:v>1858</c:v>
                </c:pt>
                <c:pt idx="374">
                  <c:v>12530</c:v>
                </c:pt>
                <c:pt idx="375">
                  <c:v>88510</c:v>
                </c:pt>
                <c:pt idx="376">
                  <c:v>238200</c:v>
                </c:pt>
                <c:pt idx="377">
                  <c:v>276500</c:v>
                </c:pt>
                <c:pt idx="378">
                  <c:v>140200</c:v>
                </c:pt>
                <c:pt idx="379">
                  <c:v>27060</c:v>
                </c:pt>
                <c:pt idx="380">
                  <c:v>3030</c:v>
                </c:pt>
                <c:pt idx="381">
                  <c:v>890.79998779296875</c:v>
                </c:pt>
                <c:pt idx="382">
                  <c:v>871.70001220703125</c:v>
                </c:pt>
                <c:pt idx="383">
                  <c:v>1109</c:v>
                </c:pt>
                <c:pt idx="384">
                  <c:v>1058</c:v>
                </c:pt>
                <c:pt idx="385">
                  <c:v>633.79998779296875</c:v>
                </c:pt>
                <c:pt idx="386">
                  <c:v>315.20001220703125</c:v>
                </c:pt>
                <c:pt idx="387">
                  <c:v>266</c:v>
                </c:pt>
                <c:pt idx="388">
                  <c:v>277</c:v>
                </c:pt>
                <c:pt idx="389">
                  <c:v>306.5</c:v>
                </c:pt>
                <c:pt idx="390">
                  <c:v>338</c:v>
                </c:pt>
                <c:pt idx="391">
                  <c:v>233.30000305175781</c:v>
                </c:pt>
                <c:pt idx="392">
                  <c:v>89</c:v>
                </c:pt>
                <c:pt idx="393">
                  <c:v>63.75</c:v>
                </c:pt>
                <c:pt idx="394">
                  <c:v>177.80000305175781</c:v>
                </c:pt>
                <c:pt idx="395">
                  <c:v>410.70001220703125</c:v>
                </c:pt>
                <c:pt idx="396">
                  <c:v>502.70001220703125</c:v>
                </c:pt>
                <c:pt idx="397">
                  <c:v>329.70001220703125</c:v>
                </c:pt>
                <c:pt idx="398">
                  <c:v>158</c:v>
                </c:pt>
                <c:pt idx="399">
                  <c:v>108</c:v>
                </c:pt>
                <c:pt idx="400">
                  <c:v>97</c:v>
                </c:pt>
                <c:pt idx="401">
                  <c:v>98.75</c:v>
                </c:pt>
                <c:pt idx="402">
                  <c:v>128.5</c:v>
                </c:pt>
                <c:pt idx="403">
                  <c:v>151</c:v>
                </c:pt>
                <c:pt idx="404">
                  <c:v>130.5</c:v>
                </c:pt>
                <c:pt idx="405">
                  <c:v>103.5</c:v>
                </c:pt>
                <c:pt idx="406">
                  <c:v>102</c:v>
                </c:pt>
                <c:pt idx="407">
                  <c:v>125.19999694824219</c:v>
                </c:pt>
                <c:pt idx="408">
                  <c:v>138.80000305175781</c:v>
                </c:pt>
                <c:pt idx="409">
                  <c:v>124</c:v>
                </c:pt>
                <c:pt idx="410">
                  <c:v>99.25</c:v>
                </c:pt>
                <c:pt idx="411">
                  <c:v>78</c:v>
                </c:pt>
                <c:pt idx="412">
                  <c:v>57.25</c:v>
                </c:pt>
                <c:pt idx="413">
                  <c:v>42</c:v>
                </c:pt>
                <c:pt idx="414">
                  <c:v>40.25</c:v>
                </c:pt>
                <c:pt idx="415">
                  <c:v>52.25</c:v>
                </c:pt>
                <c:pt idx="416">
                  <c:v>81.75</c:v>
                </c:pt>
                <c:pt idx="417">
                  <c:v>94.75</c:v>
                </c:pt>
                <c:pt idx="418">
                  <c:v>72.25</c:v>
                </c:pt>
                <c:pt idx="419">
                  <c:v>60.75</c:v>
                </c:pt>
                <c:pt idx="420">
                  <c:v>71.75</c:v>
                </c:pt>
                <c:pt idx="421">
                  <c:v>63.75</c:v>
                </c:pt>
                <c:pt idx="422">
                  <c:v>41.25</c:v>
                </c:pt>
                <c:pt idx="423">
                  <c:v>43.75</c:v>
                </c:pt>
                <c:pt idx="424">
                  <c:v>79.75</c:v>
                </c:pt>
                <c:pt idx="425">
                  <c:v>104</c:v>
                </c:pt>
                <c:pt idx="426">
                  <c:v>83</c:v>
                </c:pt>
                <c:pt idx="427">
                  <c:v>75.75</c:v>
                </c:pt>
                <c:pt idx="428">
                  <c:v>107</c:v>
                </c:pt>
                <c:pt idx="429">
                  <c:v>118.30000305175781</c:v>
                </c:pt>
                <c:pt idx="430">
                  <c:v>95.25</c:v>
                </c:pt>
                <c:pt idx="431">
                  <c:v>79.5</c:v>
                </c:pt>
                <c:pt idx="432">
                  <c:v>102.5</c:v>
                </c:pt>
                <c:pt idx="433">
                  <c:v>118.30000305175781</c:v>
                </c:pt>
                <c:pt idx="434">
                  <c:v>84.75</c:v>
                </c:pt>
                <c:pt idx="435">
                  <c:v>57</c:v>
                </c:pt>
                <c:pt idx="436">
                  <c:v>62.5</c:v>
                </c:pt>
                <c:pt idx="437">
                  <c:v>81.5</c:v>
                </c:pt>
                <c:pt idx="438">
                  <c:v>116</c:v>
                </c:pt>
                <c:pt idx="439">
                  <c:v>143</c:v>
                </c:pt>
                <c:pt idx="440">
                  <c:v>112.5</c:v>
                </c:pt>
                <c:pt idx="441">
                  <c:v>69</c:v>
                </c:pt>
                <c:pt idx="442">
                  <c:v>80</c:v>
                </c:pt>
                <c:pt idx="443">
                  <c:v>89.75</c:v>
                </c:pt>
                <c:pt idx="444">
                  <c:v>64.25</c:v>
                </c:pt>
                <c:pt idx="445">
                  <c:v>61.25</c:v>
                </c:pt>
                <c:pt idx="446">
                  <c:v>83.25</c:v>
                </c:pt>
                <c:pt idx="447">
                  <c:v>92.25</c:v>
                </c:pt>
                <c:pt idx="448">
                  <c:v>88.25</c:v>
                </c:pt>
                <c:pt idx="449">
                  <c:v>71.75</c:v>
                </c:pt>
                <c:pt idx="450">
                  <c:v>52.5</c:v>
                </c:pt>
                <c:pt idx="451">
                  <c:v>41</c:v>
                </c:pt>
                <c:pt idx="452">
                  <c:v>25</c:v>
                </c:pt>
                <c:pt idx="453">
                  <c:v>23.5</c:v>
                </c:pt>
                <c:pt idx="454">
                  <c:v>61.5</c:v>
                </c:pt>
                <c:pt idx="455">
                  <c:v>111</c:v>
                </c:pt>
                <c:pt idx="456">
                  <c:v>129.5</c:v>
                </c:pt>
                <c:pt idx="457">
                  <c:v>120.5</c:v>
                </c:pt>
                <c:pt idx="458">
                  <c:v>105.80000305175781</c:v>
                </c:pt>
                <c:pt idx="459">
                  <c:v>88.75</c:v>
                </c:pt>
                <c:pt idx="460">
                  <c:v>93</c:v>
                </c:pt>
                <c:pt idx="461">
                  <c:v>120.80000305175781</c:v>
                </c:pt>
                <c:pt idx="462">
                  <c:v>168.5</c:v>
                </c:pt>
                <c:pt idx="463">
                  <c:v>222.30000305175781</c:v>
                </c:pt>
                <c:pt idx="464">
                  <c:v>278.79998779296875</c:v>
                </c:pt>
                <c:pt idx="465">
                  <c:v>321.5</c:v>
                </c:pt>
                <c:pt idx="466">
                  <c:v>311</c:v>
                </c:pt>
                <c:pt idx="467">
                  <c:v>380.79998779296875</c:v>
                </c:pt>
                <c:pt idx="468">
                  <c:v>588.29998779296875</c:v>
                </c:pt>
                <c:pt idx="469">
                  <c:v>692</c:v>
                </c:pt>
                <c:pt idx="470">
                  <c:v>1034</c:v>
                </c:pt>
                <c:pt idx="471">
                  <c:v>5505</c:v>
                </c:pt>
                <c:pt idx="472">
                  <c:v>44320</c:v>
                </c:pt>
                <c:pt idx="473">
                  <c:v>161600</c:v>
                </c:pt>
                <c:pt idx="474">
                  <c:v>250400</c:v>
                </c:pt>
                <c:pt idx="475">
                  <c:v>175200</c:v>
                </c:pt>
                <c:pt idx="476">
                  <c:v>52960</c:v>
                </c:pt>
                <c:pt idx="477">
                  <c:v>6957</c:v>
                </c:pt>
                <c:pt idx="478">
                  <c:v>1459</c:v>
                </c:pt>
                <c:pt idx="479">
                  <c:v>1448</c:v>
                </c:pt>
                <c:pt idx="480">
                  <c:v>1835</c:v>
                </c:pt>
                <c:pt idx="481">
                  <c:v>1611</c:v>
                </c:pt>
                <c:pt idx="482">
                  <c:v>900.79998779296875</c:v>
                </c:pt>
                <c:pt idx="483">
                  <c:v>400.79998779296875</c:v>
                </c:pt>
                <c:pt idx="484">
                  <c:v>285.5</c:v>
                </c:pt>
                <c:pt idx="485">
                  <c:v>279.29998779296875</c:v>
                </c:pt>
                <c:pt idx="486">
                  <c:v>232.19999694824219</c:v>
                </c:pt>
                <c:pt idx="487">
                  <c:v>161.30000305175781</c:v>
                </c:pt>
                <c:pt idx="488">
                  <c:v>114</c:v>
                </c:pt>
                <c:pt idx="489">
                  <c:v>104.80000305175781</c:v>
                </c:pt>
                <c:pt idx="490">
                  <c:v>121.5</c:v>
                </c:pt>
                <c:pt idx="491">
                  <c:v>157.69999694824219</c:v>
                </c:pt>
                <c:pt idx="492">
                  <c:v>195</c:v>
                </c:pt>
                <c:pt idx="493">
                  <c:v>201.5</c:v>
                </c:pt>
                <c:pt idx="494">
                  <c:v>165.5</c:v>
                </c:pt>
                <c:pt idx="495">
                  <c:v>103.80000305175781</c:v>
                </c:pt>
                <c:pt idx="496">
                  <c:v>62.25</c:v>
                </c:pt>
                <c:pt idx="497">
                  <c:v>99.25</c:v>
                </c:pt>
                <c:pt idx="498">
                  <c:v>161.5</c:v>
                </c:pt>
                <c:pt idx="499">
                  <c:v>147</c:v>
                </c:pt>
                <c:pt idx="500">
                  <c:v>93.25</c:v>
                </c:pt>
                <c:pt idx="501">
                  <c:v>72.5</c:v>
                </c:pt>
                <c:pt idx="502">
                  <c:v>65.5</c:v>
                </c:pt>
                <c:pt idx="503">
                  <c:v>62</c:v>
                </c:pt>
                <c:pt idx="504">
                  <c:v>71.75</c:v>
                </c:pt>
                <c:pt idx="505">
                  <c:v>87</c:v>
                </c:pt>
                <c:pt idx="506">
                  <c:v>91.25</c:v>
                </c:pt>
                <c:pt idx="507">
                  <c:v>65.25</c:v>
                </c:pt>
                <c:pt idx="508">
                  <c:v>48.25</c:v>
                </c:pt>
                <c:pt idx="509">
                  <c:v>61</c:v>
                </c:pt>
                <c:pt idx="510">
                  <c:v>74</c:v>
                </c:pt>
                <c:pt idx="511">
                  <c:v>82.25</c:v>
                </c:pt>
                <c:pt idx="512">
                  <c:v>93.5</c:v>
                </c:pt>
                <c:pt idx="513">
                  <c:v>97.25</c:v>
                </c:pt>
                <c:pt idx="514">
                  <c:v>85.75</c:v>
                </c:pt>
                <c:pt idx="515">
                  <c:v>83.25</c:v>
                </c:pt>
                <c:pt idx="516">
                  <c:v>81.25</c:v>
                </c:pt>
                <c:pt idx="517">
                  <c:v>54.75</c:v>
                </c:pt>
                <c:pt idx="518">
                  <c:v>34.25</c:v>
                </c:pt>
                <c:pt idx="519">
                  <c:v>35.75</c:v>
                </c:pt>
                <c:pt idx="520">
                  <c:v>50.75</c:v>
                </c:pt>
                <c:pt idx="521">
                  <c:v>62.25</c:v>
                </c:pt>
                <c:pt idx="522">
                  <c:v>72.5</c:v>
                </c:pt>
                <c:pt idx="523">
                  <c:v>85.75</c:v>
                </c:pt>
                <c:pt idx="524">
                  <c:v>65.25</c:v>
                </c:pt>
                <c:pt idx="525">
                  <c:v>32.25</c:v>
                </c:pt>
                <c:pt idx="526">
                  <c:v>20.25</c:v>
                </c:pt>
                <c:pt idx="527">
                  <c:v>36</c:v>
                </c:pt>
                <c:pt idx="528">
                  <c:v>58.75</c:v>
                </c:pt>
                <c:pt idx="529">
                  <c:v>60.75</c:v>
                </c:pt>
                <c:pt idx="530">
                  <c:v>70</c:v>
                </c:pt>
                <c:pt idx="531">
                  <c:v>71.5</c:v>
                </c:pt>
                <c:pt idx="532">
                  <c:v>49</c:v>
                </c:pt>
                <c:pt idx="533">
                  <c:v>38.75</c:v>
                </c:pt>
                <c:pt idx="534">
                  <c:v>49.5</c:v>
                </c:pt>
                <c:pt idx="535">
                  <c:v>64.5</c:v>
                </c:pt>
                <c:pt idx="536">
                  <c:v>78</c:v>
                </c:pt>
                <c:pt idx="537">
                  <c:v>102</c:v>
                </c:pt>
                <c:pt idx="538">
                  <c:v>120</c:v>
                </c:pt>
                <c:pt idx="539">
                  <c:v>104</c:v>
                </c:pt>
                <c:pt idx="540">
                  <c:v>69.25</c:v>
                </c:pt>
                <c:pt idx="541">
                  <c:v>54.75</c:v>
                </c:pt>
                <c:pt idx="542">
                  <c:v>54.75</c:v>
                </c:pt>
                <c:pt idx="543">
                  <c:v>41</c:v>
                </c:pt>
                <c:pt idx="544">
                  <c:v>33</c:v>
                </c:pt>
                <c:pt idx="545">
                  <c:v>38.75</c:v>
                </c:pt>
                <c:pt idx="546">
                  <c:v>43.5</c:v>
                </c:pt>
                <c:pt idx="547">
                  <c:v>52.5</c:v>
                </c:pt>
                <c:pt idx="548">
                  <c:v>65</c:v>
                </c:pt>
                <c:pt idx="549">
                  <c:v>58</c:v>
                </c:pt>
                <c:pt idx="550">
                  <c:v>30.25</c:v>
                </c:pt>
                <c:pt idx="551">
                  <c:v>22.25</c:v>
                </c:pt>
                <c:pt idx="552">
                  <c:v>42.75</c:v>
                </c:pt>
                <c:pt idx="553">
                  <c:v>67</c:v>
                </c:pt>
                <c:pt idx="554">
                  <c:v>90.5</c:v>
                </c:pt>
                <c:pt idx="555">
                  <c:v>93.75</c:v>
                </c:pt>
                <c:pt idx="556">
                  <c:v>74</c:v>
                </c:pt>
                <c:pt idx="557">
                  <c:v>57.5</c:v>
                </c:pt>
                <c:pt idx="558">
                  <c:v>43.75</c:v>
                </c:pt>
                <c:pt idx="559">
                  <c:v>58.75</c:v>
                </c:pt>
                <c:pt idx="560">
                  <c:v>91</c:v>
                </c:pt>
                <c:pt idx="561">
                  <c:v>101.30000305175781</c:v>
                </c:pt>
                <c:pt idx="562">
                  <c:v>131.30000305175781</c:v>
                </c:pt>
                <c:pt idx="563">
                  <c:v>187.30000305175781</c:v>
                </c:pt>
                <c:pt idx="564">
                  <c:v>235.5</c:v>
                </c:pt>
                <c:pt idx="565">
                  <c:v>300.20001220703125</c:v>
                </c:pt>
                <c:pt idx="566">
                  <c:v>438.5</c:v>
                </c:pt>
                <c:pt idx="567">
                  <c:v>935</c:v>
                </c:pt>
                <c:pt idx="568">
                  <c:v>3355</c:v>
                </c:pt>
                <c:pt idx="569">
                  <c:v>15080</c:v>
                </c:pt>
                <c:pt idx="570">
                  <c:v>44030</c:v>
                </c:pt>
                <c:pt idx="571">
                  <c:v>67360</c:v>
                </c:pt>
                <c:pt idx="572">
                  <c:v>53970</c:v>
                </c:pt>
                <c:pt idx="573">
                  <c:v>22950</c:v>
                </c:pt>
                <c:pt idx="574">
                  <c:v>5587</c:v>
                </c:pt>
                <c:pt idx="575">
                  <c:v>1144</c:v>
                </c:pt>
                <c:pt idx="576">
                  <c:v>460.70001220703125</c:v>
                </c:pt>
                <c:pt idx="577">
                  <c:v>433</c:v>
                </c:pt>
                <c:pt idx="578">
                  <c:v>438.29998779296875</c:v>
                </c:pt>
                <c:pt idx="579">
                  <c:v>340</c:v>
                </c:pt>
                <c:pt idx="580">
                  <c:v>190.80000305175781</c:v>
                </c:pt>
                <c:pt idx="581">
                  <c:v>97.25</c:v>
                </c:pt>
                <c:pt idx="582">
                  <c:v>52.25</c:v>
                </c:pt>
                <c:pt idx="583">
                  <c:v>40</c:v>
                </c:pt>
                <c:pt idx="584">
                  <c:v>73</c:v>
                </c:pt>
                <c:pt idx="585">
                  <c:v>108.5</c:v>
                </c:pt>
                <c:pt idx="586">
                  <c:v>87.5</c:v>
                </c:pt>
                <c:pt idx="587">
                  <c:v>46.25</c:v>
                </c:pt>
                <c:pt idx="588">
                  <c:v>47.25</c:v>
                </c:pt>
                <c:pt idx="589">
                  <c:v>87.25</c:v>
                </c:pt>
                <c:pt idx="590">
                  <c:v>113</c:v>
                </c:pt>
                <c:pt idx="591">
                  <c:v>90.25</c:v>
                </c:pt>
                <c:pt idx="592">
                  <c:v>50.5</c:v>
                </c:pt>
                <c:pt idx="593">
                  <c:v>34</c:v>
                </c:pt>
                <c:pt idx="594">
                  <c:v>36.25</c:v>
                </c:pt>
                <c:pt idx="595">
                  <c:v>44.25</c:v>
                </c:pt>
                <c:pt idx="596">
                  <c:v>49.75</c:v>
                </c:pt>
                <c:pt idx="597">
                  <c:v>38.25</c:v>
                </c:pt>
                <c:pt idx="598">
                  <c:v>20.25</c:v>
                </c:pt>
                <c:pt idx="599">
                  <c:v>16.75</c:v>
                </c:pt>
                <c:pt idx="600">
                  <c:v>25.5</c:v>
                </c:pt>
                <c:pt idx="601">
                  <c:v>35</c:v>
                </c:pt>
                <c:pt idx="602">
                  <c:v>32.25</c:v>
                </c:pt>
                <c:pt idx="603">
                  <c:v>37.25</c:v>
                </c:pt>
                <c:pt idx="604">
                  <c:v>44.75</c:v>
                </c:pt>
                <c:pt idx="605">
                  <c:v>28.75</c:v>
                </c:pt>
                <c:pt idx="606">
                  <c:v>25.5</c:v>
                </c:pt>
                <c:pt idx="607">
                  <c:v>46.25</c:v>
                </c:pt>
                <c:pt idx="608">
                  <c:v>62</c:v>
                </c:pt>
                <c:pt idx="609">
                  <c:v>55</c:v>
                </c:pt>
                <c:pt idx="610">
                  <c:v>30.5</c:v>
                </c:pt>
                <c:pt idx="611">
                  <c:v>11.25</c:v>
                </c:pt>
                <c:pt idx="612">
                  <c:v>11.5</c:v>
                </c:pt>
                <c:pt idx="613">
                  <c:v>27</c:v>
                </c:pt>
                <c:pt idx="614">
                  <c:v>43.25</c:v>
                </c:pt>
                <c:pt idx="615">
                  <c:v>47</c:v>
                </c:pt>
                <c:pt idx="616">
                  <c:v>32.5</c:v>
                </c:pt>
                <c:pt idx="617">
                  <c:v>18.5</c:v>
                </c:pt>
                <c:pt idx="618">
                  <c:v>21.5</c:v>
                </c:pt>
                <c:pt idx="619">
                  <c:v>27.25</c:v>
                </c:pt>
                <c:pt idx="620">
                  <c:v>24</c:v>
                </c:pt>
                <c:pt idx="621">
                  <c:v>23.75</c:v>
                </c:pt>
                <c:pt idx="622">
                  <c:v>27.75</c:v>
                </c:pt>
                <c:pt idx="623">
                  <c:v>36.5</c:v>
                </c:pt>
                <c:pt idx="624">
                  <c:v>54.25</c:v>
                </c:pt>
                <c:pt idx="625">
                  <c:v>61.25</c:v>
                </c:pt>
                <c:pt idx="626">
                  <c:v>72.25</c:v>
                </c:pt>
                <c:pt idx="627">
                  <c:v>81</c:v>
                </c:pt>
                <c:pt idx="628">
                  <c:v>60.25</c:v>
                </c:pt>
                <c:pt idx="629">
                  <c:v>41.5</c:v>
                </c:pt>
                <c:pt idx="630">
                  <c:v>35.5</c:v>
                </c:pt>
                <c:pt idx="631">
                  <c:v>31.75</c:v>
                </c:pt>
                <c:pt idx="632">
                  <c:v>26.5</c:v>
                </c:pt>
                <c:pt idx="633">
                  <c:v>20</c:v>
                </c:pt>
                <c:pt idx="634">
                  <c:v>12.75</c:v>
                </c:pt>
                <c:pt idx="635">
                  <c:v>4.75</c:v>
                </c:pt>
                <c:pt idx="636">
                  <c:v>12.75</c:v>
                </c:pt>
                <c:pt idx="637">
                  <c:v>32.5</c:v>
                </c:pt>
                <c:pt idx="638">
                  <c:v>34</c:v>
                </c:pt>
                <c:pt idx="639">
                  <c:v>16.5</c:v>
                </c:pt>
                <c:pt idx="640">
                  <c:v>3.25</c:v>
                </c:pt>
                <c:pt idx="641">
                  <c:v>0.25</c:v>
                </c:pt>
                <c:pt idx="642">
                  <c:v>12.75</c:v>
                </c:pt>
                <c:pt idx="643">
                  <c:v>28.25</c:v>
                </c:pt>
                <c:pt idx="644">
                  <c:v>24</c:v>
                </c:pt>
                <c:pt idx="645">
                  <c:v>21.5</c:v>
                </c:pt>
                <c:pt idx="646">
                  <c:v>26.25</c:v>
                </c:pt>
                <c:pt idx="647">
                  <c:v>24</c:v>
                </c:pt>
                <c:pt idx="648">
                  <c:v>30.25</c:v>
                </c:pt>
                <c:pt idx="649">
                  <c:v>34.5</c:v>
                </c:pt>
                <c:pt idx="650">
                  <c:v>25.25</c:v>
                </c:pt>
                <c:pt idx="651">
                  <c:v>21.5</c:v>
                </c:pt>
                <c:pt idx="652">
                  <c:v>25.25</c:v>
                </c:pt>
                <c:pt idx="653">
                  <c:v>34.25</c:v>
                </c:pt>
                <c:pt idx="654">
                  <c:v>38.75</c:v>
                </c:pt>
                <c:pt idx="655">
                  <c:v>34.25</c:v>
                </c:pt>
                <c:pt idx="656">
                  <c:v>40.5</c:v>
                </c:pt>
                <c:pt idx="657">
                  <c:v>64.75</c:v>
                </c:pt>
                <c:pt idx="658">
                  <c:v>75.75</c:v>
                </c:pt>
                <c:pt idx="659">
                  <c:v>57.25</c:v>
                </c:pt>
                <c:pt idx="660">
                  <c:v>50.25</c:v>
                </c:pt>
                <c:pt idx="661">
                  <c:v>69</c:v>
                </c:pt>
                <c:pt idx="662">
                  <c:v>97</c:v>
                </c:pt>
                <c:pt idx="663">
                  <c:v>155.5</c:v>
                </c:pt>
                <c:pt idx="664">
                  <c:v>444.20001220703125</c:v>
                </c:pt>
                <c:pt idx="665">
                  <c:v>1478</c:v>
                </c:pt>
                <c:pt idx="666">
                  <c:v>4252</c:v>
                </c:pt>
                <c:pt idx="667">
                  <c:v>8857</c:v>
                </c:pt>
                <c:pt idx="668">
                  <c:v>11840</c:v>
                </c:pt>
                <c:pt idx="669">
                  <c:v>9613</c:v>
                </c:pt>
                <c:pt idx="670">
                  <c:v>4621</c:v>
                </c:pt>
                <c:pt idx="671">
                  <c:v>1440</c:v>
                </c:pt>
                <c:pt idx="672">
                  <c:v>460.70001220703125</c:v>
                </c:pt>
                <c:pt idx="673">
                  <c:v>180.30000305175781</c:v>
                </c:pt>
                <c:pt idx="674">
                  <c:v>106.69999694824219</c:v>
                </c:pt>
                <c:pt idx="675">
                  <c:v>118.5</c:v>
                </c:pt>
                <c:pt idx="676">
                  <c:v>98.75</c:v>
                </c:pt>
                <c:pt idx="677">
                  <c:v>60.75</c:v>
                </c:pt>
                <c:pt idx="678">
                  <c:v>45</c:v>
                </c:pt>
                <c:pt idx="679">
                  <c:v>47.25</c:v>
                </c:pt>
                <c:pt idx="680">
                  <c:v>37.75</c:v>
                </c:pt>
                <c:pt idx="681">
                  <c:v>16.75</c:v>
                </c:pt>
                <c:pt idx="682">
                  <c:v>16</c:v>
                </c:pt>
                <c:pt idx="683">
                  <c:v>23.5</c:v>
                </c:pt>
                <c:pt idx="684">
                  <c:v>21.25</c:v>
                </c:pt>
                <c:pt idx="685">
                  <c:v>21</c:v>
                </c:pt>
                <c:pt idx="686">
                  <c:v>25.25</c:v>
                </c:pt>
                <c:pt idx="687">
                  <c:v>36.75</c:v>
                </c:pt>
                <c:pt idx="688">
                  <c:v>45</c:v>
                </c:pt>
                <c:pt idx="689">
                  <c:v>31.75</c:v>
                </c:pt>
                <c:pt idx="690">
                  <c:v>20.5</c:v>
                </c:pt>
                <c:pt idx="691">
                  <c:v>27.75</c:v>
                </c:pt>
                <c:pt idx="692">
                  <c:v>30.5</c:v>
                </c:pt>
                <c:pt idx="693">
                  <c:v>22.25</c:v>
                </c:pt>
                <c:pt idx="694">
                  <c:v>18.75</c:v>
                </c:pt>
                <c:pt idx="695">
                  <c:v>14.5</c:v>
                </c:pt>
                <c:pt idx="696">
                  <c:v>7.5</c:v>
                </c:pt>
                <c:pt idx="697">
                  <c:v>8</c:v>
                </c:pt>
                <c:pt idx="698">
                  <c:v>12</c:v>
                </c:pt>
                <c:pt idx="699">
                  <c:v>12.5</c:v>
                </c:pt>
                <c:pt idx="700">
                  <c:v>11.25</c:v>
                </c:pt>
                <c:pt idx="701">
                  <c:v>7</c:v>
                </c:pt>
                <c:pt idx="702">
                  <c:v>3.5</c:v>
                </c:pt>
                <c:pt idx="703">
                  <c:v>27</c:v>
                </c:pt>
                <c:pt idx="704">
                  <c:v>48</c:v>
                </c:pt>
                <c:pt idx="705">
                  <c:v>23</c:v>
                </c:pt>
                <c:pt idx="706">
                  <c:v>2.5</c:v>
                </c:pt>
                <c:pt idx="707">
                  <c:v>6</c:v>
                </c:pt>
                <c:pt idx="708">
                  <c:v>6</c:v>
                </c:pt>
                <c:pt idx="709">
                  <c:v>11</c:v>
                </c:pt>
                <c:pt idx="710">
                  <c:v>17.25</c:v>
                </c:pt>
                <c:pt idx="711">
                  <c:v>16</c:v>
                </c:pt>
                <c:pt idx="712">
                  <c:v>17.25</c:v>
                </c:pt>
                <c:pt idx="713">
                  <c:v>16.5</c:v>
                </c:pt>
                <c:pt idx="714">
                  <c:v>10</c:v>
                </c:pt>
                <c:pt idx="715">
                  <c:v>5</c:v>
                </c:pt>
                <c:pt idx="716">
                  <c:v>1.5</c:v>
                </c:pt>
                <c:pt idx="717">
                  <c:v>2.5</c:v>
                </c:pt>
                <c:pt idx="718">
                  <c:v>12.25</c:v>
                </c:pt>
                <c:pt idx="719">
                  <c:v>22.75</c:v>
                </c:pt>
                <c:pt idx="720">
                  <c:v>25</c:v>
                </c:pt>
                <c:pt idx="721">
                  <c:v>18.25</c:v>
                </c:pt>
                <c:pt idx="722">
                  <c:v>11</c:v>
                </c:pt>
                <c:pt idx="723">
                  <c:v>11.75</c:v>
                </c:pt>
                <c:pt idx="724">
                  <c:v>16.25</c:v>
                </c:pt>
                <c:pt idx="725">
                  <c:v>18.5</c:v>
                </c:pt>
                <c:pt idx="726">
                  <c:v>11.5</c:v>
                </c:pt>
                <c:pt idx="727">
                  <c:v>2.25</c:v>
                </c:pt>
                <c:pt idx="728">
                  <c:v>0.75</c:v>
                </c:pt>
                <c:pt idx="729">
                  <c:v>10</c:v>
                </c:pt>
                <c:pt idx="730">
                  <c:v>23.75</c:v>
                </c:pt>
                <c:pt idx="731">
                  <c:v>29.5</c:v>
                </c:pt>
                <c:pt idx="732">
                  <c:v>29.25</c:v>
                </c:pt>
                <c:pt idx="733">
                  <c:v>33.25</c:v>
                </c:pt>
                <c:pt idx="734">
                  <c:v>44.25</c:v>
                </c:pt>
                <c:pt idx="735">
                  <c:v>37.5</c:v>
                </c:pt>
                <c:pt idx="736">
                  <c:v>18</c:v>
                </c:pt>
                <c:pt idx="737">
                  <c:v>18.25</c:v>
                </c:pt>
                <c:pt idx="738">
                  <c:v>34</c:v>
                </c:pt>
                <c:pt idx="739">
                  <c:v>46.75</c:v>
                </c:pt>
                <c:pt idx="740">
                  <c:v>39.25</c:v>
                </c:pt>
                <c:pt idx="741">
                  <c:v>30.5</c:v>
                </c:pt>
                <c:pt idx="742">
                  <c:v>44.5</c:v>
                </c:pt>
                <c:pt idx="743">
                  <c:v>49.75</c:v>
                </c:pt>
                <c:pt idx="744">
                  <c:v>38.5</c:v>
                </c:pt>
                <c:pt idx="745">
                  <c:v>34</c:v>
                </c:pt>
                <c:pt idx="746">
                  <c:v>33.25</c:v>
                </c:pt>
                <c:pt idx="747">
                  <c:v>27.75</c:v>
                </c:pt>
                <c:pt idx="748">
                  <c:v>20.75</c:v>
                </c:pt>
                <c:pt idx="749">
                  <c:v>17.25</c:v>
                </c:pt>
                <c:pt idx="750">
                  <c:v>14.5</c:v>
                </c:pt>
                <c:pt idx="751">
                  <c:v>10.25</c:v>
                </c:pt>
                <c:pt idx="752">
                  <c:v>4.75</c:v>
                </c:pt>
                <c:pt idx="753">
                  <c:v>0.75</c:v>
                </c:pt>
                <c:pt idx="754">
                  <c:v>3.5</c:v>
                </c:pt>
                <c:pt idx="755">
                  <c:v>15.5</c:v>
                </c:pt>
                <c:pt idx="756">
                  <c:v>30.25</c:v>
                </c:pt>
                <c:pt idx="757">
                  <c:v>41.75</c:v>
                </c:pt>
                <c:pt idx="758">
                  <c:v>66</c:v>
                </c:pt>
                <c:pt idx="759">
                  <c:v>97</c:v>
                </c:pt>
                <c:pt idx="760">
                  <c:v>108.5</c:v>
                </c:pt>
                <c:pt idx="761">
                  <c:v>147.5</c:v>
                </c:pt>
                <c:pt idx="762">
                  <c:v>327.29998779296875</c:v>
                </c:pt>
                <c:pt idx="763">
                  <c:v>856.29998779296875</c:v>
                </c:pt>
                <c:pt idx="764">
                  <c:v>1658</c:v>
                </c:pt>
                <c:pt idx="765">
                  <c:v>2066</c:v>
                </c:pt>
                <c:pt idx="766">
                  <c:v>1696</c:v>
                </c:pt>
                <c:pt idx="767">
                  <c:v>955.70001220703125</c:v>
                </c:pt>
                <c:pt idx="768">
                  <c:v>392</c:v>
                </c:pt>
                <c:pt idx="769">
                  <c:v>152</c:v>
                </c:pt>
                <c:pt idx="770">
                  <c:v>99.75</c:v>
                </c:pt>
                <c:pt idx="771">
                  <c:v>111.69999694824219</c:v>
                </c:pt>
                <c:pt idx="772">
                  <c:v>117.5</c:v>
                </c:pt>
                <c:pt idx="773">
                  <c:v>82</c:v>
                </c:pt>
                <c:pt idx="774">
                  <c:v>40.25</c:v>
                </c:pt>
                <c:pt idx="775">
                  <c:v>35.25</c:v>
                </c:pt>
                <c:pt idx="776">
                  <c:v>41</c:v>
                </c:pt>
                <c:pt idx="777">
                  <c:v>24.25</c:v>
                </c:pt>
                <c:pt idx="778">
                  <c:v>5.25</c:v>
                </c:pt>
                <c:pt idx="779">
                  <c:v>5.25</c:v>
                </c:pt>
                <c:pt idx="780">
                  <c:v>19.5</c:v>
                </c:pt>
                <c:pt idx="781">
                  <c:v>32.5</c:v>
                </c:pt>
                <c:pt idx="782">
                  <c:v>26.25</c:v>
                </c:pt>
                <c:pt idx="783">
                  <c:v>8.25</c:v>
                </c:pt>
                <c:pt idx="784">
                  <c:v>3.25</c:v>
                </c:pt>
                <c:pt idx="785">
                  <c:v>7.75</c:v>
                </c:pt>
                <c:pt idx="786">
                  <c:v>5.75</c:v>
                </c:pt>
                <c:pt idx="787">
                  <c:v>4.25</c:v>
                </c:pt>
                <c:pt idx="788">
                  <c:v>18.25</c:v>
                </c:pt>
                <c:pt idx="789">
                  <c:v>30</c:v>
                </c:pt>
                <c:pt idx="790">
                  <c:v>19.75</c:v>
                </c:pt>
                <c:pt idx="791">
                  <c:v>10.5</c:v>
                </c:pt>
                <c:pt idx="792">
                  <c:v>10.5</c:v>
                </c:pt>
                <c:pt idx="793">
                  <c:v>8.5</c:v>
                </c:pt>
                <c:pt idx="794">
                  <c:v>5</c:v>
                </c:pt>
                <c:pt idx="795">
                  <c:v>3.25</c:v>
                </c:pt>
                <c:pt idx="796">
                  <c:v>6.75</c:v>
                </c:pt>
                <c:pt idx="797">
                  <c:v>11</c:v>
                </c:pt>
                <c:pt idx="798">
                  <c:v>8.75</c:v>
                </c:pt>
                <c:pt idx="799">
                  <c:v>7.25</c:v>
                </c:pt>
                <c:pt idx="800">
                  <c:v>12.25</c:v>
                </c:pt>
                <c:pt idx="801">
                  <c:v>11</c:v>
                </c:pt>
                <c:pt idx="802">
                  <c:v>6.5</c:v>
                </c:pt>
                <c:pt idx="803">
                  <c:v>13</c:v>
                </c:pt>
                <c:pt idx="804">
                  <c:v>18</c:v>
                </c:pt>
                <c:pt idx="805">
                  <c:v>12.5</c:v>
                </c:pt>
                <c:pt idx="806">
                  <c:v>7.5</c:v>
                </c:pt>
                <c:pt idx="807">
                  <c:v>9</c:v>
                </c:pt>
                <c:pt idx="808">
                  <c:v>15.25</c:v>
                </c:pt>
                <c:pt idx="809">
                  <c:v>15.5</c:v>
                </c:pt>
                <c:pt idx="810">
                  <c:v>10.25</c:v>
                </c:pt>
                <c:pt idx="811">
                  <c:v>9.5</c:v>
                </c:pt>
                <c:pt idx="812">
                  <c:v>11</c:v>
                </c:pt>
                <c:pt idx="813">
                  <c:v>10.5</c:v>
                </c:pt>
                <c:pt idx="814">
                  <c:v>29.25</c:v>
                </c:pt>
                <c:pt idx="815">
                  <c:v>66</c:v>
                </c:pt>
                <c:pt idx="816">
                  <c:v>71.75</c:v>
                </c:pt>
                <c:pt idx="817">
                  <c:v>43</c:v>
                </c:pt>
                <c:pt idx="818">
                  <c:v>23.75</c:v>
                </c:pt>
                <c:pt idx="819">
                  <c:v>22</c:v>
                </c:pt>
                <c:pt idx="820">
                  <c:v>16.75</c:v>
                </c:pt>
                <c:pt idx="821">
                  <c:v>13</c:v>
                </c:pt>
                <c:pt idx="822">
                  <c:v>18.25</c:v>
                </c:pt>
                <c:pt idx="823">
                  <c:v>22.75</c:v>
                </c:pt>
                <c:pt idx="824">
                  <c:v>18.5</c:v>
                </c:pt>
                <c:pt idx="825">
                  <c:v>15.75</c:v>
                </c:pt>
                <c:pt idx="826">
                  <c:v>19</c:v>
                </c:pt>
                <c:pt idx="827">
                  <c:v>17.75</c:v>
                </c:pt>
                <c:pt idx="828">
                  <c:v>23.5</c:v>
                </c:pt>
                <c:pt idx="829">
                  <c:v>29</c:v>
                </c:pt>
                <c:pt idx="830">
                  <c:v>14</c:v>
                </c:pt>
                <c:pt idx="831">
                  <c:v>2.5</c:v>
                </c:pt>
                <c:pt idx="832">
                  <c:v>5.25</c:v>
                </c:pt>
                <c:pt idx="833">
                  <c:v>8.25</c:v>
                </c:pt>
                <c:pt idx="834">
                  <c:v>10.5</c:v>
                </c:pt>
                <c:pt idx="835">
                  <c:v>19.5</c:v>
                </c:pt>
                <c:pt idx="836">
                  <c:v>32.5</c:v>
                </c:pt>
                <c:pt idx="837">
                  <c:v>31.5</c:v>
                </c:pt>
                <c:pt idx="838">
                  <c:v>22.75</c:v>
                </c:pt>
                <c:pt idx="839">
                  <c:v>21.75</c:v>
                </c:pt>
                <c:pt idx="840">
                  <c:v>27.25</c:v>
                </c:pt>
                <c:pt idx="841">
                  <c:v>24.25</c:v>
                </c:pt>
                <c:pt idx="842">
                  <c:v>8.75</c:v>
                </c:pt>
                <c:pt idx="843">
                  <c:v>0</c:v>
                </c:pt>
                <c:pt idx="844">
                  <c:v>0</c:v>
                </c:pt>
                <c:pt idx="845">
                  <c:v>1.75</c:v>
                </c:pt>
                <c:pt idx="846">
                  <c:v>5</c:v>
                </c:pt>
                <c:pt idx="847">
                  <c:v>4.75</c:v>
                </c:pt>
                <c:pt idx="848">
                  <c:v>1.5</c:v>
                </c:pt>
                <c:pt idx="849">
                  <c:v>8</c:v>
                </c:pt>
                <c:pt idx="850">
                  <c:v>35</c:v>
                </c:pt>
                <c:pt idx="851">
                  <c:v>54.25</c:v>
                </c:pt>
                <c:pt idx="852">
                  <c:v>50.5</c:v>
                </c:pt>
                <c:pt idx="853">
                  <c:v>49</c:v>
                </c:pt>
                <c:pt idx="854">
                  <c:v>49.75</c:v>
                </c:pt>
                <c:pt idx="855">
                  <c:v>56.25</c:v>
                </c:pt>
                <c:pt idx="856">
                  <c:v>62.75</c:v>
                </c:pt>
                <c:pt idx="857">
                  <c:v>65.75</c:v>
                </c:pt>
                <c:pt idx="858">
                  <c:v>99.25</c:v>
                </c:pt>
                <c:pt idx="859">
                  <c:v>221.69999694824219</c:v>
                </c:pt>
                <c:pt idx="860">
                  <c:v>398.5</c:v>
                </c:pt>
                <c:pt idx="861">
                  <c:v>453.20001220703125</c:v>
                </c:pt>
                <c:pt idx="862">
                  <c:v>342.79998779296875</c:v>
                </c:pt>
                <c:pt idx="863">
                  <c:v>226.30000305175781</c:v>
                </c:pt>
                <c:pt idx="864">
                  <c:v>207</c:v>
                </c:pt>
                <c:pt idx="865">
                  <c:v>192.30000305175781</c:v>
                </c:pt>
                <c:pt idx="866">
                  <c:v>129.80000305175781</c:v>
                </c:pt>
                <c:pt idx="867">
                  <c:v>84.25</c:v>
                </c:pt>
                <c:pt idx="868">
                  <c:v>59.25</c:v>
                </c:pt>
                <c:pt idx="869">
                  <c:v>46.5</c:v>
                </c:pt>
                <c:pt idx="870">
                  <c:v>40.25</c:v>
                </c:pt>
                <c:pt idx="871">
                  <c:v>22.5</c:v>
                </c:pt>
                <c:pt idx="872">
                  <c:v>5.25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4</c:v>
                </c:pt>
                <c:pt idx="877">
                  <c:v>15</c:v>
                </c:pt>
                <c:pt idx="878">
                  <c:v>20.25</c:v>
                </c:pt>
                <c:pt idx="879">
                  <c:v>13.75</c:v>
                </c:pt>
                <c:pt idx="880">
                  <c:v>6.75</c:v>
                </c:pt>
                <c:pt idx="881">
                  <c:v>2.25</c:v>
                </c:pt>
                <c:pt idx="88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BA9-433F-9471-E794A61A0FC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556.25238037109375</c:v>
                </c:pt>
                <c:pt idx="1">
                  <c:v>562.0201416015625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27650</c:v>
                </c:pt>
                <c:pt idx="1">
                  <c:v>27650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BA9-433F-9471-E794A61A0FC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558.93896484375</c:v>
                </c:pt>
                <c:pt idx="1">
                  <c:v>558.93896484375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27650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BA9-433F-9471-E794A61A0FC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74260</c:v>
                </c:pt>
                <c:pt idx="1">
                  <c:v>147500</c:v>
                </c:pt>
                <c:pt idx="2">
                  <c:v>209300</c:v>
                </c:pt>
                <c:pt idx="3">
                  <c:v>276500</c:v>
                </c:pt>
                <c:pt idx="4">
                  <c:v>250400</c:v>
                </c:pt>
                <c:pt idx="5">
                  <c:v>67360</c:v>
                </c:pt>
                <c:pt idx="6">
                  <c:v>11840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BA9-433F-9471-E794A61A0FCA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67560.943203517061</c:v>
                </c:pt>
                <c:pt idx="1">
                  <c:v>155075.22767535868</c:v>
                </c:pt>
                <c:pt idx="2">
                  <c:v>202655.83877298585</c:v>
                </c:pt>
                <c:pt idx="3">
                  <c:v>280423.82886349323</c:v>
                </c:pt>
                <c:pt idx="4">
                  <c:v>247624.34840555768</c:v>
                </c:pt>
                <c:pt idx="5">
                  <c:v>70044.53565277817</c:v>
                </c:pt>
                <c:pt idx="6">
                  <c:v>13303.617856261635</c:v>
                </c:pt>
                <c:pt idx="7">
                  <c:v>1939.2522810521025</c:v>
                </c:pt>
                <c:pt idx="8">
                  <c:v>232.35242932010573</c:v>
                </c:pt>
                <c:pt idx="9">
                  <c:v>23.78424839029838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BA9-433F-9471-E794A61A0FCA}"/>
            </c:ext>
          </c:extLst>
        </c:ser>
        <c:ser>
          <c:idx val="5"/>
          <c:order val="5"/>
          <c:tx>
            <c:v>Bimodal(1) 3.7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{21 min}'!$M$1:$M$31</c:f>
              <c:numCache>
                <c:formatCode>General</c:formatCode>
                <c:ptCount val="31"/>
                <c:pt idx="0">
                  <c:v>66883.920304474246</c:v>
                </c:pt>
                <c:pt idx="1">
                  <c:v>143089.55828131567</c:v>
                </c:pt>
                <c:pt idx="2">
                  <c:v>124211.77058787306</c:v>
                </c:pt>
                <c:pt idx="3">
                  <c:v>57139.741643701709</c:v>
                </c:pt>
                <c:pt idx="4">
                  <c:v>15778.350185035952</c:v>
                </c:pt>
                <c:pt idx="5">
                  <c:v>3055.5910051844062</c:v>
                </c:pt>
                <c:pt idx="6">
                  <c:v>463.57795842510387</c:v>
                </c:pt>
                <c:pt idx="7">
                  <c:v>58.12746173691761</c:v>
                </c:pt>
                <c:pt idx="8">
                  <c:v>6.2362599814525863</c:v>
                </c:pt>
                <c:pt idx="9">
                  <c:v>0.58567427087006507</c:v>
                </c:pt>
                <c:pt idx="10">
                  <c:v>4.8892525445260064E-2</c:v>
                </c:pt>
                <c:pt idx="11">
                  <c:v>3.6388155765842323E-3</c:v>
                </c:pt>
                <c:pt idx="12">
                  <c:v>2.2654258718696663E-4</c:v>
                </c:pt>
                <c:pt idx="13">
                  <c:v>8.3528713677543092E-6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BA9-433F-9471-E794A61A0FCA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{21 min}'!$O$1:$O$31</c:f>
              <c:numCache>
                <c:formatCode>General</c:formatCode>
                <c:ptCount val="31"/>
                <c:pt idx="0">
                  <c:v>677.02289904281292</c:v>
                </c:pt>
                <c:pt idx="1">
                  <c:v>11985.669394043001</c:v>
                </c:pt>
                <c:pt idx="2">
                  <c:v>78444.068185112788</c:v>
                </c:pt>
                <c:pt idx="3">
                  <c:v>223284.08721979152</c:v>
                </c:pt>
                <c:pt idx="4">
                  <c:v>231845.99822052172</c:v>
                </c:pt>
                <c:pt idx="5">
                  <c:v>66988.944647593758</c:v>
                </c:pt>
                <c:pt idx="6">
                  <c:v>12840.039897836532</c:v>
                </c:pt>
                <c:pt idx="7">
                  <c:v>1881.1248193151848</c:v>
                </c:pt>
                <c:pt idx="8">
                  <c:v>226.11616933865315</c:v>
                </c:pt>
                <c:pt idx="9">
                  <c:v>23.198574119428315</c:v>
                </c:pt>
                <c:pt idx="10">
                  <c:v>2.0813753082283761</c:v>
                </c:pt>
                <c:pt idx="11">
                  <c:v>0.16602227992744781</c:v>
                </c:pt>
                <c:pt idx="12">
                  <c:v>1.1885461548237079E-2</c:v>
                </c:pt>
                <c:pt idx="13">
                  <c:v>7.1570231373306744E-4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BA9-433F-9471-E794A61A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2063"/>
        <c:axId val="294612479"/>
      </c:scatterChart>
      <c:valAx>
        <c:axId val="29461206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612479"/>
        <c:crosses val="autoZero"/>
        <c:crossBetween val="midCat"/>
      </c:valAx>
      <c:valAx>
        <c:axId val="2946124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120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{21 min}'!$I$78</c:f>
              <c:numCache>
                <c:formatCode>General</c:formatCode>
                <c:ptCount val="1"/>
                <c:pt idx="0">
                  <c:v>9.1886747763678706E-7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59-4F8E-9AAF-3155F273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12063"/>
        <c:axId val="2945929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F59-4F8E-9AAF-3155F273C93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F59-4F8E-9AAF-3155F273C93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F59-4F8E-9AAF-3155F273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2063"/>
        <c:axId val="294592927"/>
      </c:scatterChart>
      <c:catAx>
        <c:axId val="29461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2927"/>
        <c:crosses val="autoZero"/>
        <c:auto val="1"/>
        <c:lblAlgn val="ctr"/>
        <c:lblOffset val="100"/>
        <c:noMultiLvlLbl val="0"/>
      </c:catAx>
      <c:valAx>
        <c:axId val="2945929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120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{21 min}'!$J$78</c:f>
              <c:numCache>
                <c:formatCode>General</c:formatCode>
                <c:ptCount val="1"/>
                <c:pt idx="0">
                  <c:v>40.58181534408493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3-4C0E-B42D-C91E1DB8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94591"/>
        <c:axId val="2945962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min}'!$J$79</c:f>
              <c:numCache>
                <c:formatCode>General</c:formatCode>
                <c:ptCount val="1"/>
                <c:pt idx="0">
                  <c:v>356.54845860087642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3-4C0E-B42D-C91E1DB84CC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min}'!$J$80</c:f>
              <c:numCache>
                <c:formatCode>General</c:formatCode>
                <c:ptCount val="1"/>
                <c:pt idx="0">
                  <c:v>178.27422930043821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3-4C0E-B42D-C91E1DB84CC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min}'!$J$81</c:f>
              <c:numCache>
                <c:formatCode>General</c:formatCode>
                <c:ptCount val="1"/>
                <c:pt idx="0">
                  <c:v>89.137114650219104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3-4C0E-B42D-C91E1DB8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4591"/>
        <c:axId val="294596255"/>
      </c:scatterChart>
      <c:catAx>
        <c:axId val="294594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6255"/>
        <c:crosses val="autoZero"/>
        <c:auto val="1"/>
        <c:lblAlgn val="ctr"/>
        <c:lblOffset val="100"/>
        <c:noMultiLvlLbl val="0"/>
      </c:catAx>
      <c:valAx>
        <c:axId val="2945962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9459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{21 min}'!$K$78</c:f>
              <c:numCache>
                <c:formatCode>General</c:formatCode>
                <c:ptCount val="1"/>
                <c:pt idx="0">
                  <c:v>2.229222722421766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7-45C3-B99D-E8DB531C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99167"/>
        <c:axId val="2946008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7-45C3-B99D-E8DB531C975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7-45C3-B99D-E8DB531C975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77-45C3-B99D-E8DB531C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9167"/>
        <c:axId val="294600831"/>
      </c:scatterChart>
      <c:catAx>
        <c:axId val="294599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0831"/>
        <c:crosses val="autoZero"/>
        <c:auto val="1"/>
        <c:lblAlgn val="ctr"/>
        <c:lblOffset val="100"/>
        <c:noMultiLvlLbl val="0"/>
      </c:catAx>
      <c:valAx>
        <c:axId val="2946008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991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min}'!$A$1:$A$866</c:f>
              <c:numCache>
                <c:formatCode>General</c:formatCode>
                <c:ptCount val="866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562.7919921875</c:v>
                </c:pt>
                <c:pt idx="715">
                  <c:v>562.802978515625</c:v>
                </c:pt>
                <c:pt idx="716">
                  <c:v>562.81298828125</c:v>
                </c:pt>
                <c:pt idx="717">
                  <c:v>562.822998046875</c:v>
                </c:pt>
                <c:pt idx="718">
                  <c:v>562.833984375</c:v>
                </c:pt>
                <c:pt idx="719">
                  <c:v>562.843994140625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563.49700927734375</c:v>
                </c:pt>
                <c:pt idx="781">
                  <c:v>563.50701904296875</c:v>
                </c:pt>
                <c:pt idx="782">
                  <c:v>563.51800537109375</c:v>
                </c:pt>
                <c:pt idx="783">
                  <c:v>563.52801513671875</c:v>
                </c:pt>
                <c:pt idx="784">
                  <c:v>563.53802490234375</c:v>
                </c:pt>
                <c:pt idx="785">
                  <c:v>563.54901123046875</c:v>
                </c:pt>
                <c:pt idx="786">
                  <c:v>563.55902099609375</c:v>
                </c:pt>
                <c:pt idx="787">
                  <c:v>563.5689697265625</c:v>
                </c:pt>
                <c:pt idx="788">
                  <c:v>563.58001708984375</c:v>
                </c:pt>
                <c:pt idx="789">
                  <c:v>563.59002685546875</c:v>
                </c:pt>
                <c:pt idx="790">
                  <c:v>563.5999755859375</c:v>
                </c:pt>
                <c:pt idx="791">
                  <c:v>563.61102294921875</c:v>
                </c:pt>
                <c:pt idx="792">
                  <c:v>563.6209716796875</c:v>
                </c:pt>
                <c:pt idx="793">
                  <c:v>563.63201904296875</c:v>
                </c:pt>
                <c:pt idx="794">
                  <c:v>563.64202880859375</c:v>
                </c:pt>
                <c:pt idx="795">
                  <c:v>563.6519775390625</c:v>
                </c:pt>
                <c:pt idx="796">
                  <c:v>563.66302490234375</c:v>
                </c:pt>
                <c:pt idx="797">
                  <c:v>563.7969970703125</c:v>
                </c:pt>
                <c:pt idx="798">
                  <c:v>563.8079833984375</c:v>
                </c:pt>
                <c:pt idx="799">
                  <c:v>563.8280029296875</c:v>
                </c:pt>
                <c:pt idx="800">
                  <c:v>563.8389892578125</c:v>
                </c:pt>
                <c:pt idx="801">
                  <c:v>563.8489990234375</c:v>
                </c:pt>
                <c:pt idx="802">
                  <c:v>563.8599853515625</c:v>
                </c:pt>
                <c:pt idx="803">
                  <c:v>563.8699951171875</c:v>
                </c:pt>
                <c:pt idx="804">
                  <c:v>563.8800048828125</c:v>
                </c:pt>
                <c:pt idx="805">
                  <c:v>563.8909912109375</c:v>
                </c:pt>
                <c:pt idx="806">
                  <c:v>563.9010009765625</c:v>
                </c:pt>
                <c:pt idx="807">
                  <c:v>563.9110107421875</c:v>
                </c:pt>
                <c:pt idx="808">
                  <c:v>563.9219970703125</c:v>
                </c:pt>
                <c:pt idx="809">
                  <c:v>563.9320068359375</c:v>
                </c:pt>
                <c:pt idx="810">
                  <c:v>563.9429931640625</c:v>
                </c:pt>
                <c:pt idx="811">
                  <c:v>563.9530029296875</c:v>
                </c:pt>
                <c:pt idx="812">
                  <c:v>563.9630126953125</c:v>
                </c:pt>
                <c:pt idx="813">
                  <c:v>563.9739990234375</c:v>
                </c:pt>
                <c:pt idx="814">
                  <c:v>563.9840087890625</c:v>
                </c:pt>
                <c:pt idx="815">
                  <c:v>564.0050048828125</c:v>
                </c:pt>
                <c:pt idx="816">
                  <c:v>564.0150146484375</c:v>
                </c:pt>
                <c:pt idx="817">
                  <c:v>564.0250244140625</c:v>
                </c:pt>
                <c:pt idx="818">
                  <c:v>564.0360107421875</c:v>
                </c:pt>
                <c:pt idx="819">
                  <c:v>564.0460205078125</c:v>
                </c:pt>
                <c:pt idx="820">
                  <c:v>564.0570068359375</c:v>
                </c:pt>
                <c:pt idx="821">
                  <c:v>564.0670166015625</c:v>
                </c:pt>
                <c:pt idx="822">
                  <c:v>564.0770263671875</c:v>
                </c:pt>
                <c:pt idx="823">
                  <c:v>564.0880126953125</c:v>
                </c:pt>
                <c:pt idx="824">
                  <c:v>564.0980224609375</c:v>
                </c:pt>
                <c:pt idx="825">
                  <c:v>564.10797119140625</c:v>
                </c:pt>
                <c:pt idx="826">
                  <c:v>564.1190185546875</c:v>
                </c:pt>
                <c:pt idx="827">
                  <c:v>564.1290283203125</c:v>
                </c:pt>
                <c:pt idx="828">
                  <c:v>564.1400146484375</c:v>
                </c:pt>
                <c:pt idx="829">
                  <c:v>564.1500244140625</c:v>
                </c:pt>
                <c:pt idx="830">
                  <c:v>564.1710205078125</c:v>
                </c:pt>
                <c:pt idx="831">
                  <c:v>564.1810302734375</c:v>
                </c:pt>
                <c:pt idx="832">
                  <c:v>564.19097900390625</c:v>
                </c:pt>
                <c:pt idx="833">
                  <c:v>564.2020263671875</c:v>
                </c:pt>
                <c:pt idx="834">
                  <c:v>564.21197509765625</c:v>
                </c:pt>
                <c:pt idx="835">
                  <c:v>564.22198486328125</c:v>
                </c:pt>
                <c:pt idx="836">
                  <c:v>564.23297119140625</c:v>
                </c:pt>
                <c:pt idx="837">
                  <c:v>564.24298095703125</c:v>
                </c:pt>
                <c:pt idx="838">
                  <c:v>564.2540283203125</c:v>
                </c:pt>
                <c:pt idx="839">
                  <c:v>564.26397705078125</c:v>
                </c:pt>
                <c:pt idx="840">
                  <c:v>564.27398681640625</c:v>
                </c:pt>
                <c:pt idx="841">
                  <c:v>564.28497314453125</c:v>
                </c:pt>
                <c:pt idx="842">
                  <c:v>564.29498291015625</c:v>
                </c:pt>
                <c:pt idx="843">
                  <c:v>564.30499267578125</c:v>
                </c:pt>
                <c:pt idx="844">
                  <c:v>564.31597900390625</c:v>
                </c:pt>
                <c:pt idx="845">
                  <c:v>564.32598876953125</c:v>
                </c:pt>
                <c:pt idx="846">
                  <c:v>564.33697509765625</c:v>
                </c:pt>
                <c:pt idx="847">
                  <c:v>564.34698486328125</c:v>
                </c:pt>
                <c:pt idx="848">
                  <c:v>564.35699462890625</c:v>
                </c:pt>
                <c:pt idx="849">
                  <c:v>564.36798095703125</c:v>
                </c:pt>
                <c:pt idx="850">
                  <c:v>564.37799072265625</c:v>
                </c:pt>
                <c:pt idx="851">
                  <c:v>564.38800048828125</c:v>
                </c:pt>
                <c:pt idx="852">
                  <c:v>564.39898681640625</c:v>
                </c:pt>
                <c:pt idx="853">
                  <c:v>564.40899658203125</c:v>
                </c:pt>
                <c:pt idx="854">
                  <c:v>564.41900634765625</c:v>
                </c:pt>
                <c:pt idx="855">
                  <c:v>564.42999267578125</c:v>
                </c:pt>
                <c:pt idx="856">
                  <c:v>564.44000244140625</c:v>
                </c:pt>
                <c:pt idx="857">
                  <c:v>564.45098876953125</c:v>
                </c:pt>
                <c:pt idx="858">
                  <c:v>564.47100830078125</c:v>
                </c:pt>
                <c:pt idx="859">
                  <c:v>564.48199462890625</c:v>
                </c:pt>
                <c:pt idx="860">
                  <c:v>564.49200439453125</c:v>
                </c:pt>
                <c:pt idx="861">
                  <c:v>564.50201416015625</c:v>
                </c:pt>
                <c:pt idx="862">
                  <c:v>564.51300048828125</c:v>
                </c:pt>
                <c:pt idx="863">
                  <c:v>564.52301025390625</c:v>
                </c:pt>
                <c:pt idx="864">
                  <c:v>564.53399658203125</c:v>
                </c:pt>
                <c:pt idx="865">
                  <c:v>564.54400634765625</c:v>
                </c:pt>
              </c:numCache>
            </c:numRef>
          </c:xVal>
          <c:yVal>
            <c:numRef>
              <c:f>'Sheet1 {2 min}'!$B$1:$B$866</c:f>
              <c:numCache>
                <c:formatCode>General</c:formatCode>
                <c:ptCount val="866"/>
                <c:pt idx="0">
                  <c:v>13.5</c:v>
                </c:pt>
                <c:pt idx="1">
                  <c:v>27</c:v>
                </c:pt>
                <c:pt idx="2">
                  <c:v>31</c:v>
                </c:pt>
                <c:pt idx="3">
                  <c:v>33.75</c:v>
                </c:pt>
                <c:pt idx="4">
                  <c:v>27.5</c:v>
                </c:pt>
                <c:pt idx="5">
                  <c:v>13.25</c:v>
                </c:pt>
                <c:pt idx="6">
                  <c:v>3.5</c:v>
                </c:pt>
                <c:pt idx="7">
                  <c:v>0</c:v>
                </c:pt>
                <c:pt idx="8">
                  <c:v>0</c:v>
                </c:pt>
                <c:pt idx="9">
                  <c:v>2.5</c:v>
                </c:pt>
                <c:pt idx="10">
                  <c:v>6.5</c:v>
                </c:pt>
                <c:pt idx="11">
                  <c:v>5.5</c:v>
                </c:pt>
                <c:pt idx="12">
                  <c:v>1.5</c:v>
                </c:pt>
                <c:pt idx="13">
                  <c:v>1.75</c:v>
                </c:pt>
                <c:pt idx="14">
                  <c:v>5.5</c:v>
                </c:pt>
                <c:pt idx="15">
                  <c:v>10</c:v>
                </c:pt>
                <c:pt idx="16">
                  <c:v>11.25</c:v>
                </c:pt>
                <c:pt idx="17">
                  <c:v>11.25</c:v>
                </c:pt>
                <c:pt idx="18">
                  <c:v>12</c:v>
                </c:pt>
                <c:pt idx="19">
                  <c:v>6</c:v>
                </c:pt>
                <c:pt idx="20">
                  <c:v>2.5</c:v>
                </c:pt>
                <c:pt idx="21">
                  <c:v>11.75</c:v>
                </c:pt>
                <c:pt idx="22">
                  <c:v>25.25</c:v>
                </c:pt>
                <c:pt idx="23">
                  <c:v>29.5</c:v>
                </c:pt>
                <c:pt idx="24">
                  <c:v>20.5</c:v>
                </c:pt>
                <c:pt idx="25">
                  <c:v>8.25</c:v>
                </c:pt>
                <c:pt idx="26">
                  <c:v>8</c:v>
                </c:pt>
                <c:pt idx="27">
                  <c:v>25</c:v>
                </c:pt>
                <c:pt idx="28">
                  <c:v>33.75</c:v>
                </c:pt>
                <c:pt idx="29">
                  <c:v>19.5</c:v>
                </c:pt>
                <c:pt idx="30">
                  <c:v>12</c:v>
                </c:pt>
                <c:pt idx="31">
                  <c:v>14.5</c:v>
                </c:pt>
                <c:pt idx="32">
                  <c:v>6.75</c:v>
                </c:pt>
                <c:pt idx="33">
                  <c:v>7.25</c:v>
                </c:pt>
                <c:pt idx="34">
                  <c:v>16.25</c:v>
                </c:pt>
                <c:pt idx="35">
                  <c:v>10.75</c:v>
                </c:pt>
                <c:pt idx="36">
                  <c:v>5</c:v>
                </c:pt>
                <c:pt idx="37">
                  <c:v>13</c:v>
                </c:pt>
                <c:pt idx="38">
                  <c:v>17</c:v>
                </c:pt>
                <c:pt idx="39">
                  <c:v>16.25</c:v>
                </c:pt>
                <c:pt idx="40">
                  <c:v>23.5</c:v>
                </c:pt>
                <c:pt idx="41">
                  <c:v>20.75</c:v>
                </c:pt>
                <c:pt idx="42">
                  <c:v>8.5</c:v>
                </c:pt>
                <c:pt idx="43">
                  <c:v>7</c:v>
                </c:pt>
                <c:pt idx="44">
                  <c:v>7.25</c:v>
                </c:pt>
                <c:pt idx="45">
                  <c:v>4.75</c:v>
                </c:pt>
                <c:pt idx="46">
                  <c:v>14.5</c:v>
                </c:pt>
                <c:pt idx="47">
                  <c:v>22.5</c:v>
                </c:pt>
                <c:pt idx="48">
                  <c:v>12</c:v>
                </c:pt>
                <c:pt idx="49">
                  <c:v>11</c:v>
                </c:pt>
                <c:pt idx="50">
                  <c:v>26.5</c:v>
                </c:pt>
                <c:pt idx="51">
                  <c:v>34.5</c:v>
                </c:pt>
                <c:pt idx="52">
                  <c:v>29.75</c:v>
                </c:pt>
                <c:pt idx="53">
                  <c:v>25.75</c:v>
                </c:pt>
                <c:pt idx="54">
                  <c:v>31.25</c:v>
                </c:pt>
                <c:pt idx="55">
                  <c:v>28</c:v>
                </c:pt>
                <c:pt idx="56">
                  <c:v>15.5</c:v>
                </c:pt>
                <c:pt idx="57">
                  <c:v>13.5</c:v>
                </c:pt>
                <c:pt idx="58">
                  <c:v>11</c:v>
                </c:pt>
                <c:pt idx="59">
                  <c:v>3.25</c:v>
                </c:pt>
                <c:pt idx="60">
                  <c:v>21.75</c:v>
                </c:pt>
                <c:pt idx="61">
                  <c:v>48</c:v>
                </c:pt>
                <c:pt idx="62">
                  <c:v>51</c:v>
                </c:pt>
                <c:pt idx="63">
                  <c:v>57.75</c:v>
                </c:pt>
                <c:pt idx="64">
                  <c:v>52</c:v>
                </c:pt>
                <c:pt idx="65">
                  <c:v>28</c:v>
                </c:pt>
                <c:pt idx="66">
                  <c:v>21.75</c:v>
                </c:pt>
                <c:pt idx="67">
                  <c:v>23.5</c:v>
                </c:pt>
                <c:pt idx="68">
                  <c:v>14</c:v>
                </c:pt>
                <c:pt idx="69">
                  <c:v>3.25</c:v>
                </c:pt>
                <c:pt idx="70">
                  <c:v>7.75</c:v>
                </c:pt>
                <c:pt idx="71">
                  <c:v>17.75</c:v>
                </c:pt>
                <c:pt idx="72">
                  <c:v>13.25</c:v>
                </c:pt>
                <c:pt idx="73">
                  <c:v>15</c:v>
                </c:pt>
                <c:pt idx="74">
                  <c:v>34.75</c:v>
                </c:pt>
                <c:pt idx="75">
                  <c:v>57.5</c:v>
                </c:pt>
                <c:pt idx="76">
                  <c:v>80.75</c:v>
                </c:pt>
                <c:pt idx="77">
                  <c:v>80</c:v>
                </c:pt>
                <c:pt idx="78">
                  <c:v>94.75</c:v>
                </c:pt>
                <c:pt idx="79">
                  <c:v>210.30000305175781</c:v>
                </c:pt>
                <c:pt idx="80">
                  <c:v>627.5</c:v>
                </c:pt>
                <c:pt idx="81">
                  <c:v>3111</c:v>
                </c:pt>
                <c:pt idx="82">
                  <c:v>14000</c:v>
                </c:pt>
                <c:pt idx="83">
                  <c:v>35090</c:v>
                </c:pt>
                <c:pt idx="84">
                  <c:v>46100</c:v>
                </c:pt>
                <c:pt idx="85">
                  <c:v>31930</c:v>
                </c:pt>
                <c:pt idx="86">
                  <c:v>11570</c:v>
                </c:pt>
                <c:pt idx="87">
                  <c:v>2364</c:v>
                </c:pt>
                <c:pt idx="88">
                  <c:v>467.29998779296875</c:v>
                </c:pt>
                <c:pt idx="89">
                  <c:v>207.19999694824219</c:v>
                </c:pt>
                <c:pt idx="90">
                  <c:v>159.5</c:v>
                </c:pt>
                <c:pt idx="91">
                  <c:v>148.80000305175781</c:v>
                </c:pt>
                <c:pt idx="92">
                  <c:v>116.30000305175781</c:v>
                </c:pt>
                <c:pt idx="93">
                  <c:v>83.75</c:v>
                </c:pt>
                <c:pt idx="94">
                  <c:v>90.75</c:v>
                </c:pt>
                <c:pt idx="95">
                  <c:v>112.69999694824219</c:v>
                </c:pt>
                <c:pt idx="96">
                  <c:v>105.5</c:v>
                </c:pt>
                <c:pt idx="97">
                  <c:v>70.75</c:v>
                </c:pt>
                <c:pt idx="98">
                  <c:v>48</c:v>
                </c:pt>
                <c:pt idx="99">
                  <c:v>50.5</c:v>
                </c:pt>
                <c:pt idx="100">
                  <c:v>48.75</c:v>
                </c:pt>
                <c:pt idx="101">
                  <c:v>34.5</c:v>
                </c:pt>
                <c:pt idx="102">
                  <c:v>34.25</c:v>
                </c:pt>
                <c:pt idx="103">
                  <c:v>36</c:v>
                </c:pt>
                <c:pt idx="104">
                  <c:v>22.5</c:v>
                </c:pt>
                <c:pt idx="105">
                  <c:v>10.25</c:v>
                </c:pt>
                <c:pt idx="106">
                  <c:v>18.5</c:v>
                </c:pt>
                <c:pt idx="107">
                  <c:v>35.25</c:v>
                </c:pt>
                <c:pt idx="108">
                  <c:v>34.75</c:v>
                </c:pt>
                <c:pt idx="109">
                  <c:v>24.75</c:v>
                </c:pt>
                <c:pt idx="110">
                  <c:v>21.25</c:v>
                </c:pt>
                <c:pt idx="111">
                  <c:v>32</c:v>
                </c:pt>
                <c:pt idx="112">
                  <c:v>36.25</c:v>
                </c:pt>
                <c:pt idx="113">
                  <c:v>28.75</c:v>
                </c:pt>
                <c:pt idx="114">
                  <c:v>25.75</c:v>
                </c:pt>
                <c:pt idx="115">
                  <c:v>24.75</c:v>
                </c:pt>
                <c:pt idx="116">
                  <c:v>30.5</c:v>
                </c:pt>
                <c:pt idx="117">
                  <c:v>37.75</c:v>
                </c:pt>
                <c:pt idx="118">
                  <c:v>33</c:v>
                </c:pt>
                <c:pt idx="119">
                  <c:v>31.25</c:v>
                </c:pt>
                <c:pt idx="120">
                  <c:v>40</c:v>
                </c:pt>
                <c:pt idx="121">
                  <c:v>39</c:v>
                </c:pt>
                <c:pt idx="122">
                  <c:v>28.5</c:v>
                </c:pt>
                <c:pt idx="123">
                  <c:v>21.25</c:v>
                </c:pt>
                <c:pt idx="124">
                  <c:v>21.75</c:v>
                </c:pt>
                <c:pt idx="125">
                  <c:v>34.75</c:v>
                </c:pt>
                <c:pt idx="126">
                  <c:v>42.25</c:v>
                </c:pt>
                <c:pt idx="127">
                  <c:v>24</c:v>
                </c:pt>
                <c:pt idx="128">
                  <c:v>19.25</c:v>
                </c:pt>
                <c:pt idx="129">
                  <c:v>50.25</c:v>
                </c:pt>
                <c:pt idx="130">
                  <c:v>61</c:v>
                </c:pt>
                <c:pt idx="131">
                  <c:v>46.75</c:v>
                </c:pt>
                <c:pt idx="132">
                  <c:v>49.25</c:v>
                </c:pt>
                <c:pt idx="133">
                  <c:v>47.5</c:v>
                </c:pt>
                <c:pt idx="134">
                  <c:v>61.5</c:v>
                </c:pt>
                <c:pt idx="135">
                  <c:v>91</c:v>
                </c:pt>
                <c:pt idx="136">
                  <c:v>70.5</c:v>
                </c:pt>
                <c:pt idx="137">
                  <c:v>46.25</c:v>
                </c:pt>
                <c:pt idx="138">
                  <c:v>45</c:v>
                </c:pt>
                <c:pt idx="139">
                  <c:v>29</c:v>
                </c:pt>
                <c:pt idx="140">
                  <c:v>21.25</c:v>
                </c:pt>
                <c:pt idx="141">
                  <c:v>45.25</c:v>
                </c:pt>
                <c:pt idx="142">
                  <c:v>74</c:v>
                </c:pt>
                <c:pt idx="143">
                  <c:v>71.5</c:v>
                </c:pt>
                <c:pt idx="144">
                  <c:v>62.25</c:v>
                </c:pt>
                <c:pt idx="145">
                  <c:v>65.5</c:v>
                </c:pt>
                <c:pt idx="146">
                  <c:v>58</c:v>
                </c:pt>
                <c:pt idx="147">
                  <c:v>49.75</c:v>
                </c:pt>
                <c:pt idx="148">
                  <c:v>55.75</c:v>
                </c:pt>
                <c:pt idx="149">
                  <c:v>60</c:v>
                </c:pt>
                <c:pt idx="150">
                  <c:v>45.25</c:v>
                </c:pt>
                <c:pt idx="151">
                  <c:v>20.25</c:v>
                </c:pt>
                <c:pt idx="152">
                  <c:v>10.25</c:v>
                </c:pt>
                <c:pt idx="153">
                  <c:v>17.75</c:v>
                </c:pt>
                <c:pt idx="154">
                  <c:v>39.75</c:v>
                </c:pt>
                <c:pt idx="155">
                  <c:v>60.75</c:v>
                </c:pt>
                <c:pt idx="156">
                  <c:v>57.5</c:v>
                </c:pt>
                <c:pt idx="157">
                  <c:v>54.5</c:v>
                </c:pt>
                <c:pt idx="158">
                  <c:v>64.25</c:v>
                </c:pt>
                <c:pt idx="159">
                  <c:v>64.25</c:v>
                </c:pt>
                <c:pt idx="160">
                  <c:v>63</c:v>
                </c:pt>
                <c:pt idx="161">
                  <c:v>72.75</c:v>
                </c:pt>
                <c:pt idx="162">
                  <c:v>78.25</c:v>
                </c:pt>
                <c:pt idx="163">
                  <c:v>74.75</c:v>
                </c:pt>
                <c:pt idx="164">
                  <c:v>58.75</c:v>
                </c:pt>
                <c:pt idx="165">
                  <c:v>46.5</c:v>
                </c:pt>
                <c:pt idx="166">
                  <c:v>71.75</c:v>
                </c:pt>
                <c:pt idx="167">
                  <c:v>114</c:v>
                </c:pt>
                <c:pt idx="168">
                  <c:v>135.30000305175781</c:v>
                </c:pt>
                <c:pt idx="169">
                  <c:v>142</c:v>
                </c:pt>
                <c:pt idx="170">
                  <c:v>138.80000305175781</c:v>
                </c:pt>
                <c:pt idx="171">
                  <c:v>131.5</c:v>
                </c:pt>
                <c:pt idx="172">
                  <c:v>189.30000305175781</c:v>
                </c:pt>
                <c:pt idx="173">
                  <c:v>280.29998779296875</c:v>
                </c:pt>
                <c:pt idx="174">
                  <c:v>337.70001220703125</c:v>
                </c:pt>
                <c:pt idx="175">
                  <c:v>404</c:v>
                </c:pt>
                <c:pt idx="176">
                  <c:v>429.79998779296875</c:v>
                </c:pt>
                <c:pt idx="177">
                  <c:v>396.5</c:v>
                </c:pt>
                <c:pt idx="178">
                  <c:v>926.5</c:v>
                </c:pt>
                <c:pt idx="179">
                  <c:v>10230</c:v>
                </c:pt>
                <c:pt idx="180">
                  <c:v>72510</c:v>
                </c:pt>
                <c:pt idx="181">
                  <c:v>176300</c:v>
                </c:pt>
                <c:pt idx="182">
                  <c:v>184700</c:v>
                </c:pt>
                <c:pt idx="183">
                  <c:v>84800</c:v>
                </c:pt>
                <c:pt idx="184">
                  <c:v>14490</c:v>
                </c:pt>
                <c:pt idx="185">
                  <c:v>1384</c:v>
                </c:pt>
                <c:pt idx="186">
                  <c:v>579.29998779296875</c:v>
                </c:pt>
                <c:pt idx="187">
                  <c:v>964</c:v>
                </c:pt>
                <c:pt idx="188">
                  <c:v>1232</c:v>
                </c:pt>
                <c:pt idx="189">
                  <c:v>919.5</c:v>
                </c:pt>
                <c:pt idx="190">
                  <c:v>444.70001220703125</c:v>
                </c:pt>
                <c:pt idx="191">
                  <c:v>201.80000305175781</c:v>
                </c:pt>
                <c:pt idx="192">
                  <c:v>134.30000305175781</c:v>
                </c:pt>
                <c:pt idx="193">
                  <c:v>135</c:v>
                </c:pt>
                <c:pt idx="194">
                  <c:v>171.5</c:v>
                </c:pt>
                <c:pt idx="195">
                  <c:v>189.5</c:v>
                </c:pt>
                <c:pt idx="196">
                  <c:v>112.30000305175781</c:v>
                </c:pt>
                <c:pt idx="197">
                  <c:v>48.75</c:v>
                </c:pt>
                <c:pt idx="198">
                  <c:v>71.75</c:v>
                </c:pt>
                <c:pt idx="199">
                  <c:v>100.19999694824219</c:v>
                </c:pt>
                <c:pt idx="200">
                  <c:v>128.30000305175781</c:v>
                </c:pt>
                <c:pt idx="201">
                  <c:v>166.5</c:v>
                </c:pt>
                <c:pt idx="202">
                  <c:v>192.80000305175781</c:v>
                </c:pt>
                <c:pt idx="203">
                  <c:v>170</c:v>
                </c:pt>
                <c:pt idx="204">
                  <c:v>98.25</c:v>
                </c:pt>
                <c:pt idx="205">
                  <c:v>49</c:v>
                </c:pt>
                <c:pt idx="206">
                  <c:v>46</c:v>
                </c:pt>
                <c:pt idx="207">
                  <c:v>63.25</c:v>
                </c:pt>
                <c:pt idx="208">
                  <c:v>84.5</c:v>
                </c:pt>
                <c:pt idx="209">
                  <c:v>92</c:v>
                </c:pt>
                <c:pt idx="210">
                  <c:v>79.75</c:v>
                </c:pt>
                <c:pt idx="211">
                  <c:v>62.75</c:v>
                </c:pt>
                <c:pt idx="212">
                  <c:v>67</c:v>
                </c:pt>
                <c:pt idx="213">
                  <c:v>79.5</c:v>
                </c:pt>
                <c:pt idx="214">
                  <c:v>86.75</c:v>
                </c:pt>
                <c:pt idx="215">
                  <c:v>91</c:v>
                </c:pt>
                <c:pt idx="216">
                  <c:v>77</c:v>
                </c:pt>
                <c:pt idx="217">
                  <c:v>54</c:v>
                </c:pt>
                <c:pt idx="218">
                  <c:v>41.75</c:v>
                </c:pt>
                <c:pt idx="219">
                  <c:v>45</c:v>
                </c:pt>
                <c:pt idx="220">
                  <c:v>60.5</c:v>
                </c:pt>
                <c:pt idx="221">
                  <c:v>67.75</c:v>
                </c:pt>
                <c:pt idx="222">
                  <c:v>49.5</c:v>
                </c:pt>
                <c:pt idx="223">
                  <c:v>27.5</c:v>
                </c:pt>
                <c:pt idx="224">
                  <c:v>20.75</c:v>
                </c:pt>
                <c:pt idx="225">
                  <c:v>20.25</c:v>
                </c:pt>
                <c:pt idx="226">
                  <c:v>34.25</c:v>
                </c:pt>
                <c:pt idx="227">
                  <c:v>62</c:v>
                </c:pt>
                <c:pt idx="228">
                  <c:v>77</c:v>
                </c:pt>
                <c:pt idx="229">
                  <c:v>75.5</c:v>
                </c:pt>
                <c:pt idx="230">
                  <c:v>69.75</c:v>
                </c:pt>
                <c:pt idx="231">
                  <c:v>67.25</c:v>
                </c:pt>
                <c:pt idx="232">
                  <c:v>73.75</c:v>
                </c:pt>
                <c:pt idx="233">
                  <c:v>87.5</c:v>
                </c:pt>
                <c:pt idx="234">
                  <c:v>81.5</c:v>
                </c:pt>
                <c:pt idx="235">
                  <c:v>56.75</c:v>
                </c:pt>
                <c:pt idx="236">
                  <c:v>87.5</c:v>
                </c:pt>
                <c:pt idx="237">
                  <c:v>142.80000305175781</c:v>
                </c:pt>
                <c:pt idx="238">
                  <c:v>120.19999694824219</c:v>
                </c:pt>
                <c:pt idx="239">
                  <c:v>74</c:v>
                </c:pt>
                <c:pt idx="240">
                  <c:v>66.5</c:v>
                </c:pt>
                <c:pt idx="241">
                  <c:v>51.75</c:v>
                </c:pt>
                <c:pt idx="242">
                  <c:v>42.75</c:v>
                </c:pt>
                <c:pt idx="243">
                  <c:v>75.25</c:v>
                </c:pt>
                <c:pt idx="244">
                  <c:v>101.30000305175781</c:v>
                </c:pt>
                <c:pt idx="245">
                  <c:v>76</c:v>
                </c:pt>
                <c:pt idx="246">
                  <c:v>36.5</c:v>
                </c:pt>
                <c:pt idx="247">
                  <c:v>32.25</c:v>
                </c:pt>
                <c:pt idx="248">
                  <c:v>49.25</c:v>
                </c:pt>
                <c:pt idx="249">
                  <c:v>84.5</c:v>
                </c:pt>
                <c:pt idx="250">
                  <c:v>92.75</c:v>
                </c:pt>
                <c:pt idx="251">
                  <c:v>55.25</c:v>
                </c:pt>
                <c:pt idx="252">
                  <c:v>56</c:v>
                </c:pt>
                <c:pt idx="253">
                  <c:v>81.5</c:v>
                </c:pt>
                <c:pt idx="254">
                  <c:v>91.25</c:v>
                </c:pt>
                <c:pt idx="255">
                  <c:v>102</c:v>
                </c:pt>
                <c:pt idx="256">
                  <c:v>100.19999694824219</c:v>
                </c:pt>
                <c:pt idx="257">
                  <c:v>69.75</c:v>
                </c:pt>
                <c:pt idx="258">
                  <c:v>36.75</c:v>
                </c:pt>
                <c:pt idx="259">
                  <c:v>33</c:v>
                </c:pt>
                <c:pt idx="260">
                  <c:v>39.5</c:v>
                </c:pt>
                <c:pt idx="261">
                  <c:v>56.25</c:v>
                </c:pt>
                <c:pt idx="262">
                  <c:v>104.80000305175781</c:v>
                </c:pt>
                <c:pt idx="263">
                  <c:v>112.5</c:v>
                </c:pt>
                <c:pt idx="264">
                  <c:v>61.25</c:v>
                </c:pt>
                <c:pt idx="265">
                  <c:v>53.25</c:v>
                </c:pt>
                <c:pt idx="266">
                  <c:v>70.5</c:v>
                </c:pt>
                <c:pt idx="267">
                  <c:v>98.5</c:v>
                </c:pt>
                <c:pt idx="268">
                  <c:v>154.80000305175781</c:v>
                </c:pt>
                <c:pt idx="269">
                  <c:v>191.80000305175781</c:v>
                </c:pt>
                <c:pt idx="270">
                  <c:v>221.69999694824219</c:v>
                </c:pt>
                <c:pt idx="271">
                  <c:v>226.5</c:v>
                </c:pt>
                <c:pt idx="272">
                  <c:v>210.30000305175781</c:v>
                </c:pt>
                <c:pt idx="273">
                  <c:v>291.5</c:v>
                </c:pt>
                <c:pt idx="274">
                  <c:v>454.5</c:v>
                </c:pt>
                <c:pt idx="275">
                  <c:v>756</c:v>
                </c:pt>
                <c:pt idx="276">
                  <c:v>3258</c:v>
                </c:pt>
                <c:pt idx="277">
                  <c:v>34960</c:v>
                </c:pt>
                <c:pt idx="278">
                  <c:v>168300</c:v>
                </c:pt>
                <c:pt idx="279">
                  <c:v>294800</c:v>
                </c:pt>
                <c:pt idx="280">
                  <c:v>215600</c:v>
                </c:pt>
                <c:pt idx="281">
                  <c:v>61880</c:v>
                </c:pt>
                <c:pt idx="282">
                  <c:v>5447</c:v>
                </c:pt>
                <c:pt idx="283">
                  <c:v>784.79998779296875</c:v>
                </c:pt>
                <c:pt idx="284">
                  <c:v>668</c:v>
                </c:pt>
                <c:pt idx="285">
                  <c:v>963.70001220703125</c:v>
                </c:pt>
                <c:pt idx="286">
                  <c:v>1101</c:v>
                </c:pt>
                <c:pt idx="287">
                  <c:v>812.5</c:v>
                </c:pt>
                <c:pt idx="288">
                  <c:v>432</c:v>
                </c:pt>
                <c:pt idx="289">
                  <c:v>245.5</c:v>
                </c:pt>
                <c:pt idx="290">
                  <c:v>212.5</c:v>
                </c:pt>
                <c:pt idx="291">
                  <c:v>255.5</c:v>
                </c:pt>
                <c:pt idx="292">
                  <c:v>254.5</c:v>
                </c:pt>
                <c:pt idx="293">
                  <c:v>193</c:v>
                </c:pt>
                <c:pt idx="294">
                  <c:v>124</c:v>
                </c:pt>
                <c:pt idx="295">
                  <c:v>83</c:v>
                </c:pt>
                <c:pt idx="296">
                  <c:v>150.5</c:v>
                </c:pt>
                <c:pt idx="297">
                  <c:v>459</c:v>
                </c:pt>
                <c:pt idx="298">
                  <c:v>823.20001220703125</c:v>
                </c:pt>
                <c:pt idx="299">
                  <c:v>723.70001220703125</c:v>
                </c:pt>
                <c:pt idx="300">
                  <c:v>300.70001220703125</c:v>
                </c:pt>
                <c:pt idx="301">
                  <c:v>79.25</c:v>
                </c:pt>
                <c:pt idx="302">
                  <c:v>54</c:v>
                </c:pt>
                <c:pt idx="303">
                  <c:v>78.5</c:v>
                </c:pt>
                <c:pt idx="304">
                  <c:v>97.25</c:v>
                </c:pt>
                <c:pt idx="305">
                  <c:v>79.25</c:v>
                </c:pt>
                <c:pt idx="306">
                  <c:v>61.5</c:v>
                </c:pt>
                <c:pt idx="307">
                  <c:v>64</c:v>
                </c:pt>
                <c:pt idx="308">
                  <c:v>99.75</c:v>
                </c:pt>
                <c:pt idx="309">
                  <c:v>147.5</c:v>
                </c:pt>
                <c:pt idx="310">
                  <c:v>149.19999694824219</c:v>
                </c:pt>
                <c:pt idx="311">
                  <c:v>110.5</c:v>
                </c:pt>
                <c:pt idx="312">
                  <c:v>69.25</c:v>
                </c:pt>
                <c:pt idx="313">
                  <c:v>48.25</c:v>
                </c:pt>
                <c:pt idx="314">
                  <c:v>54.75</c:v>
                </c:pt>
                <c:pt idx="315">
                  <c:v>56.25</c:v>
                </c:pt>
                <c:pt idx="316">
                  <c:v>53.5</c:v>
                </c:pt>
                <c:pt idx="317">
                  <c:v>63</c:v>
                </c:pt>
                <c:pt idx="318">
                  <c:v>48.25</c:v>
                </c:pt>
                <c:pt idx="319">
                  <c:v>26.5</c:v>
                </c:pt>
                <c:pt idx="320">
                  <c:v>30</c:v>
                </c:pt>
                <c:pt idx="321">
                  <c:v>30.75</c:v>
                </c:pt>
                <c:pt idx="322">
                  <c:v>38.25</c:v>
                </c:pt>
                <c:pt idx="323">
                  <c:v>59.75</c:v>
                </c:pt>
                <c:pt idx="324">
                  <c:v>68.5</c:v>
                </c:pt>
                <c:pt idx="325">
                  <c:v>57</c:v>
                </c:pt>
                <c:pt idx="326">
                  <c:v>46.5</c:v>
                </c:pt>
                <c:pt idx="327">
                  <c:v>63</c:v>
                </c:pt>
                <c:pt idx="328">
                  <c:v>75.5</c:v>
                </c:pt>
                <c:pt idx="329">
                  <c:v>63.25</c:v>
                </c:pt>
                <c:pt idx="330">
                  <c:v>46.25</c:v>
                </c:pt>
                <c:pt idx="331">
                  <c:v>30.75</c:v>
                </c:pt>
                <c:pt idx="332">
                  <c:v>34.5</c:v>
                </c:pt>
                <c:pt idx="333">
                  <c:v>54</c:v>
                </c:pt>
                <c:pt idx="334">
                  <c:v>68.25</c:v>
                </c:pt>
                <c:pt idx="335">
                  <c:v>79.25</c:v>
                </c:pt>
                <c:pt idx="336">
                  <c:v>74.5</c:v>
                </c:pt>
                <c:pt idx="337">
                  <c:v>47</c:v>
                </c:pt>
                <c:pt idx="338">
                  <c:v>25.75</c:v>
                </c:pt>
                <c:pt idx="339">
                  <c:v>25.5</c:v>
                </c:pt>
                <c:pt idx="340">
                  <c:v>52.75</c:v>
                </c:pt>
                <c:pt idx="341">
                  <c:v>102.5</c:v>
                </c:pt>
                <c:pt idx="342">
                  <c:v>112.5</c:v>
                </c:pt>
                <c:pt idx="343">
                  <c:v>80</c:v>
                </c:pt>
                <c:pt idx="344">
                  <c:v>71</c:v>
                </c:pt>
                <c:pt idx="345">
                  <c:v>80.25</c:v>
                </c:pt>
                <c:pt idx="346">
                  <c:v>81</c:v>
                </c:pt>
                <c:pt idx="347">
                  <c:v>68.5</c:v>
                </c:pt>
                <c:pt idx="348">
                  <c:v>44.25</c:v>
                </c:pt>
                <c:pt idx="349">
                  <c:v>34.75</c:v>
                </c:pt>
                <c:pt idx="350">
                  <c:v>44</c:v>
                </c:pt>
                <c:pt idx="351">
                  <c:v>53.75</c:v>
                </c:pt>
                <c:pt idx="352">
                  <c:v>53.5</c:v>
                </c:pt>
                <c:pt idx="353">
                  <c:v>39</c:v>
                </c:pt>
                <c:pt idx="354">
                  <c:v>49.5</c:v>
                </c:pt>
                <c:pt idx="355">
                  <c:v>68.5</c:v>
                </c:pt>
                <c:pt idx="356">
                  <c:v>44.75</c:v>
                </c:pt>
                <c:pt idx="357">
                  <c:v>31.75</c:v>
                </c:pt>
                <c:pt idx="358">
                  <c:v>68</c:v>
                </c:pt>
                <c:pt idx="359">
                  <c:v>86.25</c:v>
                </c:pt>
                <c:pt idx="360">
                  <c:v>73</c:v>
                </c:pt>
                <c:pt idx="361">
                  <c:v>81</c:v>
                </c:pt>
                <c:pt idx="362">
                  <c:v>86.25</c:v>
                </c:pt>
                <c:pt idx="363">
                  <c:v>73.25</c:v>
                </c:pt>
                <c:pt idx="364">
                  <c:v>79.5</c:v>
                </c:pt>
                <c:pt idx="365">
                  <c:v>143</c:v>
                </c:pt>
                <c:pt idx="366">
                  <c:v>253</c:v>
                </c:pt>
                <c:pt idx="367">
                  <c:v>327</c:v>
                </c:pt>
                <c:pt idx="368">
                  <c:v>320.79998779296875</c:v>
                </c:pt>
                <c:pt idx="369">
                  <c:v>307.20001220703125</c:v>
                </c:pt>
                <c:pt idx="370">
                  <c:v>361.20001220703125</c:v>
                </c:pt>
                <c:pt idx="371">
                  <c:v>405.29998779296875</c:v>
                </c:pt>
                <c:pt idx="372">
                  <c:v>522.29998779296875</c:v>
                </c:pt>
                <c:pt idx="373">
                  <c:v>1411</c:v>
                </c:pt>
                <c:pt idx="374">
                  <c:v>10180</c:v>
                </c:pt>
                <c:pt idx="375">
                  <c:v>70990</c:v>
                </c:pt>
                <c:pt idx="376">
                  <c:v>175700</c:v>
                </c:pt>
                <c:pt idx="377">
                  <c:v>186200</c:v>
                </c:pt>
                <c:pt idx="378">
                  <c:v>85920</c:v>
                </c:pt>
                <c:pt idx="379">
                  <c:v>14810</c:v>
                </c:pt>
                <c:pt idx="380">
                  <c:v>1733</c:v>
                </c:pt>
                <c:pt idx="381">
                  <c:v>695.70001220703125</c:v>
                </c:pt>
                <c:pt idx="382">
                  <c:v>652.29998779296875</c:v>
                </c:pt>
                <c:pt idx="383">
                  <c:v>645</c:v>
                </c:pt>
                <c:pt idx="384">
                  <c:v>470.5</c:v>
                </c:pt>
                <c:pt idx="385">
                  <c:v>261</c:v>
                </c:pt>
                <c:pt idx="386">
                  <c:v>154.80000305175781</c:v>
                </c:pt>
                <c:pt idx="387">
                  <c:v>124.19999694824219</c:v>
                </c:pt>
                <c:pt idx="388">
                  <c:v>138</c:v>
                </c:pt>
                <c:pt idx="389">
                  <c:v>138</c:v>
                </c:pt>
                <c:pt idx="390">
                  <c:v>117</c:v>
                </c:pt>
                <c:pt idx="391">
                  <c:v>110</c:v>
                </c:pt>
                <c:pt idx="392">
                  <c:v>102.30000305175781</c:v>
                </c:pt>
                <c:pt idx="393">
                  <c:v>89.75</c:v>
                </c:pt>
                <c:pt idx="394">
                  <c:v>141</c:v>
                </c:pt>
                <c:pt idx="395">
                  <c:v>251.80000305175781</c:v>
                </c:pt>
                <c:pt idx="396">
                  <c:v>301.79998779296875</c:v>
                </c:pt>
                <c:pt idx="397">
                  <c:v>231</c:v>
                </c:pt>
                <c:pt idx="398">
                  <c:v>123</c:v>
                </c:pt>
                <c:pt idx="399">
                  <c:v>63.25</c:v>
                </c:pt>
                <c:pt idx="400">
                  <c:v>69.75</c:v>
                </c:pt>
                <c:pt idx="401">
                  <c:v>89.25</c:v>
                </c:pt>
                <c:pt idx="402">
                  <c:v>66</c:v>
                </c:pt>
                <c:pt idx="403">
                  <c:v>55.5</c:v>
                </c:pt>
                <c:pt idx="404">
                  <c:v>62.75</c:v>
                </c:pt>
                <c:pt idx="405">
                  <c:v>39.25</c:v>
                </c:pt>
                <c:pt idx="406">
                  <c:v>27</c:v>
                </c:pt>
                <c:pt idx="407">
                  <c:v>61.5</c:v>
                </c:pt>
                <c:pt idx="408">
                  <c:v>86</c:v>
                </c:pt>
                <c:pt idx="409">
                  <c:v>64.75</c:v>
                </c:pt>
                <c:pt idx="410">
                  <c:v>55.75</c:v>
                </c:pt>
                <c:pt idx="411">
                  <c:v>76.5</c:v>
                </c:pt>
                <c:pt idx="412">
                  <c:v>93.25</c:v>
                </c:pt>
                <c:pt idx="413">
                  <c:v>86.25</c:v>
                </c:pt>
                <c:pt idx="414">
                  <c:v>58.5</c:v>
                </c:pt>
                <c:pt idx="415">
                  <c:v>41.5</c:v>
                </c:pt>
                <c:pt idx="416">
                  <c:v>50</c:v>
                </c:pt>
                <c:pt idx="417">
                  <c:v>67.75</c:v>
                </c:pt>
                <c:pt idx="418">
                  <c:v>57.5</c:v>
                </c:pt>
                <c:pt idx="419">
                  <c:v>32</c:v>
                </c:pt>
                <c:pt idx="420">
                  <c:v>17.5</c:v>
                </c:pt>
                <c:pt idx="421">
                  <c:v>9.25</c:v>
                </c:pt>
                <c:pt idx="422">
                  <c:v>22.25</c:v>
                </c:pt>
                <c:pt idx="423">
                  <c:v>37</c:v>
                </c:pt>
                <c:pt idx="424">
                  <c:v>32</c:v>
                </c:pt>
                <c:pt idx="425">
                  <c:v>40.5</c:v>
                </c:pt>
                <c:pt idx="426">
                  <c:v>50.5</c:v>
                </c:pt>
                <c:pt idx="427">
                  <c:v>46.5</c:v>
                </c:pt>
                <c:pt idx="428">
                  <c:v>50</c:v>
                </c:pt>
                <c:pt idx="429">
                  <c:v>54</c:v>
                </c:pt>
                <c:pt idx="430">
                  <c:v>55.75</c:v>
                </c:pt>
                <c:pt idx="431">
                  <c:v>49.25</c:v>
                </c:pt>
                <c:pt idx="432">
                  <c:v>38.25</c:v>
                </c:pt>
                <c:pt idx="433">
                  <c:v>42.75</c:v>
                </c:pt>
                <c:pt idx="434">
                  <c:v>53</c:v>
                </c:pt>
                <c:pt idx="435">
                  <c:v>58</c:v>
                </c:pt>
                <c:pt idx="436">
                  <c:v>57.5</c:v>
                </c:pt>
                <c:pt idx="437">
                  <c:v>55.25</c:v>
                </c:pt>
                <c:pt idx="438">
                  <c:v>72.25</c:v>
                </c:pt>
                <c:pt idx="439">
                  <c:v>88.75</c:v>
                </c:pt>
                <c:pt idx="440">
                  <c:v>65.25</c:v>
                </c:pt>
                <c:pt idx="441">
                  <c:v>30.5</c:v>
                </c:pt>
                <c:pt idx="442">
                  <c:v>26.75</c:v>
                </c:pt>
                <c:pt idx="443">
                  <c:v>36.75</c:v>
                </c:pt>
                <c:pt idx="444">
                  <c:v>35.5</c:v>
                </c:pt>
                <c:pt idx="445">
                  <c:v>40.5</c:v>
                </c:pt>
                <c:pt idx="446">
                  <c:v>43</c:v>
                </c:pt>
                <c:pt idx="447">
                  <c:v>32.5</c:v>
                </c:pt>
                <c:pt idx="448">
                  <c:v>29</c:v>
                </c:pt>
                <c:pt idx="449">
                  <c:v>25</c:v>
                </c:pt>
                <c:pt idx="450">
                  <c:v>25.25</c:v>
                </c:pt>
                <c:pt idx="451">
                  <c:v>32</c:v>
                </c:pt>
                <c:pt idx="452">
                  <c:v>39.25</c:v>
                </c:pt>
                <c:pt idx="453">
                  <c:v>65.75</c:v>
                </c:pt>
                <c:pt idx="454">
                  <c:v>86.75</c:v>
                </c:pt>
                <c:pt idx="455">
                  <c:v>58.75</c:v>
                </c:pt>
                <c:pt idx="456">
                  <c:v>19.25</c:v>
                </c:pt>
                <c:pt idx="457">
                  <c:v>36</c:v>
                </c:pt>
                <c:pt idx="458">
                  <c:v>79.5</c:v>
                </c:pt>
                <c:pt idx="459">
                  <c:v>77</c:v>
                </c:pt>
                <c:pt idx="460">
                  <c:v>56.25</c:v>
                </c:pt>
                <c:pt idx="461">
                  <c:v>52.25</c:v>
                </c:pt>
                <c:pt idx="462">
                  <c:v>66</c:v>
                </c:pt>
                <c:pt idx="463">
                  <c:v>112.5</c:v>
                </c:pt>
                <c:pt idx="464">
                  <c:v>179.80000305175781</c:v>
                </c:pt>
                <c:pt idx="465">
                  <c:v>244.19999694824219</c:v>
                </c:pt>
                <c:pt idx="466">
                  <c:v>295</c:v>
                </c:pt>
                <c:pt idx="467">
                  <c:v>331.70001220703125</c:v>
                </c:pt>
                <c:pt idx="468">
                  <c:v>313.20001220703125</c:v>
                </c:pt>
                <c:pt idx="469">
                  <c:v>279.5</c:v>
                </c:pt>
                <c:pt idx="470">
                  <c:v>775</c:v>
                </c:pt>
                <c:pt idx="471">
                  <c:v>4582</c:v>
                </c:pt>
                <c:pt idx="472">
                  <c:v>21640</c:v>
                </c:pt>
                <c:pt idx="473">
                  <c:v>54550</c:v>
                </c:pt>
                <c:pt idx="474">
                  <c:v>68970</c:v>
                </c:pt>
                <c:pt idx="475">
                  <c:v>43160</c:v>
                </c:pt>
                <c:pt idx="476">
                  <c:v>12900</c:v>
                </c:pt>
                <c:pt idx="477">
                  <c:v>2365</c:v>
                </c:pt>
                <c:pt idx="478">
                  <c:v>745.70001220703125</c:v>
                </c:pt>
                <c:pt idx="479">
                  <c:v>464</c:v>
                </c:pt>
                <c:pt idx="480">
                  <c:v>427.29998779296875</c:v>
                </c:pt>
                <c:pt idx="481">
                  <c:v>338</c:v>
                </c:pt>
                <c:pt idx="482">
                  <c:v>215.5</c:v>
                </c:pt>
                <c:pt idx="483">
                  <c:v>143.30000305175781</c:v>
                </c:pt>
                <c:pt idx="484">
                  <c:v>95.25</c:v>
                </c:pt>
                <c:pt idx="485">
                  <c:v>55</c:v>
                </c:pt>
                <c:pt idx="486">
                  <c:v>60.5</c:v>
                </c:pt>
                <c:pt idx="487">
                  <c:v>94</c:v>
                </c:pt>
                <c:pt idx="488">
                  <c:v>88.5</c:v>
                </c:pt>
                <c:pt idx="489">
                  <c:v>52.25</c:v>
                </c:pt>
                <c:pt idx="490">
                  <c:v>47.25</c:v>
                </c:pt>
                <c:pt idx="491">
                  <c:v>61.5</c:v>
                </c:pt>
                <c:pt idx="492">
                  <c:v>75.75</c:v>
                </c:pt>
                <c:pt idx="493">
                  <c:v>81</c:v>
                </c:pt>
                <c:pt idx="494">
                  <c:v>71.25</c:v>
                </c:pt>
                <c:pt idx="495">
                  <c:v>51</c:v>
                </c:pt>
                <c:pt idx="496">
                  <c:v>19.75</c:v>
                </c:pt>
                <c:pt idx="497">
                  <c:v>8.75</c:v>
                </c:pt>
                <c:pt idx="498">
                  <c:v>24</c:v>
                </c:pt>
                <c:pt idx="499">
                  <c:v>34.75</c:v>
                </c:pt>
                <c:pt idx="500">
                  <c:v>31.25</c:v>
                </c:pt>
                <c:pt idx="501">
                  <c:v>25.5</c:v>
                </c:pt>
                <c:pt idx="502">
                  <c:v>21.75</c:v>
                </c:pt>
                <c:pt idx="503">
                  <c:v>24.25</c:v>
                </c:pt>
                <c:pt idx="504">
                  <c:v>42.25</c:v>
                </c:pt>
                <c:pt idx="505">
                  <c:v>54</c:v>
                </c:pt>
                <c:pt idx="506">
                  <c:v>53</c:v>
                </c:pt>
                <c:pt idx="507">
                  <c:v>43</c:v>
                </c:pt>
                <c:pt idx="508">
                  <c:v>23.75</c:v>
                </c:pt>
                <c:pt idx="509">
                  <c:v>18</c:v>
                </c:pt>
                <c:pt idx="510">
                  <c:v>25.5</c:v>
                </c:pt>
                <c:pt idx="511">
                  <c:v>29</c:v>
                </c:pt>
                <c:pt idx="512">
                  <c:v>24.25</c:v>
                </c:pt>
                <c:pt idx="513">
                  <c:v>24.75</c:v>
                </c:pt>
                <c:pt idx="514">
                  <c:v>29.25</c:v>
                </c:pt>
                <c:pt idx="515">
                  <c:v>26.25</c:v>
                </c:pt>
                <c:pt idx="516">
                  <c:v>18.75</c:v>
                </c:pt>
                <c:pt idx="517">
                  <c:v>10</c:v>
                </c:pt>
                <c:pt idx="518">
                  <c:v>7.25</c:v>
                </c:pt>
                <c:pt idx="519">
                  <c:v>5.75</c:v>
                </c:pt>
                <c:pt idx="520">
                  <c:v>1.5</c:v>
                </c:pt>
                <c:pt idx="521">
                  <c:v>6.25</c:v>
                </c:pt>
                <c:pt idx="522">
                  <c:v>14.75</c:v>
                </c:pt>
                <c:pt idx="523">
                  <c:v>10.75</c:v>
                </c:pt>
                <c:pt idx="524">
                  <c:v>5.75</c:v>
                </c:pt>
                <c:pt idx="525">
                  <c:v>7.5</c:v>
                </c:pt>
                <c:pt idx="526">
                  <c:v>18.25</c:v>
                </c:pt>
                <c:pt idx="527">
                  <c:v>48.25</c:v>
                </c:pt>
                <c:pt idx="528">
                  <c:v>67.75</c:v>
                </c:pt>
                <c:pt idx="529">
                  <c:v>55.75</c:v>
                </c:pt>
                <c:pt idx="530">
                  <c:v>43.25</c:v>
                </c:pt>
                <c:pt idx="531">
                  <c:v>41.75</c:v>
                </c:pt>
                <c:pt idx="532">
                  <c:v>43</c:v>
                </c:pt>
                <c:pt idx="533">
                  <c:v>47</c:v>
                </c:pt>
                <c:pt idx="534">
                  <c:v>40.5</c:v>
                </c:pt>
                <c:pt idx="535">
                  <c:v>34</c:v>
                </c:pt>
                <c:pt idx="536">
                  <c:v>35.5</c:v>
                </c:pt>
                <c:pt idx="537">
                  <c:v>31</c:v>
                </c:pt>
                <c:pt idx="538">
                  <c:v>27.5</c:v>
                </c:pt>
                <c:pt idx="539">
                  <c:v>23</c:v>
                </c:pt>
                <c:pt idx="540">
                  <c:v>12.5</c:v>
                </c:pt>
                <c:pt idx="541">
                  <c:v>13.5</c:v>
                </c:pt>
                <c:pt idx="542">
                  <c:v>24</c:v>
                </c:pt>
                <c:pt idx="543">
                  <c:v>27</c:v>
                </c:pt>
                <c:pt idx="544">
                  <c:v>29</c:v>
                </c:pt>
                <c:pt idx="545">
                  <c:v>30</c:v>
                </c:pt>
                <c:pt idx="546">
                  <c:v>28</c:v>
                </c:pt>
                <c:pt idx="547">
                  <c:v>22.25</c:v>
                </c:pt>
                <c:pt idx="548">
                  <c:v>11.25</c:v>
                </c:pt>
                <c:pt idx="549">
                  <c:v>6.5</c:v>
                </c:pt>
                <c:pt idx="550">
                  <c:v>8.25</c:v>
                </c:pt>
                <c:pt idx="551">
                  <c:v>19.5</c:v>
                </c:pt>
                <c:pt idx="552">
                  <c:v>35.5</c:v>
                </c:pt>
                <c:pt idx="553">
                  <c:v>40</c:v>
                </c:pt>
                <c:pt idx="554">
                  <c:v>47.25</c:v>
                </c:pt>
                <c:pt idx="555">
                  <c:v>61.5</c:v>
                </c:pt>
                <c:pt idx="556">
                  <c:v>50.25</c:v>
                </c:pt>
                <c:pt idx="557">
                  <c:v>31.75</c:v>
                </c:pt>
                <c:pt idx="558">
                  <c:v>50.75</c:v>
                </c:pt>
                <c:pt idx="559">
                  <c:v>69.75</c:v>
                </c:pt>
                <c:pt idx="560">
                  <c:v>54</c:v>
                </c:pt>
                <c:pt idx="561">
                  <c:v>50</c:v>
                </c:pt>
                <c:pt idx="562">
                  <c:v>72.5</c:v>
                </c:pt>
                <c:pt idx="563">
                  <c:v>88.25</c:v>
                </c:pt>
                <c:pt idx="564">
                  <c:v>84</c:v>
                </c:pt>
                <c:pt idx="565">
                  <c:v>68.25</c:v>
                </c:pt>
                <c:pt idx="566">
                  <c:v>113.5</c:v>
                </c:pt>
                <c:pt idx="567">
                  <c:v>455.29998779296875</c:v>
                </c:pt>
                <c:pt idx="568">
                  <c:v>1858</c:v>
                </c:pt>
                <c:pt idx="569">
                  <c:v>5594</c:v>
                </c:pt>
                <c:pt idx="570">
                  <c:v>11190</c:v>
                </c:pt>
                <c:pt idx="571">
                  <c:v>13730</c:v>
                </c:pt>
                <c:pt idx="572">
                  <c:v>10000</c:v>
                </c:pt>
                <c:pt idx="573">
                  <c:v>4432</c:v>
                </c:pt>
                <c:pt idx="574">
                  <c:v>1370</c:v>
                </c:pt>
                <c:pt idx="575">
                  <c:v>385.29998779296875</c:v>
                </c:pt>
                <c:pt idx="576">
                  <c:v>130.5</c:v>
                </c:pt>
                <c:pt idx="577">
                  <c:v>69.25</c:v>
                </c:pt>
                <c:pt idx="578">
                  <c:v>93.75</c:v>
                </c:pt>
                <c:pt idx="579">
                  <c:v>117.5</c:v>
                </c:pt>
                <c:pt idx="580">
                  <c:v>97.75</c:v>
                </c:pt>
                <c:pt idx="581">
                  <c:v>54</c:v>
                </c:pt>
                <c:pt idx="582">
                  <c:v>16.25</c:v>
                </c:pt>
                <c:pt idx="583">
                  <c:v>5.25</c:v>
                </c:pt>
                <c:pt idx="584">
                  <c:v>4.75</c:v>
                </c:pt>
                <c:pt idx="585">
                  <c:v>15.25</c:v>
                </c:pt>
                <c:pt idx="586">
                  <c:v>50.75</c:v>
                </c:pt>
                <c:pt idx="587">
                  <c:v>60.25</c:v>
                </c:pt>
                <c:pt idx="588">
                  <c:v>36.5</c:v>
                </c:pt>
                <c:pt idx="589">
                  <c:v>29.75</c:v>
                </c:pt>
                <c:pt idx="590">
                  <c:v>27.25</c:v>
                </c:pt>
                <c:pt idx="591">
                  <c:v>20.75</c:v>
                </c:pt>
                <c:pt idx="592">
                  <c:v>14</c:v>
                </c:pt>
                <c:pt idx="593">
                  <c:v>5.5</c:v>
                </c:pt>
                <c:pt idx="594">
                  <c:v>4.25</c:v>
                </c:pt>
                <c:pt idx="595">
                  <c:v>13.25</c:v>
                </c:pt>
                <c:pt idx="596">
                  <c:v>18.75</c:v>
                </c:pt>
                <c:pt idx="597">
                  <c:v>8.75</c:v>
                </c:pt>
                <c:pt idx="598">
                  <c:v>1.25</c:v>
                </c:pt>
                <c:pt idx="599">
                  <c:v>9.75</c:v>
                </c:pt>
                <c:pt idx="600">
                  <c:v>20.5</c:v>
                </c:pt>
                <c:pt idx="601">
                  <c:v>16.25</c:v>
                </c:pt>
                <c:pt idx="602">
                  <c:v>9.5</c:v>
                </c:pt>
                <c:pt idx="603">
                  <c:v>29</c:v>
                </c:pt>
                <c:pt idx="604">
                  <c:v>55</c:v>
                </c:pt>
                <c:pt idx="605">
                  <c:v>47</c:v>
                </c:pt>
                <c:pt idx="606">
                  <c:v>26</c:v>
                </c:pt>
                <c:pt idx="607">
                  <c:v>16.25</c:v>
                </c:pt>
                <c:pt idx="608">
                  <c:v>15.75</c:v>
                </c:pt>
                <c:pt idx="609">
                  <c:v>17</c:v>
                </c:pt>
                <c:pt idx="610">
                  <c:v>9.5</c:v>
                </c:pt>
                <c:pt idx="611">
                  <c:v>4.5</c:v>
                </c:pt>
                <c:pt idx="612">
                  <c:v>11</c:v>
                </c:pt>
                <c:pt idx="613">
                  <c:v>18</c:v>
                </c:pt>
                <c:pt idx="614">
                  <c:v>21</c:v>
                </c:pt>
                <c:pt idx="615">
                  <c:v>33.25</c:v>
                </c:pt>
                <c:pt idx="616">
                  <c:v>42.75</c:v>
                </c:pt>
                <c:pt idx="617">
                  <c:v>29.5</c:v>
                </c:pt>
                <c:pt idx="618">
                  <c:v>12.5</c:v>
                </c:pt>
                <c:pt idx="619">
                  <c:v>4.5</c:v>
                </c:pt>
                <c:pt idx="620">
                  <c:v>5.5</c:v>
                </c:pt>
                <c:pt idx="621">
                  <c:v>15</c:v>
                </c:pt>
                <c:pt idx="622">
                  <c:v>20.25</c:v>
                </c:pt>
                <c:pt idx="623">
                  <c:v>14.5</c:v>
                </c:pt>
                <c:pt idx="624">
                  <c:v>6.25</c:v>
                </c:pt>
                <c:pt idx="625">
                  <c:v>5</c:v>
                </c:pt>
                <c:pt idx="626">
                  <c:v>14</c:v>
                </c:pt>
                <c:pt idx="627">
                  <c:v>26.25</c:v>
                </c:pt>
                <c:pt idx="628">
                  <c:v>23.5</c:v>
                </c:pt>
                <c:pt idx="629">
                  <c:v>11.25</c:v>
                </c:pt>
                <c:pt idx="630">
                  <c:v>7.75</c:v>
                </c:pt>
                <c:pt idx="631">
                  <c:v>27.75</c:v>
                </c:pt>
                <c:pt idx="632">
                  <c:v>50.25</c:v>
                </c:pt>
                <c:pt idx="633">
                  <c:v>37.5</c:v>
                </c:pt>
                <c:pt idx="634">
                  <c:v>14.25</c:v>
                </c:pt>
                <c:pt idx="635">
                  <c:v>4.25</c:v>
                </c:pt>
                <c:pt idx="636">
                  <c:v>8</c:v>
                </c:pt>
                <c:pt idx="637">
                  <c:v>16</c:v>
                </c:pt>
                <c:pt idx="638">
                  <c:v>10</c:v>
                </c:pt>
                <c:pt idx="639">
                  <c:v>3.25</c:v>
                </c:pt>
                <c:pt idx="640">
                  <c:v>7.5</c:v>
                </c:pt>
                <c:pt idx="641">
                  <c:v>10.75</c:v>
                </c:pt>
                <c:pt idx="642">
                  <c:v>6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3</c:v>
                </c:pt>
                <c:pt idx="647">
                  <c:v>11</c:v>
                </c:pt>
                <c:pt idx="648">
                  <c:v>22.25</c:v>
                </c:pt>
                <c:pt idx="649">
                  <c:v>27</c:v>
                </c:pt>
                <c:pt idx="650">
                  <c:v>16.25</c:v>
                </c:pt>
                <c:pt idx="651">
                  <c:v>7.75</c:v>
                </c:pt>
                <c:pt idx="652">
                  <c:v>20.25</c:v>
                </c:pt>
                <c:pt idx="653">
                  <c:v>29</c:v>
                </c:pt>
                <c:pt idx="654">
                  <c:v>17.25</c:v>
                </c:pt>
                <c:pt idx="655">
                  <c:v>10</c:v>
                </c:pt>
                <c:pt idx="656">
                  <c:v>15.5</c:v>
                </c:pt>
                <c:pt idx="657">
                  <c:v>28.75</c:v>
                </c:pt>
                <c:pt idx="658">
                  <c:v>33.75</c:v>
                </c:pt>
                <c:pt idx="659">
                  <c:v>26</c:v>
                </c:pt>
                <c:pt idx="660">
                  <c:v>41</c:v>
                </c:pt>
                <c:pt idx="661">
                  <c:v>78.75</c:v>
                </c:pt>
                <c:pt idx="662">
                  <c:v>113.80000305175781</c:v>
                </c:pt>
                <c:pt idx="663">
                  <c:v>130.5</c:v>
                </c:pt>
                <c:pt idx="664">
                  <c:v>185</c:v>
                </c:pt>
                <c:pt idx="665">
                  <c:v>459</c:v>
                </c:pt>
                <c:pt idx="666">
                  <c:v>1148</c:v>
                </c:pt>
                <c:pt idx="667">
                  <c:v>1923</c:v>
                </c:pt>
                <c:pt idx="668">
                  <c:v>2045</c:v>
                </c:pt>
                <c:pt idx="669">
                  <c:v>1471</c:v>
                </c:pt>
                <c:pt idx="670">
                  <c:v>734.29998779296875</c:v>
                </c:pt>
                <c:pt idx="671">
                  <c:v>235.30000305175781</c:v>
                </c:pt>
                <c:pt idx="672">
                  <c:v>81</c:v>
                </c:pt>
                <c:pt idx="673">
                  <c:v>87.5</c:v>
                </c:pt>
                <c:pt idx="674">
                  <c:v>95.75</c:v>
                </c:pt>
                <c:pt idx="675">
                  <c:v>78.25</c:v>
                </c:pt>
                <c:pt idx="676">
                  <c:v>44</c:v>
                </c:pt>
                <c:pt idx="677">
                  <c:v>16.75</c:v>
                </c:pt>
                <c:pt idx="678">
                  <c:v>6.75</c:v>
                </c:pt>
                <c:pt idx="679">
                  <c:v>9.25</c:v>
                </c:pt>
                <c:pt idx="680">
                  <c:v>10.5</c:v>
                </c:pt>
                <c:pt idx="681">
                  <c:v>6</c:v>
                </c:pt>
                <c:pt idx="682">
                  <c:v>5.5</c:v>
                </c:pt>
                <c:pt idx="683">
                  <c:v>6.75</c:v>
                </c:pt>
                <c:pt idx="684">
                  <c:v>3</c:v>
                </c:pt>
                <c:pt idx="685">
                  <c:v>0.75</c:v>
                </c:pt>
                <c:pt idx="686">
                  <c:v>4.25</c:v>
                </c:pt>
                <c:pt idx="687">
                  <c:v>6.25</c:v>
                </c:pt>
                <c:pt idx="688">
                  <c:v>2.75</c:v>
                </c:pt>
                <c:pt idx="689">
                  <c:v>4</c:v>
                </c:pt>
                <c:pt idx="690">
                  <c:v>12.5</c:v>
                </c:pt>
                <c:pt idx="691">
                  <c:v>17.25</c:v>
                </c:pt>
                <c:pt idx="692">
                  <c:v>14.75</c:v>
                </c:pt>
                <c:pt idx="693">
                  <c:v>9.25</c:v>
                </c:pt>
                <c:pt idx="694">
                  <c:v>4.75</c:v>
                </c:pt>
                <c:pt idx="695">
                  <c:v>3.25</c:v>
                </c:pt>
                <c:pt idx="696">
                  <c:v>7.25</c:v>
                </c:pt>
                <c:pt idx="697">
                  <c:v>14.75</c:v>
                </c:pt>
                <c:pt idx="698">
                  <c:v>14.75</c:v>
                </c:pt>
                <c:pt idx="699">
                  <c:v>5.5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6.25</c:v>
                </c:pt>
                <c:pt idx="705">
                  <c:v>3.5</c:v>
                </c:pt>
                <c:pt idx="706">
                  <c:v>0.5</c:v>
                </c:pt>
                <c:pt idx="707">
                  <c:v>7</c:v>
                </c:pt>
                <c:pt idx="708">
                  <c:v>15.75</c:v>
                </c:pt>
                <c:pt idx="709">
                  <c:v>13.25</c:v>
                </c:pt>
                <c:pt idx="710">
                  <c:v>18</c:v>
                </c:pt>
                <c:pt idx="711">
                  <c:v>31.75</c:v>
                </c:pt>
                <c:pt idx="712">
                  <c:v>24</c:v>
                </c:pt>
                <c:pt idx="713">
                  <c:v>8.5</c:v>
                </c:pt>
                <c:pt idx="714">
                  <c:v>6</c:v>
                </c:pt>
                <c:pt idx="715">
                  <c:v>4.5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2.75</c:v>
                </c:pt>
                <c:pt idx="721">
                  <c:v>9.25</c:v>
                </c:pt>
                <c:pt idx="722">
                  <c:v>11.5</c:v>
                </c:pt>
                <c:pt idx="723">
                  <c:v>11</c:v>
                </c:pt>
                <c:pt idx="724">
                  <c:v>10.75</c:v>
                </c:pt>
                <c:pt idx="725">
                  <c:v>4.75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</c:v>
                </c:pt>
                <c:pt idx="731">
                  <c:v>8</c:v>
                </c:pt>
                <c:pt idx="732">
                  <c:v>8.75</c:v>
                </c:pt>
                <c:pt idx="733">
                  <c:v>9</c:v>
                </c:pt>
                <c:pt idx="734">
                  <c:v>9.5</c:v>
                </c:pt>
                <c:pt idx="735">
                  <c:v>8.25</c:v>
                </c:pt>
                <c:pt idx="736">
                  <c:v>13.5</c:v>
                </c:pt>
                <c:pt idx="737">
                  <c:v>30</c:v>
                </c:pt>
                <c:pt idx="738">
                  <c:v>34.75</c:v>
                </c:pt>
                <c:pt idx="739">
                  <c:v>14.25</c:v>
                </c:pt>
                <c:pt idx="740">
                  <c:v>2.75</c:v>
                </c:pt>
                <c:pt idx="741">
                  <c:v>15.25</c:v>
                </c:pt>
                <c:pt idx="742">
                  <c:v>25.25</c:v>
                </c:pt>
                <c:pt idx="743">
                  <c:v>16</c:v>
                </c:pt>
                <c:pt idx="744">
                  <c:v>3.5</c:v>
                </c:pt>
                <c:pt idx="745">
                  <c:v>0.25</c:v>
                </c:pt>
                <c:pt idx="746">
                  <c:v>0.25</c:v>
                </c:pt>
                <c:pt idx="747">
                  <c:v>15</c:v>
                </c:pt>
                <c:pt idx="748">
                  <c:v>51.5</c:v>
                </c:pt>
                <c:pt idx="749">
                  <c:v>69.25</c:v>
                </c:pt>
                <c:pt idx="750">
                  <c:v>47.75</c:v>
                </c:pt>
                <c:pt idx="751">
                  <c:v>30.5</c:v>
                </c:pt>
                <c:pt idx="752">
                  <c:v>25.5</c:v>
                </c:pt>
                <c:pt idx="753">
                  <c:v>14.25</c:v>
                </c:pt>
                <c:pt idx="754">
                  <c:v>15</c:v>
                </c:pt>
                <c:pt idx="755">
                  <c:v>34.5</c:v>
                </c:pt>
                <c:pt idx="756">
                  <c:v>51.5</c:v>
                </c:pt>
                <c:pt idx="757">
                  <c:v>55</c:v>
                </c:pt>
                <c:pt idx="758">
                  <c:v>122.19999694824219</c:v>
                </c:pt>
                <c:pt idx="759">
                  <c:v>239.80000305175781</c:v>
                </c:pt>
                <c:pt idx="760">
                  <c:v>311.79998779296875</c:v>
                </c:pt>
                <c:pt idx="761">
                  <c:v>366.5</c:v>
                </c:pt>
                <c:pt idx="762">
                  <c:v>335.5</c:v>
                </c:pt>
                <c:pt idx="763">
                  <c:v>206.5</c:v>
                </c:pt>
                <c:pt idx="764">
                  <c:v>148.80000305175781</c:v>
                </c:pt>
                <c:pt idx="765">
                  <c:v>146</c:v>
                </c:pt>
                <c:pt idx="766">
                  <c:v>96</c:v>
                </c:pt>
                <c:pt idx="767">
                  <c:v>40.75</c:v>
                </c:pt>
                <c:pt idx="768">
                  <c:v>24</c:v>
                </c:pt>
                <c:pt idx="769">
                  <c:v>27.75</c:v>
                </c:pt>
                <c:pt idx="770">
                  <c:v>29</c:v>
                </c:pt>
                <c:pt idx="771">
                  <c:v>19</c:v>
                </c:pt>
                <c:pt idx="772">
                  <c:v>6.75</c:v>
                </c:pt>
                <c:pt idx="773">
                  <c:v>1.5</c:v>
                </c:pt>
                <c:pt idx="774">
                  <c:v>4.25</c:v>
                </c:pt>
                <c:pt idx="775">
                  <c:v>6.25</c:v>
                </c:pt>
                <c:pt idx="776">
                  <c:v>3</c:v>
                </c:pt>
                <c:pt idx="777">
                  <c:v>8.75</c:v>
                </c:pt>
                <c:pt idx="778">
                  <c:v>19.75</c:v>
                </c:pt>
                <c:pt idx="779">
                  <c:v>15.25</c:v>
                </c:pt>
                <c:pt idx="780">
                  <c:v>5</c:v>
                </c:pt>
                <c:pt idx="781">
                  <c:v>1</c:v>
                </c:pt>
                <c:pt idx="782">
                  <c:v>2.5</c:v>
                </c:pt>
                <c:pt idx="783">
                  <c:v>6</c:v>
                </c:pt>
                <c:pt idx="784">
                  <c:v>4.5</c:v>
                </c:pt>
                <c:pt idx="785">
                  <c:v>1</c:v>
                </c:pt>
                <c:pt idx="786">
                  <c:v>0.5</c:v>
                </c:pt>
                <c:pt idx="787">
                  <c:v>13</c:v>
                </c:pt>
                <c:pt idx="788">
                  <c:v>24.75</c:v>
                </c:pt>
                <c:pt idx="789">
                  <c:v>15.5</c:v>
                </c:pt>
                <c:pt idx="790">
                  <c:v>15.75</c:v>
                </c:pt>
                <c:pt idx="791">
                  <c:v>24</c:v>
                </c:pt>
                <c:pt idx="792">
                  <c:v>17.25</c:v>
                </c:pt>
                <c:pt idx="793">
                  <c:v>9.5</c:v>
                </c:pt>
                <c:pt idx="794">
                  <c:v>3.75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6.75</c:v>
                </c:pt>
                <c:pt idx="800">
                  <c:v>21.25</c:v>
                </c:pt>
                <c:pt idx="801">
                  <c:v>22.25</c:v>
                </c:pt>
                <c:pt idx="802">
                  <c:v>12.25</c:v>
                </c:pt>
                <c:pt idx="803">
                  <c:v>14.25</c:v>
                </c:pt>
                <c:pt idx="804">
                  <c:v>15</c:v>
                </c:pt>
                <c:pt idx="805">
                  <c:v>8</c:v>
                </c:pt>
                <c:pt idx="806">
                  <c:v>11</c:v>
                </c:pt>
                <c:pt idx="807">
                  <c:v>14.75</c:v>
                </c:pt>
                <c:pt idx="808">
                  <c:v>7.5</c:v>
                </c:pt>
                <c:pt idx="809">
                  <c:v>4.5</c:v>
                </c:pt>
                <c:pt idx="810">
                  <c:v>7</c:v>
                </c:pt>
                <c:pt idx="811">
                  <c:v>3.5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3</c:v>
                </c:pt>
                <c:pt idx="816">
                  <c:v>6.25</c:v>
                </c:pt>
                <c:pt idx="817">
                  <c:v>3.5</c:v>
                </c:pt>
                <c:pt idx="818">
                  <c:v>0.25</c:v>
                </c:pt>
                <c:pt idx="819">
                  <c:v>0</c:v>
                </c:pt>
                <c:pt idx="820">
                  <c:v>0</c:v>
                </c:pt>
                <c:pt idx="821">
                  <c:v>2.75</c:v>
                </c:pt>
                <c:pt idx="822">
                  <c:v>7</c:v>
                </c:pt>
                <c:pt idx="823">
                  <c:v>6.75</c:v>
                </c:pt>
                <c:pt idx="824">
                  <c:v>6.75</c:v>
                </c:pt>
                <c:pt idx="825">
                  <c:v>7.5</c:v>
                </c:pt>
                <c:pt idx="826">
                  <c:v>3.25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5.75</c:v>
                </c:pt>
                <c:pt idx="831">
                  <c:v>16</c:v>
                </c:pt>
                <c:pt idx="832">
                  <c:v>19.75</c:v>
                </c:pt>
                <c:pt idx="833">
                  <c:v>28</c:v>
                </c:pt>
                <c:pt idx="834">
                  <c:v>37</c:v>
                </c:pt>
                <c:pt idx="835">
                  <c:v>26.5</c:v>
                </c:pt>
                <c:pt idx="836">
                  <c:v>19</c:v>
                </c:pt>
                <c:pt idx="837">
                  <c:v>20</c:v>
                </c:pt>
                <c:pt idx="838">
                  <c:v>18</c:v>
                </c:pt>
                <c:pt idx="839">
                  <c:v>38.25</c:v>
                </c:pt>
                <c:pt idx="840">
                  <c:v>86.5</c:v>
                </c:pt>
                <c:pt idx="841">
                  <c:v>137.30000305175781</c:v>
                </c:pt>
                <c:pt idx="842">
                  <c:v>166.30000305175781</c:v>
                </c:pt>
                <c:pt idx="843">
                  <c:v>160</c:v>
                </c:pt>
                <c:pt idx="844">
                  <c:v>134.5</c:v>
                </c:pt>
                <c:pt idx="845">
                  <c:v>118.5</c:v>
                </c:pt>
                <c:pt idx="846">
                  <c:v>178.5</c:v>
                </c:pt>
                <c:pt idx="847">
                  <c:v>258</c:v>
                </c:pt>
                <c:pt idx="848">
                  <c:v>212.5</c:v>
                </c:pt>
                <c:pt idx="849">
                  <c:v>122</c:v>
                </c:pt>
                <c:pt idx="850">
                  <c:v>65.25</c:v>
                </c:pt>
                <c:pt idx="851">
                  <c:v>23.5</c:v>
                </c:pt>
                <c:pt idx="852">
                  <c:v>24.5</c:v>
                </c:pt>
                <c:pt idx="853">
                  <c:v>37.75</c:v>
                </c:pt>
                <c:pt idx="854">
                  <c:v>20</c:v>
                </c:pt>
                <c:pt idx="855">
                  <c:v>1.75</c:v>
                </c:pt>
                <c:pt idx="856">
                  <c:v>0</c:v>
                </c:pt>
                <c:pt idx="857">
                  <c:v>0</c:v>
                </c:pt>
                <c:pt idx="858">
                  <c:v>3.5</c:v>
                </c:pt>
                <c:pt idx="859">
                  <c:v>10</c:v>
                </c:pt>
                <c:pt idx="860">
                  <c:v>12.75</c:v>
                </c:pt>
                <c:pt idx="861">
                  <c:v>9.5</c:v>
                </c:pt>
                <c:pt idx="862">
                  <c:v>3.25</c:v>
                </c:pt>
                <c:pt idx="863">
                  <c:v>0</c:v>
                </c:pt>
                <c:pt idx="864">
                  <c:v>0</c:v>
                </c:pt>
                <c:pt idx="86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E6F-4AC5-B1F2-D245E11A5F7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556.2608642578125</c:v>
                </c:pt>
                <c:pt idx="1">
                  <c:v>561.01605224609375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29480</c:v>
                </c:pt>
                <c:pt idx="1">
                  <c:v>29480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6F-4AC5-B1F2-D245E11A5F7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558.36541748046875</c:v>
                </c:pt>
                <c:pt idx="1">
                  <c:v>558.36541748046875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E6F-4AC5-B1F2-D245E11A5F7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46100</c:v>
                </c:pt>
                <c:pt idx="1">
                  <c:v>184700</c:v>
                </c:pt>
                <c:pt idx="2">
                  <c:v>294800</c:v>
                </c:pt>
                <c:pt idx="3">
                  <c:v>186200</c:v>
                </c:pt>
                <c:pt idx="4">
                  <c:v>68970</c:v>
                </c:pt>
                <c:pt idx="5">
                  <c:v>13730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6F-4AC5-B1F2-D245E11A5F74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41093.920147596393</c:v>
                </c:pt>
                <c:pt idx="1">
                  <c:v>187367.86013849117</c:v>
                </c:pt>
                <c:pt idx="2">
                  <c:v>293412.17616512446</c:v>
                </c:pt>
                <c:pt idx="3">
                  <c:v>187022.14730797353</c:v>
                </c:pt>
                <c:pt idx="4">
                  <c:v>67963.933283090402</c:v>
                </c:pt>
                <c:pt idx="5">
                  <c:v>15130.968976607281</c:v>
                </c:pt>
                <c:pt idx="6">
                  <c:v>2521.0635999616734</c:v>
                </c:pt>
                <c:pt idx="7">
                  <c:v>338.20309669371841</c:v>
                </c:pt>
                <c:pt idx="8">
                  <c:v>38.218684382371642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6F-4AC5-B1F2-D245E11A5F74}"/>
            </c:ext>
          </c:extLst>
        </c:ser>
        <c:ser>
          <c:idx val="5"/>
          <c:order val="5"/>
          <c:tx>
            <c:v>Bimodal(1) 2.5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 min}'!$M$1:$M$31</c:f>
              <c:numCache>
                <c:formatCode>General</c:formatCode>
                <c:ptCount val="31"/>
                <c:pt idx="0">
                  <c:v>40002.898856549262</c:v>
                </c:pt>
                <c:pt idx="1">
                  <c:v>177245.28583767643</c:v>
                </c:pt>
                <c:pt idx="2">
                  <c:v>258265.52261829155</c:v>
                </c:pt>
                <c:pt idx="3">
                  <c:v>132291.27347410977</c:v>
                </c:pt>
                <c:pt idx="4">
                  <c:v>33083.960595570483</c:v>
                </c:pt>
                <c:pt idx="5">
                  <c:v>5879.5107243845587</c:v>
                </c:pt>
                <c:pt idx="6">
                  <c:v>821.7427296164866</c:v>
                </c:pt>
                <c:pt idx="7">
                  <c:v>95.572614637268799</c:v>
                </c:pt>
                <c:pt idx="8">
                  <c:v>9.5642243054158644</c:v>
                </c:pt>
                <c:pt idx="9">
                  <c:v>0.84137562481399497</c:v>
                </c:pt>
                <c:pt idx="10">
                  <c:v>6.6065405084448373E-2</c:v>
                </c:pt>
                <c:pt idx="11">
                  <c:v>4.6728526819314825E-3</c:v>
                </c:pt>
                <c:pt idx="12">
                  <c:v>2.9364259459285633E-4</c:v>
                </c:pt>
                <c:pt idx="13">
                  <c:v>5.1215989335505328E-5</c:v>
                </c:pt>
                <c:pt idx="14">
                  <c:v>5.1215989335505328E-5</c:v>
                </c:pt>
                <c:pt idx="15">
                  <c:v>5.1215989335505328E-5</c:v>
                </c:pt>
                <c:pt idx="16">
                  <c:v>5.1215989335505328E-5</c:v>
                </c:pt>
                <c:pt idx="17">
                  <c:v>5.1215989335505328E-5</c:v>
                </c:pt>
                <c:pt idx="18">
                  <c:v>5.1215989335505328E-5</c:v>
                </c:pt>
                <c:pt idx="19">
                  <c:v>5.1215989335505328E-5</c:v>
                </c:pt>
                <c:pt idx="20">
                  <c:v>5.1215989335505328E-5</c:v>
                </c:pt>
                <c:pt idx="21">
                  <c:v>5.1215989335505328E-5</c:v>
                </c:pt>
                <c:pt idx="22">
                  <c:v>5.1215989335505328E-5</c:v>
                </c:pt>
                <c:pt idx="23">
                  <c:v>5.1215989335505328E-5</c:v>
                </c:pt>
                <c:pt idx="24">
                  <c:v>5.1215989335505328E-5</c:v>
                </c:pt>
                <c:pt idx="25">
                  <c:v>5.1215989335505328E-5</c:v>
                </c:pt>
                <c:pt idx="26">
                  <c:v>5.1215989335505328E-5</c:v>
                </c:pt>
                <c:pt idx="27">
                  <c:v>5.1215989335505328E-5</c:v>
                </c:pt>
                <c:pt idx="28">
                  <c:v>5.1215989335505328E-5</c:v>
                </c:pt>
                <c:pt idx="29">
                  <c:v>5.1215989335505328E-5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6F-4AC5-B1F2-D245E11A5F74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 min}'!$O$1:$O$31</c:f>
              <c:numCache>
                <c:formatCode>General</c:formatCode>
                <c:ptCount val="31"/>
                <c:pt idx="0">
                  <c:v>1091.0213422631209</c:v>
                </c:pt>
                <c:pt idx="1">
                  <c:v>10122.574352030721</c:v>
                </c:pt>
                <c:pt idx="2">
                  <c:v>35146.653598048877</c:v>
                </c:pt>
                <c:pt idx="3">
                  <c:v>54730.873885079753</c:v>
                </c:pt>
                <c:pt idx="4">
                  <c:v>34879.972738735909</c:v>
                </c:pt>
                <c:pt idx="5">
                  <c:v>9251.4583034387124</c:v>
                </c:pt>
                <c:pt idx="6">
                  <c:v>1699.3209215611764</c:v>
                </c:pt>
                <c:pt idx="7">
                  <c:v>242.63053327243895</c:v>
                </c:pt>
                <c:pt idx="8">
                  <c:v>28.654511292945116</c:v>
                </c:pt>
                <c:pt idx="9">
                  <c:v>2.9015140465439222</c:v>
                </c:pt>
                <c:pt idx="10">
                  <c:v>0.25770528233040207</c:v>
                </c:pt>
                <c:pt idx="11">
                  <c:v>2.0428693297670164E-2</c:v>
                </c:pt>
                <c:pt idx="12">
                  <c:v>1.4931455968708862E-3</c:v>
                </c:pt>
                <c:pt idx="13">
                  <c:v>1.3241137010532058E-4</c:v>
                </c:pt>
                <c:pt idx="14">
                  <c:v>5.1215989335505328E-5</c:v>
                </c:pt>
                <c:pt idx="15">
                  <c:v>5.1215989335505328E-5</c:v>
                </c:pt>
                <c:pt idx="16">
                  <c:v>5.1215989335505328E-5</c:v>
                </c:pt>
                <c:pt idx="17">
                  <c:v>5.1215989335505328E-5</c:v>
                </c:pt>
                <c:pt idx="18">
                  <c:v>5.1215989335505328E-5</c:v>
                </c:pt>
                <c:pt idx="19">
                  <c:v>5.1215989335505328E-5</c:v>
                </c:pt>
                <c:pt idx="20">
                  <c:v>5.1215989335505328E-5</c:v>
                </c:pt>
                <c:pt idx="21">
                  <c:v>5.1215989335505328E-5</c:v>
                </c:pt>
                <c:pt idx="22">
                  <c:v>5.1215989335505328E-5</c:v>
                </c:pt>
                <c:pt idx="23">
                  <c:v>5.1215989335505328E-5</c:v>
                </c:pt>
                <c:pt idx="24">
                  <c:v>5.1215989335505328E-5</c:v>
                </c:pt>
                <c:pt idx="25">
                  <c:v>5.1215989335505328E-5</c:v>
                </c:pt>
                <c:pt idx="26">
                  <c:v>5.1215989335505328E-5</c:v>
                </c:pt>
                <c:pt idx="27">
                  <c:v>5.1215989335505328E-5</c:v>
                </c:pt>
                <c:pt idx="28">
                  <c:v>5.1215989335505328E-5</c:v>
                </c:pt>
                <c:pt idx="29">
                  <c:v>5.1215989335505328E-5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E6F-4AC5-B1F2-D245E11A5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48399"/>
        <c:axId val="1977354639"/>
      </c:scatterChart>
      <c:valAx>
        <c:axId val="1977348399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54639"/>
        <c:crosses val="autoZero"/>
        <c:crossBetween val="midCat"/>
      </c:valAx>
      <c:valAx>
        <c:axId val="19773546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4839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{21 min}'!$K$101:$K$120</c:f>
              <c:numCache>
                <c:formatCode>General</c:formatCode>
                <c:ptCount val="20"/>
                <c:pt idx="0">
                  <c:v>1.5162988309874728</c:v>
                </c:pt>
                <c:pt idx="1">
                  <c:v>1.4729920529287301</c:v>
                </c:pt>
                <c:pt idx="2">
                  <c:v>1.2109120465227485</c:v>
                </c:pt>
                <c:pt idx="3">
                  <c:v>1.165413200291717</c:v>
                </c:pt>
                <c:pt idx="4">
                  <c:v>1.1561661430356402</c:v>
                </c:pt>
                <c:pt idx="5">
                  <c:v>1.0181564288276661</c:v>
                </c:pt>
                <c:pt idx="6">
                  <c:v>1.4144326935739231</c:v>
                </c:pt>
                <c:pt idx="7">
                  <c:v>1.218163636254479</c:v>
                </c:pt>
                <c:pt idx="8">
                  <c:v>1.2936540563103847</c:v>
                </c:pt>
                <c:pt idx="9">
                  <c:v>1.2155661060077598</c:v>
                </c:pt>
              </c:numCache>
            </c:numRef>
          </c:xVal>
          <c:yVal>
            <c:numRef>
              <c:f>'Sheet1 {21 min}'!$Q$101:$Q$120</c:f>
              <c:numCache>
                <c:formatCode>General</c:formatCode>
                <c:ptCount val="20"/>
                <c:pt idx="0">
                  <c:v>0.50603343551810587</c:v>
                </c:pt>
                <c:pt idx="1">
                  <c:v>0.55166941086173316</c:v>
                </c:pt>
                <c:pt idx="2">
                  <c:v>0.44409959563583412</c:v>
                </c:pt>
                <c:pt idx="3">
                  <c:v>0.37636934425059054</c:v>
                </c:pt>
                <c:pt idx="4">
                  <c:v>0.42242131541280403</c:v>
                </c:pt>
                <c:pt idx="5">
                  <c:v>0.32004725528016875</c:v>
                </c:pt>
                <c:pt idx="6">
                  <c:v>0.51247428856222421</c:v>
                </c:pt>
                <c:pt idx="7">
                  <c:v>0.36631408002804694</c:v>
                </c:pt>
                <c:pt idx="8">
                  <c:v>0.47348528154620639</c:v>
                </c:pt>
                <c:pt idx="9">
                  <c:v>0.40961365855938026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2-452B-BEEA-BDC9C09487E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{21 min}'!$M$101:$M$120</c:f>
              <c:numCache>
                <c:formatCode>General</c:formatCode>
                <c:ptCount val="20"/>
                <c:pt idx="0">
                  <c:v>3.2105587329879568</c:v>
                </c:pt>
                <c:pt idx="1">
                  <c:v>3.2298276796405805</c:v>
                </c:pt>
                <c:pt idx="2">
                  <c:v>3.1026985301478747</c:v>
                </c:pt>
                <c:pt idx="3">
                  <c:v>2.9483463533433536</c:v>
                </c:pt>
                <c:pt idx="4">
                  <c:v>3.0043061114727276</c:v>
                </c:pt>
                <c:pt idx="5">
                  <c:v>3.0143914455635876</c:v>
                </c:pt>
                <c:pt idx="6">
                  <c:v>3.2298276796405809</c:v>
                </c:pt>
                <c:pt idx="7">
                  <c:v>2.9613514422291103</c:v>
                </c:pt>
                <c:pt idx="8">
                  <c:v>3.2298276796405809</c:v>
                </c:pt>
                <c:pt idx="9">
                  <c:v>3.0470833597065496</c:v>
                </c:pt>
              </c:numCache>
            </c:numRef>
          </c:xVal>
          <c:yVal>
            <c:numRef>
              <c:f>'Sheet1 {21 min}'!$R$101:$R$120</c:f>
              <c:numCache>
                <c:formatCode>General</c:formatCode>
                <c:ptCount val="20"/>
                <c:pt idx="0">
                  <c:v>0.49396656448189408</c:v>
                </c:pt>
                <c:pt idx="1">
                  <c:v>0.44833058913826673</c:v>
                </c:pt>
                <c:pt idx="2">
                  <c:v>0.55590040436416599</c:v>
                </c:pt>
                <c:pt idx="3">
                  <c:v>0.62363065574940935</c:v>
                </c:pt>
                <c:pt idx="4">
                  <c:v>0.57757868458719597</c:v>
                </c:pt>
                <c:pt idx="5">
                  <c:v>0.67995274471983114</c:v>
                </c:pt>
                <c:pt idx="6">
                  <c:v>0.48752571143777579</c:v>
                </c:pt>
                <c:pt idx="7">
                  <c:v>0.63368591997195312</c:v>
                </c:pt>
                <c:pt idx="8">
                  <c:v>0.5265147184537935</c:v>
                </c:pt>
                <c:pt idx="9">
                  <c:v>0.59038634144061974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2-452B-BEEA-BDC9C094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0111"/>
        <c:axId val="185654271"/>
      </c:scatterChart>
      <c:valAx>
        <c:axId val="185650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54271"/>
        <c:crosses val="autoZero"/>
        <c:crossBetween val="midCat"/>
      </c:valAx>
      <c:valAx>
        <c:axId val="18565427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501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D75-455B-97C8-D478CE1C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48399"/>
        <c:axId val="19773500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D75-455B-97C8-D478CE1C598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D75-455B-97C8-D478CE1C598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D75-455B-97C8-D478CE1C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48399"/>
        <c:axId val="1977350063"/>
      </c:scatterChart>
      <c:catAx>
        <c:axId val="197734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50063"/>
        <c:crosses val="autoZero"/>
        <c:auto val="1"/>
        <c:lblAlgn val="ctr"/>
        <c:lblOffset val="100"/>
        <c:noMultiLvlLbl val="0"/>
      </c:catAx>
      <c:valAx>
        <c:axId val="19773500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483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 min}'!$J$78</c:f>
              <c:numCache>
                <c:formatCode>General</c:formatCode>
                <c:ptCount val="1"/>
                <c:pt idx="0">
                  <c:v>6.3059145888647157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6-4E53-A2D5-6878FDC0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55055"/>
        <c:axId val="197735588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min}'!$J$79</c:f>
              <c:numCache>
                <c:formatCode>General</c:formatCode>
                <c:ptCount val="1"/>
                <c:pt idx="0">
                  <c:v>111.1626382140162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6-4E53-A2D5-6878FDC06A4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min}'!$J$80</c:f>
              <c:numCache>
                <c:formatCode>General</c:formatCode>
                <c:ptCount val="1"/>
                <c:pt idx="0">
                  <c:v>55.581319107008099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6-4E53-A2D5-6878FDC06A4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min}'!$J$81</c:f>
              <c:numCache>
                <c:formatCode>General</c:formatCode>
                <c:ptCount val="1"/>
                <c:pt idx="0">
                  <c:v>27.790659553504049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36-4E53-A2D5-6878FDC0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55055"/>
        <c:axId val="1977355887"/>
      </c:scatterChart>
      <c:catAx>
        <c:axId val="1977355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55887"/>
        <c:crosses val="autoZero"/>
        <c:auto val="1"/>
        <c:lblAlgn val="ctr"/>
        <c:lblOffset val="100"/>
        <c:noMultiLvlLbl val="0"/>
      </c:catAx>
      <c:valAx>
        <c:axId val="197735588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550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 min}'!$K$78</c:f>
              <c:numCache>
                <c:formatCode>General</c:formatCode>
                <c:ptCount val="1"/>
                <c:pt idx="0">
                  <c:v>1.2939484922342779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D-419F-98AA-6CD7C0E2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57551"/>
        <c:axId val="19773587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D-419F-98AA-6CD7C0E2C66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D-419F-98AA-6CD7C0E2C66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D-419F-98AA-6CD7C0E2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57551"/>
        <c:axId val="1977358799"/>
      </c:scatterChart>
      <c:catAx>
        <c:axId val="1977357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58799"/>
        <c:crosses val="autoZero"/>
        <c:auto val="1"/>
        <c:lblAlgn val="ctr"/>
        <c:lblOffset val="100"/>
        <c:noMultiLvlLbl val="0"/>
      </c:catAx>
      <c:valAx>
        <c:axId val="19773587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5755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 min}'!$K$101:$K$120</c:f>
              <c:numCache>
                <c:formatCode>General</c:formatCode>
                <c:ptCount val="20"/>
                <c:pt idx="0">
                  <c:v>1.5885748732061713</c:v>
                </c:pt>
                <c:pt idx="1">
                  <c:v>1.7537228191333141</c:v>
                </c:pt>
                <c:pt idx="2">
                  <c:v>1.547069183162697</c:v>
                </c:pt>
                <c:pt idx="3">
                  <c:v>1.2444734088055003</c:v>
                </c:pt>
                <c:pt idx="4">
                  <c:v>1.7859389452029559</c:v>
                </c:pt>
                <c:pt idx="5">
                  <c:v>1.3398753491053692</c:v>
                </c:pt>
                <c:pt idx="6">
                  <c:v>1.1913837620923828</c:v>
                </c:pt>
                <c:pt idx="7">
                  <c:v>1.110829098412164</c:v>
                </c:pt>
                <c:pt idx="8">
                  <c:v>1.8053834273718998</c:v>
                </c:pt>
                <c:pt idx="9">
                  <c:v>1.5517978554548211</c:v>
                </c:pt>
              </c:numCache>
            </c:numRef>
          </c:xVal>
          <c:yVal>
            <c:numRef>
              <c:f>'Sheet1 {2 min}'!$Q$101:$Q$120</c:f>
              <c:numCache>
                <c:formatCode>General</c:formatCode>
                <c:ptCount val="20"/>
                <c:pt idx="0">
                  <c:v>0.89890701053629118</c:v>
                </c:pt>
                <c:pt idx="1">
                  <c:v>0.60897973001464856</c:v>
                </c:pt>
                <c:pt idx="2">
                  <c:v>0.89667912491830148</c:v>
                </c:pt>
                <c:pt idx="3">
                  <c:v>0.53450187377597325</c:v>
                </c:pt>
                <c:pt idx="4">
                  <c:v>0.80914077330469647</c:v>
                </c:pt>
                <c:pt idx="5">
                  <c:v>0.71715333680291371</c:v>
                </c:pt>
                <c:pt idx="6">
                  <c:v>0.41374708933082943</c:v>
                </c:pt>
                <c:pt idx="7">
                  <c:v>0.34561920393928935</c:v>
                </c:pt>
                <c:pt idx="8">
                  <c:v>0.74454526023211243</c:v>
                </c:pt>
                <c:pt idx="9">
                  <c:v>0.81493692366981096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3-4904-BE55-1D80E2C482D4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 min}'!$M$101:$M$120</c:f>
              <c:numCache>
                <c:formatCode>General</c:formatCode>
                <c:ptCount val="20"/>
                <c:pt idx="0">
                  <c:v>3.2298276796405809</c:v>
                </c:pt>
                <c:pt idx="1">
                  <c:v>1.8209474763984579</c:v>
                </c:pt>
                <c:pt idx="2">
                  <c:v>3.2298276796405809</c:v>
                </c:pt>
                <c:pt idx="3">
                  <c:v>2.3269257596662127</c:v>
                </c:pt>
                <c:pt idx="4">
                  <c:v>1.9152465734998805</c:v>
                </c:pt>
                <c:pt idx="5">
                  <c:v>2.7268575193281794</c:v>
                </c:pt>
                <c:pt idx="6">
                  <c:v>2.2135471757480967</c:v>
                </c:pt>
                <c:pt idx="7">
                  <c:v>2.0714038831665946</c:v>
                </c:pt>
                <c:pt idx="8">
                  <c:v>1.8628692262847106</c:v>
                </c:pt>
                <c:pt idx="9">
                  <c:v>2.6153349829464445</c:v>
                </c:pt>
              </c:numCache>
            </c:numRef>
          </c:xVal>
          <c:yVal>
            <c:numRef>
              <c:f>'Sheet1 {2 min}'!$R$101:$R$120</c:f>
              <c:numCache>
                <c:formatCode>General</c:formatCode>
                <c:ptCount val="20"/>
                <c:pt idx="0">
                  <c:v>0.10109298946370873</c:v>
                </c:pt>
                <c:pt idx="1">
                  <c:v>0.39102026998535144</c:v>
                </c:pt>
                <c:pt idx="2">
                  <c:v>0.10332087508169863</c:v>
                </c:pt>
                <c:pt idx="3">
                  <c:v>0.46549812622402675</c:v>
                </c:pt>
                <c:pt idx="4">
                  <c:v>0.19085922669530356</c:v>
                </c:pt>
                <c:pt idx="5">
                  <c:v>0.28284666319708623</c:v>
                </c:pt>
                <c:pt idx="6">
                  <c:v>0.58625291066917062</c:v>
                </c:pt>
                <c:pt idx="7">
                  <c:v>0.65438079606071065</c:v>
                </c:pt>
                <c:pt idx="8">
                  <c:v>0.25545473976788752</c:v>
                </c:pt>
                <c:pt idx="9">
                  <c:v>0.18506307633018895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3-4904-BE55-1D80E2C4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90831"/>
        <c:axId val="1977382095"/>
      </c:scatterChart>
      <c:valAx>
        <c:axId val="197739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82095"/>
        <c:crosses val="autoZero"/>
        <c:crossBetween val="midCat"/>
      </c:valAx>
      <c:valAx>
        <c:axId val="197738209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9083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{3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min}'!$A$1:$A$873</c:f>
              <c:numCache>
                <c:formatCode>General</c:formatCode>
                <c:ptCount val="873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555.5150146484375</c:v>
                </c:pt>
                <c:pt idx="11">
                  <c:v>555.53497314453125</c:v>
                </c:pt>
                <c:pt idx="12">
                  <c:v>555.54498291015625</c:v>
                </c:pt>
                <c:pt idx="13">
                  <c:v>555.5560302734375</c:v>
                </c:pt>
                <c:pt idx="14">
                  <c:v>555.56597900390625</c:v>
                </c:pt>
                <c:pt idx="15">
                  <c:v>555.57598876953125</c:v>
                </c:pt>
                <c:pt idx="16">
                  <c:v>555.58599853515625</c:v>
                </c:pt>
                <c:pt idx="17">
                  <c:v>555.59698486328125</c:v>
                </c:pt>
                <c:pt idx="18">
                  <c:v>555.60699462890625</c:v>
                </c:pt>
                <c:pt idx="19">
                  <c:v>555.61700439453125</c:v>
                </c:pt>
                <c:pt idx="20">
                  <c:v>555.62799072265625</c:v>
                </c:pt>
                <c:pt idx="21">
                  <c:v>555.63800048828125</c:v>
                </c:pt>
                <c:pt idx="22">
                  <c:v>555.64801025390625</c:v>
                </c:pt>
                <c:pt idx="23">
                  <c:v>555.65802001953125</c:v>
                </c:pt>
                <c:pt idx="24">
                  <c:v>555.66900634765625</c:v>
                </c:pt>
                <c:pt idx="25">
                  <c:v>555.67901611328125</c:v>
                </c:pt>
                <c:pt idx="26">
                  <c:v>555.70001220703125</c:v>
                </c:pt>
                <c:pt idx="27">
                  <c:v>555.71002197265625</c:v>
                </c:pt>
                <c:pt idx="28">
                  <c:v>555.719970703125</c:v>
                </c:pt>
                <c:pt idx="29">
                  <c:v>555.73101806640625</c:v>
                </c:pt>
                <c:pt idx="30">
                  <c:v>555.7509765625</c:v>
                </c:pt>
                <c:pt idx="31">
                  <c:v>555.760986328125</c:v>
                </c:pt>
                <c:pt idx="32">
                  <c:v>555.77197265625</c:v>
                </c:pt>
                <c:pt idx="33">
                  <c:v>555.781982421875</c:v>
                </c:pt>
                <c:pt idx="34">
                  <c:v>555.7919921875</c:v>
                </c:pt>
                <c:pt idx="35">
                  <c:v>555.802978515625</c:v>
                </c:pt>
                <c:pt idx="36">
                  <c:v>555.81298828125</c:v>
                </c:pt>
                <c:pt idx="37">
                  <c:v>555.822998046875</c:v>
                </c:pt>
                <c:pt idx="38">
                  <c:v>555.8330078125</c:v>
                </c:pt>
                <c:pt idx="39">
                  <c:v>555.843994140625</c:v>
                </c:pt>
                <c:pt idx="40">
                  <c:v>555.85400390625</c:v>
                </c:pt>
                <c:pt idx="41">
                  <c:v>555.864013671875</c:v>
                </c:pt>
                <c:pt idx="42">
                  <c:v>555.875</c:v>
                </c:pt>
                <c:pt idx="43">
                  <c:v>555.885009765625</c:v>
                </c:pt>
                <c:pt idx="44">
                  <c:v>555.89501953125</c:v>
                </c:pt>
                <c:pt idx="45">
                  <c:v>555.906005859375</c:v>
                </c:pt>
                <c:pt idx="46">
                  <c:v>555.926025390625</c:v>
                </c:pt>
                <c:pt idx="47">
                  <c:v>555.93597412109375</c:v>
                </c:pt>
                <c:pt idx="48">
                  <c:v>555.947021484375</c:v>
                </c:pt>
                <c:pt idx="49">
                  <c:v>555.95697021484375</c:v>
                </c:pt>
                <c:pt idx="50">
                  <c:v>555.96697998046875</c:v>
                </c:pt>
                <c:pt idx="51">
                  <c:v>555.97802734375</c:v>
                </c:pt>
                <c:pt idx="52">
                  <c:v>555.98797607421875</c:v>
                </c:pt>
                <c:pt idx="53">
                  <c:v>555.99798583984375</c:v>
                </c:pt>
                <c:pt idx="54">
                  <c:v>556.00799560546875</c:v>
                </c:pt>
                <c:pt idx="55">
                  <c:v>556.01898193359375</c:v>
                </c:pt>
                <c:pt idx="56">
                  <c:v>556.02899169921875</c:v>
                </c:pt>
                <c:pt idx="57">
                  <c:v>556.03900146484375</c:v>
                </c:pt>
                <c:pt idx="58">
                  <c:v>556.04998779296875</c:v>
                </c:pt>
                <c:pt idx="59">
                  <c:v>556.05999755859375</c:v>
                </c:pt>
                <c:pt idx="60">
                  <c:v>556.07000732421875</c:v>
                </c:pt>
                <c:pt idx="61">
                  <c:v>556.08099365234375</c:v>
                </c:pt>
                <c:pt idx="62">
                  <c:v>556.09100341796875</c:v>
                </c:pt>
                <c:pt idx="63">
                  <c:v>556.10101318359375</c:v>
                </c:pt>
                <c:pt idx="64">
                  <c:v>556.11102294921875</c:v>
                </c:pt>
                <c:pt idx="65">
                  <c:v>556.12200927734375</c:v>
                </c:pt>
                <c:pt idx="66">
                  <c:v>556.13201904296875</c:v>
                </c:pt>
                <c:pt idx="67">
                  <c:v>556.14202880859375</c:v>
                </c:pt>
                <c:pt idx="68">
                  <c:v>556.15301513671875</c:v>
                </c:pt>
                <c:pt idx="69">
                  <c:v>556.16302490234375</c:v>
                </c:pt>
                <c:pt idx="70">
                  <c:v>556.1729736328125</c:v>
                </c:pt>
                <c:pt idx="71">
                  <c:v>556.1829833984375</c:v>
                </c:pt>
                <c:pt idx="72">
                  <c:v>556.1939697265625</c:v>
                </c:pt>
                <c:pt idx="73">
                  <c:v>556.2039794921875</c:v>
                </c:pt>
                <c:pt idx="74">
                  <c:v>556.2139892578125</c:v>
                </c:pt>
                <c:pt idx="75">
                  <c:v>556.2249755859375</c:v>
                </c:pt>
                <c:pt idx="76">
                  <c:v>556.2349853515625</c:v>
                </c:pt>
                <c:pt idx="77">
                  <c:v>556.2449951171875</c:v>
                </c:pt>
                <c:pt idx="78">
                  <c:v>556.2559814453125</c:v>
                </c:pt>
                <c:pt idx="79">
                  <c:v>556.2659912109375</c:v>
                </c:pt>
                <c:pt idx="80">
                  <c:v>556.2760009765625</c:v>
                </c:pt>
                <c:pt idx="81">
                  <c:v>556.2860107421875</c:v>
                </c:pt>
                <c:pt idx="82">
                  <c:v>556.2969970703125</c:v>
                </c:pt>
                <c:pt idx="83">
                  <c:v>556.3070068359375</c:v>
                </c:pt>
                <c:pt idx="84">
                  <c:v>556.3170166015625</c:v>
                </c:pt>
                <c:pt idx="85">
                  <c:v>556.3280029296875</c:v>
                </c:pt>
                <c:pt idx="86">
                  <c:v>556.3380126953125</c:v>
                </c:pt>
                <c:pt idx="87">
                  <c:v>556.3480224609375</c:v>
                </c:pt>
                <c:pt idx="88">
                  <c:v>556.3590087890625</c:v>
                </c:pt>
                <c:pt idx="89">
                  <c:v>556.3690185546875</c:v>
                </c:pt>
                <c:pt idx="90">
                  <c:v>556.3790283203125</c:v>
                </c:pt>
                <c:pt idx="91">
                  <c:v>556.38897705078125</c:v>
                </c:pt>
                <c:pt idx="92">
                  <c:v>556.4000244140625</c:v>
                </c:pt>
                <c:pt idx="93">
                  <c:v>556.40997314453125</c:v>
                </c:pt>
                <c:pt idx="94">
                  <c:v>556.41998291015625</c:v>
                </c:pt>
                <c:pt idx="95">
                  <c:v>556.4310302734375</c:v>
                </c:pt>
                <c:pt idx="96">
                  <c:v>556.44097900390625</c:v>
                </c:pt>
                <c:pt idx="97">
                  <c:v>556.45098876953125</c:v>
                </c:pt>
                <c:pt idx="98">
                  <c:v>556.46099853515625</c:v>
                </c:pt>
                <c:pt idx="99">
                  <c:v>556.47198486328125</c:v>
                </c:pt>
                <c:pt idx="100">
                  <c:v>556.48199462890625</c:v>
                </c:pt>
                <c:pt idx="101">
                  <c:v>556.49200439453125</c:v>
                </c:pt>
                <c:pt idx="102">
                  <c:v>556.50299072265625</c:v>
                </c:pt>
                <c:pt idx="103">
                  <c:v>556.51300048828125</c:v>
                </c:pt>
                <c:pt idx="104">
                  <c:v>556.52301025390625</c:v>
                </c:pt>
                <c:pt idx="105">
                  <c:v>556.53399658203125</c:v>
                </c:pt>
                <c:pt idx="106">
                  <c:v>556.54400634765625</c:v>
                </c:pt>
                <c:pt idx="107">
                  <c:v>556.55401611328125</c:v>
                </c:pt>
                <c:pt idx="108">
                  <c:v>556.56500244140625</c:v>
                </c:pt>
                <c:pt idx="109">
                  <c:v>556.57501220703125</c:v>
                </c:pt>
                <c:pt idx="110">
                  <c:v>556.58502197265625</c:v>
                </c:pt>
                <c:pt idx="111">
                  <c:v>556.594970703125</c:v>
                </c:pt>
                <c:pt idx="112">
                  <c:v>556.60601806640625</c:v>
                </c:pt>
                <c:pt idx="113">
                  <c:v>556.61602783203125</c:v>
                </c:pt>
                <c:pt idx="114">
                  <c:v>556.6259765625</c:v>
                </c:pt>
                <c:pt idx="115">
                  <c:v>556.63702392578125</c:v>
                </c:pt>
                <c:pt idx="116">
                  <c:v>556.64697265625</c:v>
                </c:pt>
                <c:pt idx="117">
                  <c:v>556.656982421875</c:v>
                </c:pt>
                <c:pt idx="118">
                  <c:v>556.6669921875</c:v>
                </c:pt>
                <c:pt idx="119">
                  <c:v>556.677978515625</c:v>
                </c:pt>
                <c:pt idx="120">
                  <c:v>556.68798828125</c:v>
                </c:pt>
                <c:pt idx="121">
                  <c:v>556.697998046875</c:v>
                </c:pt>
                <c:pt idx="122">
                  <c:v>556.708984375</c:v>
                </c:pt>
                <c:pt idx="123">
                  <c:v>556.718994140625</c:v>
                </c:pt>
                <c:pt idx="124">
                  <c:v>556.72900390625</c:v>
                </c:pt>
                <c:pt idx="125">
                  <c:v>556.739990234375</c:v>
                </c:pt>
                <c:pt idx="126">
                  <c:v>556.75</c:v>
                </c:pt>
                <c:pt idx="127">
                  <c:v>556.760009765625</c:v>
                </c:pt>
                <c:pt idx="128">
                  <c:v>556.77099609375</c:v>
                </c:pt>
                <c:pt idx="129">
                  <c:v>556.781005859375</c:v>
                </c:pt>
                <c:pt idx="130">
                  <c:v>556.791015625</c:v>
                </c:pt>
                <c:pt idx="131">
                  <c:v>556.801025390625</c:v>
                </c:pt>
                <c:pt idx="132">
                  <c:v>556.81201171875</c:v>
                </c:pt>
                <c:pt idx="133">
                  <c:v>556.822021484375</c:v>
                </c:pt>
                <c:pt idx="134">
                  <c:v>556.83197021484375</c:v>
                </c:pt>
                <c:pt idx="135">
                  <c:v>556.843017578125</c:v>
                </c:pt>
                <c:pt idx="136">
                  <c:v>556.85302734375</c:v>
                </c:pt>
                <c:pt idx="137">
                  <c:v>556.86297607421875</c:v>
                </c:pt>
                <c:pt idx="138">
                  <c:v>556.8740234375</c:v>
                </c:pt>
                <c:pt idx="139">
                  <c:v>556.88397216796875</c:v>
                </c:pt>
                <c:pt idx="140">
                  <c:v>556.89398193359375</c:v>
                </c:pt>
                <c:pt idx="141">
                  <c:v>556.90399169921875</c:v>
                </c:pt>
                <c:pt idx="142">
                  <c:v>556.91497802734375</c:v>
                </c:pt>
                <c:pt idx="143">
                  <c:v>556.92498779296875</c:v>
                </c:pt>
                <c:pt idx="144">
                  <c:v>556.93499755859375</c:v>
                </c:pt>
                <c:pt idx="145">
                  <c:v>556.94598388671875</c:v>
                </c:pt>
                <c:pt idx="146">
                  <c:v>556.95599365234375</c:v>
                </c:pt>
                <c:pt idx="147">
                  <c:v>556.96600341796875</c:v>
                </c:pt>
                <c:pt idx="148">
                  <c:v>556.97698974609375</c:v>
                </c:pt>
                <c:pt idx="149">
                  <c:v>556.98699951171875</c:v>
                </c:pt>
                <c:pt idx="150">
                  <c:v>556.99700927734375</c:v>
                </c:pt>
                <c:pt idx="151">
                  <c:v>557.00701904296875</c:v>
                </c:pt>
                <c:pt idx="152">
                  <c:v>557.01800537109375</c:v>
                </c:pt>
                <c:pt idx="153">
                  <c:v>557.02801513671875</c:v>
                </c:pt>
                <c:pt idx="154">
                  <c:v>557.03802490234375</c:v>
                </c:pt>
                <c:pt idx="155">
                  <c:v>557.04901123046875</c:v>
                </c:pt>
                <c:pt idx="156">
                  <c:v>557.05902099609375</c:v>
                </c:pt>
                <c:pt idx="157">
                  <c:v>557.0689697265625</c:v>
                </c:pt>
                <c:pt idx="158">
                  <c:v>557.08001708984375</c:v>
                </c:pt>
                <c:pt idx="159">
                  <c:v>557.09002685546875</c:v>
                </c:pt>
                <c:pt idx="160">
                  <c:v>557.0999755859375</c:v>
                </c:pt>
                <c:pt idx="161">
                  <c:v>557.11102294921875</c:v>
                </c:pt>
                <c:pt idx="162">
                  <c:v>557.1209716796875</c:v>
                </c:pt>
                <c:pt idx="163">
                  <c:v>557.1309814453125</c:v>
                </c:pt>
                <c:pt idx="164">
                  <c:v>557.1409912109375</c:v>
                </c:pt>
                <c:pt idx="165">
                  <c:v>557.1519775390625</c:v>
                </c:pt>
                <c:pt idx="166">
                  <c:v>557.1619873046875</c:v>
                </c:pt>
                <c:pt idx="167">
                  <c:v>557.1719970703125</c:v>
                </c:pt>
                <c:pt idx="168">
                  <c:v>557.1829833984375</c:v>
                </c:pt>
                <c:pt idx="169">
                  <c:v>557.1929931640625</c:v>
                </c:pt>
                <c:pt idx="170">
                  <c:v>557.2030029296875</c:v>
                </c:pt>
                <c:pt idx="171">
                  <c:v>557.2139892578125</c:v>
                </c:pt>
                <c:pt idx="172">
                  <c:v>557.2239990234375</c:v>
                </c:pt>
                <c:pt idx="173">
                  <c:v>557.2340087890625</c:v>
                </c:pt>
                <c:pt idx="174">
                  <c:v>557.2440185546875</c:v>
                </c:pt>
                <c:pt idx="175">
                  <c:v>557.2550048828125</c:v>
                </c:pt>
                <c:pt idx="176">
                  <c:v>557.2650146484375</c:v>
                </c:pt>
                <c:pt idx="177">
                  <c:v>557.2750244140625</c:v>
                </c:pt>
                <c:pt idx="178">
                  <c:v>557.2860107421875</c:v>
                </c:pt>
                <c:pt idx="179">
                  <c:v>557.2960205078125</c:v>
                </c:pt>
                <c:pt idx="180">
                  <c:v>557.3060302734375</c:v>
                </c:pt>
                <c:pt idx="181">
                  <c:v>557.3170166015625</c:v>
                </c:pt>
                <c:pt idx="182">
                  <c:v>557.3270263671875</c:v>
                </c:pt>
                <c:pt idx="183">
                  <c:v>557.33697509765625</c:v>
                </c:pt>
                <c:pt idx="184">
                  <c:v>557.34698486328125</c:v>
                </c:pt>
                <c:pt idx="185">
                  <c:v>557.35797119140625</c:v>
                </c:pt>
                <c:pt idx="186">
                  <c:v>557.36798095703125</c:v>
                </c:pt>
                <c:pt idx="187">
                  <c:v>557.37799072265625</c:v>
                </c:pt>
                <c:pt idx="188">
                  <c:v>557.38897705078125</c:v>
                </c:pt>
                <c:pt idx="189">
                  <c:v>557.39898681640625</c:v>
                </c:pt>
                <c:pt idx="190">
                  <c:v>557.40899658203125</c:v>
                </c:pt>
                <c:pt idx="191">
                  <c:v>557.41998291015625</c:v>
                </c:pt>
                <c:pt idx="192">
                  <c:v>557.42999267578125</c:v>
                </c:pt>
                <c:pt idx="193">
                  <c:v>557.44000244140625</c:v>
                </c:pt>
                <c:pt idx="194">
                  <c:v>557.45098876953125</c:v>
                </c:pt>
                <c:pt idx="195">
                  <c:v>557.46099853515625</c:v>
                </c:pt>
                <c:pt idx="196">
                  <c:v>557.47100830078125</c:v>
                </c:pt>
                <c:pt idx="197">
                  <c:v>557.48199462890625</c:v>
                </c:pt>
                <c:pt idx="198">
                  <c:v>557.49200439453125</c:v>
                </c:pt>
                <c:pt idx="199">
                  <c:v>557.50201416015625</c:v>
                </c:pt>
                <c:pt idx="200">
                  <c:v>557.51202392578125</c:v>
                </c:pt>
                <c:pt idx="201">
                  <c:v>557.52301025390625</c:v>
                </c:pt>
                <c:pt idx="202">
                  <c:v>557.53302001953125</c:v>
                </c:pt>
                <c:pt idx="203">
                  <c:v>557.54302978515625</c:v>
                </c:pt>
                <c:pt idx="204">
                  <c:v>557.55401611328125</c:v>
                </c:pt>
                <c:pt idx="205">
                  <c:v>557.56402587890625</c:v>
                </c:pt>
                <c:pt idx="206">
                  <c:v>557.573974609375</c:v>
                </c:pt>
                <c:pt idx="207">
                  <c:v>557.58502197265625</c:v>
                </c:pt>
                <c:pt idx="208">
                  <c:v>557.594970703125</c:v>
                </c:pt>
                <c:pt idx="209">
                  <c:v>557.60498046875</c:v>
                </c:pt>
                <c:pt idx="210">
                  <c:v>557.614990234375</c:v>
                </c:pt>
                <c:pt idx="211">
                  <c:v>557.6259765625</c:v>
                </c:pt>
                <c:pt idx="212">
                  <c:v>557.635986328125</c:v>
                </c:pt>
                <c:pt idx="213">
                  <c:v>557.64599609375</c:v>
                </c:pt>
                <c:pt idx="214">
                  <c:v>557.656982421875</c:v>
                </c:pt>
                <c:pt idx="215">
                  <c:v>557.6669921875</c:v>
                </c:pt>
                <c:pt idx="216">
                  <c:v>557.677001953125</c:v>
                </c:pt>
                <c:pt idx="217">
                  <c:v>557.68798828125</c:v>
                </c:pt>
                <c:pt idx="218">
                  <c:v>557.697998046875</c:v>
                </c:pt>
                <c:pt idx="219">
                  <c:v>557.7080078125</c:v>
                </c:pt>
                <c:pt idx="220">
                  <c:v>557.718994140625</c:v>
                </c:pt>
                <c:pt idx="221">
                  <c:v>557.72900390625</c:v>
                </c:pt>
                <c:pt idx="222">
                  <c:v>557.739013671875</c:v>
                </c:pt>
                <c:pt idx="223">
                  <c:v>557.75</c:v>
                </c:pt>
                <c:pt idx="224">
                  <c:v>557.760009765625</c:v>
                </c:pt>
                <c:pt idx="225">
                  <c:v>557.77001953125</c:v>
                </c:pt>
                <c:pt idx="226">
                  <c:v>557.780029296875</c:v>
                </c:pt>
                <c:pt idx="227">
                  <c:v>557.791015625</c:v>
                </c:pt>
                <c:pt idx="228">
                  <c:v>557.801025390625</c:v>
                </c:pt>
                <c:pt idx="229">
                  <c:v>557.81097412109375</c:v>
                </c:pt>
                <c:pt idx="230">
                  <c:v>557.822021484375</c:v>
                </c:pt>
                <c:pt idx="231">
                  <c:v>557.83197021484375</c:v>
                </c:pt>
                <c:pt idx="232">
                  <c:v>557.84197998046875</c:v>
                </c:pt>
                <c:pt idx="233">
                  <c:v>557.85302734375</c:v>
                </c:pt>
                <c:pt idx="234">
                  <c:v>557.86297607421875</c:v>
                </c:pt>
                <c:pt idx="235">
                  <c:v>557.87298583984375</c:v>
                </c:pt>
                <c:pt idx="236">
                  <c:v>557.88397216796875</c:v>
                </c:pt>
                <c:pt idx="237">
                  <c:v>557.89398193359375</c:v>
                </c:pt>
                <c:pt idx="238">
                  <c:v>557.90399169921875</c:v>
                </c:pt>
                <c:pt idx="239">
                  <c:v>557.91400146484375</c:v>
                </c:pt>
                <c:pt idx="240">
                  <c:v>557.92498779296875</c:v>
                </c:pt>
                <c:pt idx="241">
                  <c:v>557.93499755859375</c:v>
                </c:pt>
                <c:pt idx="242">
                  <c:v>557.94500732421875</c:v>
                </c:pt>
                <c:pt idx="243">
                  <c:v>557.95599365234375</c:v>
                </c:pt>
                <c:pt idx="244">
                  <c:v>557.96600341796875</c:v>
                </c:pt>
                <c:pt idx="245">
                  <c:v>557.97601318359375</c:v>
                </c:pt>
                <c:pt idx="246">
                  <c:v>557.98699951171875</c:v>
                </c:pt>
                <c:pt idx="247">
                  <c:v>557.99700927734375</c:v>
                </c:pt>
                <c:pt idx="248">
                  <c:v>558.00701904296875</c:v>
                </c:pt>
                <c:pt idx="249">
                  <c:v>558.01800537109375</c:v>
                </c:pt>
                <c:pt idx="250">
                  <c:v>558.02801513671875</c:v>
                </c:pt>
                <c:pt idx="251">
                  <c:v>558.03802490234375</c:v>
                </c:pt>
                <c:pt idx="252">
                  <c:v>558.04901123046875</c:v>
                </c:pt>
                <c:pt idx="253">
                  <c:v>558.05902099609375</c:v>
                </c:pt>
                <c:pt idx="254">
                  <c:v>558.0689697265625</c:v>
                </c:pt>
                <c:pt idx="255">
                  <c:v>558.08001708984375</c:v>
                </c:pt>
                <c:pt idx="256">
                  <c:v>558.09002685546875</c:v>
                </c:pt>
                <c:pt idx="257">
                  <c:v>558.0999755859375</c:v>
                </c:pt>
                <c:pt idx="258">
                  <c:v>558.1099853515625</c:v>
                </c:pt>
                <c:pt idx="259">
                  <c:v>558.1209716796875</c:v>
                </c:pt>
                <c:pt idx="260">
                  <c:v>558.1309814453125</c:v>
                </c:pt>
                <c:pt idx="261">
                  <c:v>558.1409912109375</c:v>
                </c:pt>
                <c:pt idx="262">
                  <c:v>558.1519775390625</c:v>
                </c:pt>
                <c:pt idx="263">
                  <c:v>558.1619873046875</c:v>
                </c:pt>
                <c:pt idx="264">
                  <c:v>558.1719970703125</c:v>
                </c:pt>
                <c:pt idx="265">
                  <c:v>558.1829833984375</c:v>
                </c:pt>
                <c:pt idx="266">
                  <c:v>558.1929931640625</c:v>
                </c:pt>
                <c:pt idx="267">
                  <c:v>558.2030029296875</c:v>
                </c:pt>
                <c:pt idx="268">
                  <c:v>558.2139892578125</c:v>
                </c:pt>
                <c:pt idx="269">
                  <c:v>558.2239990234375</c:v>
                </c:pt>
                <c:pt idx="270">
                  <c:v>558.2340087890625</c:v>
                </c:pt>
                <c:pt idx="271">
                  <c:v>558.2449951171875</c:v>
                </c:pt>
                <c:pt idx="272">
                  <c:v>558.2550048828125</c:v>
                </c:pt>
                <c:pt idx="273">
                  <c:v>558.2650146484375</c:v>
                </c:pt>
                <c:pt idx="274">
                  <c:v>558.2760009765625</c:v>
                </c:pt>
                <c:pt idx="275">
                  <c:v>558.2860107421875</c:v>
                </c:pt>
                <c:pt idx="276">
                  <c:v>558.2960205078125</c:v>
                </c:pt>
                <c:pt idx="277">
                  <c:v>558.3060302734375</c:v>
                </c:pt>
                <c:pt idx="278">
                  <c:v>558.3170166015625</c:v>
                </c:pt>
                <c:pt idx="279">
                  <c:v>558.3270263671875</c:v>
                </c:pt>
                <c:pt idx="280">
                  <c:v>558.33697509765625</c:v>
                </c:pt>
                <c:pt idx="281">
                  <c:v>558.3480224609375</c:v>
                </c:pt>
                <c:pt idx="282">
                  <c:v>558.35797119140625</c:v>
                </c:pt>
                <c:pt idx="283">
                  <c:v>558.36798095703125</c:v>
                </c:pt>
                <c:pt idx="284">
                  <c:v>558.3790283203125</c:v>
                </c:pt>
                <c:pt idx="285">
                  <c:v>558.38897705078125</c:v>
                </c:pt>
                <c:pt idx="286">
                  <c:v>558.39898681640625</c:v>
                </c:pt>
                <c:pt idx="287">
                  <c:v>558.40997314453125</c:v>
                </c:pt>
                <c:pt idx="288">
                  <c:v>558.41998291015625</c:v>
                </c:pt>
                <c:pt idx="289">
                  <c:v>558.42999267578125</c:v>
                </c:pt>
                <c:pt idx="290">
                  <c:v>558.44097900390625</c:v>
                </c:pt>
                <c:pt idx="291">
                  <c:v>558.45098876953125</c:v>
                </c:pt>
                <c:pt idx="292">
                  <c:v>558.46099853515625</c:v>
                </c:pt>
                <c:pt idx="293">
                  <c:v>558.47100830078125</c:v>
                </c:pt>
                <c:pt idx="294">
                  <c:v>558.48199462890625</c:v>
                </c:pt>
                <c:pt idx="295">
                  <c:v>558.49200439453125</c:v>
                </c:pt>
                <c:pt idx="296">
                  <c:v>558.50299072265625</c:v>
                </c:pt>
                <c:pt idx="297">
                  <c:v>558.51300048828125</c:v>
                </c:pt>
                <c:pt idx="298">
                  <c:v>558.52301025390625</c:v>
                </c:pt>
                <c:pt idx="299">
                  <c:v>558.53302001953125</c:v>
                </c:pt>
                <c:pt idx="300">
                  <c:v>558.54400634765625</c:v>
                </c:pt>
                <c:pt idx="301">
                  <c:v>558.55401611328125</c:v>
                </c:pt>
                <c:pt idx="302">
                  <c:v>558.56402587890625</c:v>
                </c:pt>
                <c:pt idx="303">
                  <c:v>558.57501220703125</c:v>
                </c:pt>
                <c:pt idx="304">
                  <c:v>558.58502197265625</c:v>
                </c:pt>
                <c:pt idx="305">
                  <c:v>558.594970703125</c:v>
                </c:pt>
                <c:pt idx="306">
                  <c:v>558.60601806640625</c:v>
                </c:pt>
                <c:pt idx="307">
                  <c:v>558.61602783203125</c:v>
                </c:pt>
                <c:pt idx="308">
                  <c:v>558.6259765625</c:v>
                </c:pt>
                <c:pt idx="309">
                  <c:v>558.63702392578125</c:v>
                </c:pt>
                <c:pt idx="310">
                  <c:v>558.64697265625</c:v>
                </c:pt>
                <c:pt idx="311">
                  <c:v>558.656982421875</c:v>
                </c:pt>
                <c:pt idx="312">
                  <c:v>558.66802978515625</c:v>
                </c:pt>
                <c:pt idx="313">
                  <c:v>558.677978515625</c:v>
                </c:pt>
                <c:pt idx="314">
                  <c:v>558.68798828125</c:v>
                </c:pt>
                <c:pt idx="315">
                  <c:v>558.697998046875</c:v>
                </c:pt>
                <c:pt idx="316">
                  <c:v>558.708984375</c:v>
                </c:pt>
                <c:pt idx="317">
                  <c:v>558.718994140625</c:v>
                </c:pt>
                <c:pt idx="318">
                  <c:v>558.72900390625</c:v>
                </c:pt>
                <c:pt idx="319">
                  <c:v>558.739990234375</c:v>
                </c:pt>
                <c:pt idx="320">
                  <c:v>558.75</c:v>
                </c:pt>
                <c:pt idx="321">
                  <c:v>558.760009765625</c:v>
                </c:pt>
                <c:pt idx="322">
                  <c:v>558.77099609375</c:v>
                </c:pt>
                <c:pt idx="323">
                  <c:v>558.781005859375</c:v>
                </c:pt>
                <c:pt idx="324">
                  <c:v>558.791015625</c:v>
                </c:pt>
                <c:pt idx="325">
                  <c:v>558.802001953125</c:v>
                </c:pt>
                <c:pt idx="326">
                  <c:v>558.81201171875</c:v>
                </c:pt>
                <c:pt idx="327">
                  <c:v>558.822021484375</c:v>
                </c:pt>
                <c:pt idx="328">
                  <c:v>558.8330078125</c:v>
                </c:pt>
                <c:pt idx="329">
                  <c:v>558.843017578125</c:v>
                </c:pt>
                <c:pt idx="330">
                  <c:v>558.85302734375</c:v>
                </c:pt>
                <c:pt idx="331">
                  <c:v>558.864013671875</c:v>
                </c:pt>
                <c:pt idx="332">
                  <c:v>558.8740234375</c:v>
                </c:pt>
                <c:pt idx="333">
                  <c:v>558.88397216796875</c:v>
                </c:pt>
                <c:pt idx="334">
                  <c:v>558.89501953125</c:v>
                </c:pt>
                <c:pt idx="335">
                  <c:v>558.905029296875</c:v>
                </c:pt>
                <c:pt idx="336">
                  <c:v>558.91497802734375</c:v>
                </c:pt>
                <c:pt idx="337">
                  <c:v>558.926025390625</c:v>
                </c:pt>
                <c:pt idx="338">
                  <c:v>558.93597412109375</c:v>
                </c:pt>
                <c:pt idx="339">
                  <c:v>558.94598388671875</c:v>
                </c:pt>
                <c:pt idx="340">
                  <c:v>558.95599365234375</c:v>
                </c:pt>
                <c:pt idx="341">
                  <c:v>558.96697998046875</c:v>
                </c:pt>
                <c:pt idx="342">
                  <c:v>558.97698974609375</c:v>
                </c:pt>
                <c:pt idx="343">
                  <c:v>558.98699951171875</c:v>
                </c:pt>
                <c:pt idx="344">
                  <c:v>558.99798583984375</c:v>
                </c:pt>
                <c:pt idx="345">
                  <c:v>559.00799560546875</c:v>
                </c:pt>
                <c:pt idx="346">
                  <c:v>559.01800537109375</c:v>
                </c:pt>
                <c:pt idx="347">
                  <c:v>559.02899169921875</c:v>
                </c:pt>
                <c:pt idx="348">
                  <c:v>559.03900146484375</c:v>
                </c:pt>
                <c:pt idx="349">
                  <c:v>559.04901123046875</c:v>
                </c:pt>
                <c:pt idx="350">
                  <c:v>559.05999755859375</c:v>
                </c:pt>
                <c:pt idx="351">
                  <c:v>559.07000732421875</c:v>
                </c:pt>
                <c:pt idx="352">
                  <c:v>559.08001708984375</c:v>
                </c:pt>
                <c:pt idx="353">
                  <c:v>559.09100341796875</c:v>
                </c:pt>
                <c:pt idx="354">
                  <c:v>559.10101318359375</c:v>
                </c:pt>
                <c:pt idx="355">
                  <c:v>559.11102294921875</c:v>
                </c:pt>
                <c:pt idx="356">
                  <c:v>559.12200927734375</c:v>
                </c:pt>
                <c:pt idx="357">
                  <c:v>559.13201904296875</c:v>
                </c:pt>
                <c:pt idx="358">
                  <c:v>559.14202880859375</c:v>
                </c:pt>
                <c:pt idx="359">
                  <c:v>559.15301513671875</c:v>
                </c:pt>
                <c:pt idx="360">
                  <c:v>559.16302490234375</c:v>
                </c:pt>
                <c:pt idx="361">
                  <c:v>559.1729736328125</c:v>
                </c:pt>
                <c:pt idx="362">
                  <c:v>559.18402099609375</c:v>
                </c:pt>
                <c:pt idx="363">
                  <c:v>559.1939697265625</c:v>
                </c:pt>
                <c:pt idx="364">
                  <c:v>559.2039794921875</c:v>
                </c:pt>
                <c:pt idx="365">
                  <c:v>559.21502685546875</c:v>
                </c:pt>
                <c:pt idx="366">
                  <c:v>559.2249755859375</c:v>
                </c:pt>
                <c:pt idx="367">
                  <c:v>559.2349853515625</c:v>
                </c:pt>
                <c:pt idx="368">
                  <c:v>559.2459716796875</c:v>
                </c:pt>
                <c:pt idx="369">
                  <c:v>559.2559814453125</c:v>
                </c:pt>
                <c:pt idx="370">
                  <c:v>559.2659912109375</c:v>
                </c:pt>
                <c:pt idx="371">
                  <c:v>559.2760009765625</c:v>
                </c:pt>
                <c:pt idx="372">
                  <c:v>559.2869873046875</c:v>
                </c:pt>
                <c:pt idx="373">
                  <c:v>559.2969970703125</c:v>
                </c:pt>
                <c:pt idx="374">
                  <c:v>559.3070068359375</c:v>
                </c:pt>
                <c:pt idx="375">
                  <c:v>559.3179931640625</c:v>
                </c:pt>
                <c:pt idx="376">
                  <c:v>559.3280029296875</c:v>
                </c:pt>
                <c:pt idx="377">
                  <c:v>559.3389892578125</c:v>
                </c:pt>
                <c:pt idx="378">
                  <c:v>559.3489990234375</c:v>
                </c:pt>
                <c:pt idx="379">
                  <c:v>559.3590087890625</c:v>
                </c:pt>
                <c:pt idx="380">
                  <c:v>559.3690185546875</c:v>
                </c:pt>
                <c:pt idx="381">
                  <c:v>559.3800048828125</c:v>
                </c:pt>
                <c:pt idx="382">
                  <c:v>559.3900146484375</c:v>
                </c:pt>
                <c:pt idx="383">
                  <c:v>559.4000244140625</c:v>
                </c:pt>
                <c:pt idx="384">
                  <c:v>559.4110107421875</c:v>
                </c:pt>
                <c:pt idx="385">
                  <c:v>559.4210205078125</c:v>
                </c:pt>
                <c:pt idx="386">
                  <c:v>559.4310302734375</c:v>
                </c:pt>
                <c:pt idx="387">
                  <c:v>559.4420166015625</c:v>
                </c:pt>
                <c:pt idx="388">
                  <c:v>559.4520263671875</c:v>
                </c:pt>
                <c:pt idx="389">
                  <c:v>559.46197509765625</c:v>
                </c:pt>
                <c:pt idx="390">
                  <c:v>559.4730224609375</c:v>
                </c:pt>
                <c:pt idx="391">
                  <c:v>559.48297119140625</c:v>
                </c:pt>
                <c:pt idx="392">
                  <c:v>559.49298095703125</c:v>
                </c:pt>
                <c:pt idx="393">
                  <c:v>559.5040283203125</c:v>
                </c:pt>
                <c:pt idx="394">
                  <c:v>559.51397705078125</c:v>
                </c:pt>
                <c:pt idx="395">
                  <c:v>559.52398681640625</c:v>
                </c:pt>
                <c:pt idx="396">
                  <c:v>559.53497314453125</c:v>
                </c:pt>
                <c:pt idx="397">
                  <c:v>559.54498291015625</c:v>
                </c:pt>
                <c:pt idx="398">
                  <c:v>559.55499267578125</c:v>
                </c:pt>
                <c:pt idx="399">
                  <c:v>559.56597900390625</c:v>
                </c:pt>
                <c:pt idx="400">
                  <c:v>559.57598876953125</c:v>
                </c:pt>
                <c:pt idx="401">
                  <c:v>559.58599853515625</c:v>
                </c:pt>
                <c:pt idx="402">
                  <c:v>559.59698486328125</c:v>
                </c:pt>
                <c:pt idx="403">
                  <c:v>559.60699462890625</c:v>
                </c:pt>
                <c:pt idx="404">
                  <c:v>559.61700439453125</c:v>
                </c:pt>
                <c:pt idx="405">
                  <c:v>559.62799072265625</c:v>
                </c:pt>
                <c:pt idx="406">
                  <c:v>559.63800048828125</c:v>
                </c:pt>
                <c:pt idx="407">
                  <c:v>559.64801025390625</c:v>
                </c:pt>
                <c:pt idx="408">
                  <c:v>559.65899658203125</c:v>
                </c:pt>
                <c:pt idx="409">
                  <c:v>559.66900634765625</c:v>
                </c:pt>
                <c:pt idx="410">
                  <c:v>559.67901611328125</c:v>
                </c:pt>
                <c:pt idx="411">
                  <c:v>559.69000244140625</c:v>
                </c:pt>
                <c:pt idx="412">
                  <c:v>559.70001220703125</c:v>
                </c:pt>
                <c:pt idx="413">
                  <c:v>559.71002197265625</c:v>
                </c:pt>
                <c:pt idx="414">
                  <c:v>559.72100830078125</c:v>
                </c:pt>
                <c:pt idx="415">
                  <c:v>559.73101806640625</c:v>
                </c:pt>
                <c:pt idx="416">
                  <c:v>559.74102783203125</c:v>
                </c:pt>
                <c:pt idx="417">
                  <c:v>559.75201416015625</c:v>
                </c:pt>
                <c:pt idx="418">
                  <c:v>559.76202392578125</c:v>
                </c:pt>
                <c:pt idx="419">
                  <c:v>559.77197265625</c:v>
                </c:pt>
                <c:pt idx="420">
                  <c:v>559.78302001953125</c:v>
                </c:pt>
                <c:pt idx="421">
                  <c:v>559.79302978515625</c:v>
                </c:pt>
                <c:pt idx="422">
                  <c:v>559.802978515625</c:v>
                </c:pt>
                <c:pt idx="423">
                  <c:v>559.81298828125</c:v>
                </c:pt>
                <c:pt idx="424">
                  <c:v>559.823974609375</c:v>
                </c:pt>
                <c:pt idx="425">
                  <c:v>559.833984375</c:v>
                </c:pt>
                <c:pt idx="426">
                  <c:v>559.843994140625</c:v>
                </c:pt>
                <c:pt idx="427">
                  <c:v>559.85498046875</c:v>
                </c:pt>
                <c:pt idx="428">
                  <c:v>559.864990234375</c:v>
                </c:pt>
                <c:pt idx="429">
                  <c:v>559.8759765625</c:v>
                </c:pt>
                <c:pt idx="430">
                  <c:v>559.885986328125</c:v>
                </c:pt>
                <c:pt idx="431">
                  <c:v>559.89599609375</c:v>
                </c:pt>
                <c:pt idx="432">
                  <c:v>559.906005859375</c:v>
                </c:pt>
                <c:pt idx="433">
                  <c:v>559.9169921875</c:v>
                </c:pt>
                <c:pt idx="434">
                  <c:v>559.927001953125</c:v>
                </c:pt>
                <c:pt idx="435">
                  <c:v>559.93798828125</c:v>
                </c:pt>
                <c:pt idx="436">
                  <c:v>559.947998046875</c:v>
                </c:pt>
                <c:pt idx="437">
                  <c:v>559.9580078125</c:v>
                </c:pt>
                <c:pt idx="438">
                  <c:v>559.968017578125</c:v>
                </c:pt>
                <c:pt idx="439">
                  <c:v>559.97900390625</c:v>
                </c:pt>
                <c:pt idx="440">
                  <c:v>559.989013671875</c:v>
                </c:pt>
                <c:pt idx="441">
                  <c:v>559.9990234375</c:v>
                </c:pt>
                <c:pt idx="442">
                  <c:v>560.010009765625</c:v>
                </c:pt>
                <c:pt idx="443">
                  <c:v>560.02001953125</c:v>
                </c:pt>
                <c:pt idx="444">
                  <c:v>560.030029296875</c:v>
                </c:pt>
                <c:pt idx="445">
                  <c:v>560.041015625</c:v>
                </c:pt>
                <c:pt idx="446">
                  <c:v>560.051025390625</c:v>
                </c:pt>
                <c:pt idx="447">
                  <c:v>560.06097412109375</c:v>
                </c:pt>
                <c:pt idx="448">
                  <c:v>560.072021484375</c:v>
                </c:pt>
                <c:pt idx="449">
                  <c:v>560.08197021484375</c:v>
                </c:pt>
                <c:pt idx="450">
                  <c:v>560.09197998046875</c:v>
                </c:pt>
                <c:pt idx="451">
                  <c:v>560.10302734375</c:v>
                </c:pt>
                <c:pt idx="452">
                  <c:v>560.11297607421875</c:v>
                </c:pt>
                <c:pt idx="453">
                  <c:v>560.12298583984375</c:v>
                </c:pt>
                <c:pt idx="454">
                  <c:v>560.13397216796875</c:v>
                </c:pt>
                <c:pt idx="455">
                  <c:v>560.14398193359375</c:v>
                </c:pt>
                <c:pt idx="456">
                  <c:v>560.15399169921875</c:v>
                </c:pt>
                <c:pt idx="457">
                  <c:v>560.16497802734375</c:v>
                </c:pt>
                <c:pt idx="458">
                  <c:v>560.17498779296875</c:v>
                </c:pt>
                <c:pt idx="459">
                  <c:v>560.18499755859375</c:v>
                </c:pt>
                <c:pt idx="460">
                  <c:v>560.19598388671875</c:v>
                </c:pt>
                <c:pt idx="461">
                  <c:v>560.20599365234375</c:v>
                </c:pt>
                <c:pt idx="462">
                  <c:v>560.21600341796875</c:v>
                </c:pt>
                <c:pt idx="463">
                  <c:v>560.22698974609375</c:v>
                </c:pt>
                <c:pt idx="464">
                  <c:v>560.23699951171875</c:v>
                </c:pt>
                <c:pt idx="465">
                  <c:v>560.24700927734375</c:v>
                </c:pt>
                <c:pt idx="466">
                  <c:v>560.25799560546875</c:v>
                </c:pt>
                <c:pt idx="467">
                  <c:v>560.26800537109375</c:v>
                </c:pt>
                <c:pt idx="468">
                  <c:v>560.27801513671875</c:v>
                </c:pt>
                <c:pt idx="469">
                  <c:v>560.28900146484375</c:v>
                </c:pt>
                <c:pt idx="470">
                  <c:v>560.29901123046875</c:v>
                </c:pt>
                <c:pt idx="471">
                  <c:v>560.30902099609375</c:v>
                </c:pt>
                <c:pt idx="472">
                  <c:v>560.32000732421875</c:v>
                </c:pt>
                <c:pt idx="473">
                  <c:v>560.33001708984375</c:v>
                </c:pt>
                <c:pt idx="474">
                  <c:v>560.34002685546875</c:v>
                </c:pt>
                <c:pt idx="475">
                  <c:v>560.35101318359375</c:v>
                </c:pt>
                <c:pt idx="476">
                  <c:v>560.36102294921875</c:v>
                </c:pt>
                <c:pt idx="477">
                  <c:v>560.3709716796875</c:v>
                </c:pt>
                <c:pt idx="478">
                  <c:v>560.38201904296875</c:v>
                </c:pt>
                <c:pt idx="479">
                  <c:v>560.39202880859375</c:v>
                </c:pt>
                <c:pt idx="480">
                  <c:v>560.4019775390625</c:v>
                </c:pt>
                <c:pt idx="481">
                  <c:v>560.41302490234375</c:v>
                </c:pt>
                <c:pt idx="482">
                  <c:v>560.4229736328125</c:v>
                </c:pt>
                <c:pt idx="483">
                  <c:v>560.4329833984375</c:v>
                </c:pt>
                <c:pt idx="484">
                  <c:v>560.4439697265625</c:v>
                </c:pt>
                <c:pt idx="485">
                  <c:v>560.4539794921875</c:v>
                </c:pt>
                <c:pt idx="486">
                  <c:v>560.4639892578125</c:v>
                </c:pt>
                <c:pt idx="487">
                  <c:v>560.4749755859375</c:v>
                </c:pt>
                <c:pt idx="488">
                  <c:v>560.4849853515625</c:v>
                </c:pt>
                <c:pt idx="489">
                  <c:v>560.4949951171875</c:v>
                </c:pt>
                <c:pt idx="490">
                  <c:v>560.5059814453125</c:v>
                </c:pt>
                <c:pt idx="491">
                  <c:v>560.5159912109375</c:v>
                </c:pt>
                <c:pt idx="492">
                  <c:v>560.5260009765625</c:v>
                </c:pt>
                <c:pt idx="493">
                  <c:v>560.5369873046875</c:v>
                </c:pt>
                <c:pt idx="494">
                  <c:v>560.5469970703125</c:v>
                </c:pt>
                <c:pt idx="495">
                  <c:v>560.5570068359375</c:v>
                </c:pt>
                <c:pt idx="496">
                  <c:v>560.5679931640625</c:v>
                </c:pt>
                <c:pt idx="497">
                  <c:v>560.5780029296875</c:v>
                </c:pt>
                <c:pt idx="498">
                  <c:v>560.5889892578125</c:v>
                </c:pt>
                <c:pt idx="499">
                  <c:v>560.5989990234375</c:v>
                </c:pt>
                <c:pt idx="500">
                  <c:v>560.6090087890625</c:v>
                </c:pt>
                <c:pt idx="501">
                  <c:v>560.6199951171875</c:v>
                </c:pt>
                <c:pt idx="502">
                  <c:v>560.6300048828125</c:v>
                </c:pt>
                <c:pt idx="503">
                  <c:v>560.6400146484375</c:v>
                </c:pt>
                <c:pt idx="504">
                  <c:v>560.6510009765625</c:v>
                </c:pt>
                <c:pt idx="505">
                  <c:v>560.6610107421875</c:v>
                </c:pt>
                <c:pt idx="506">
                  <c:v>560.6710205078125</c:v>
                </c:pt>
                <c:pt idx="507">
                  <c:v>560.6820068359375</c:v>
                </c:pt>
                <c:pt idx="508">
                  <c:v>560.6920166015625</c:v>
                </c:pt>
                <c:pt idx="509">
                  <c:v>560.7020263671875</c:v>
                </c:pt>
                <c:pt idx="510">
                  <c:v>560.7130126953125</c:v>
                </c:pt>
                <c:pt idx="511">
                  <c:v>560.7230224609375</c:v>
                </c:pt>
                <c:pt idx="512">
                  <c:v>560.73297119140625</c:v>
                </c:pt>
                <c:pt idx="513">
                  <c:v>560.7440185546875</c:v>
                </c:pt>
                <c:pt idx="514">
                  <c:v>560.7540283203125</c:v>
                </c:pt>
                <c:pt idx="515">
                  <c:v>560.76397705078125</c:v>
                </c:pt>
                <c:pt idx="516">
                  <c:v>560.7750244140625</c:v>
                </c:pt>
                <c:pt idx="517">
                  <c:v>560.78497314453125</c:v>
                </c:pt>
                <c:pt idx="518">
                  <c:v>560.79498291015625</c:v>
                </c:pt>
                <c:pt idx="519">
                  <c:v>560.8060302734375</c:v>
                </c:pt>
                <c:pt idx="520">
                  <c:v>560.81597900390625</c:v>
                </c:pt>
                <c:pt idx="521">
                  <c:v>560.82598876953125</c:v>
                </c:pt>
                <c:pt idx="522">
                  <c:v>560.83697509765625</c:v>
                </c:pt>
                <c:pt idx="523">
                  <c:v>560.84698486328125</c:v>
                </c:pt>
                <c:pt idx="524">
                  <c:v>560.85699462890625</c:v>
                </c:pt>
                <c:pt idx="525">
                  <c:v>560.86798095703125</c:v>
                </c:pt>
                <c:pt idx="526">
                  <c:v>560.87799072265625</c:v>
                </c:pt>
                <c:pt idx="527">
                  <c:v>560.88800048828125</c:v>
                </c:pt>
                <c:pt idx="528">
                  <c:v>560.89898681640625</c:v>
                </c:pt>
                <c:pt idx="529">
                  <c:v>560.90899658203125</c:v>
                </c:pt>
                <c:pt idx="530">
                  <c:v>560.91900634765625</c:v>
                </c:pt>
                <c:pt idx="531">
                  <c:v>560.92999267578125</c:v>
                </c:pt>
                <c:pt idx="532">
                  <c:v>560.94000244140625</c:v>
                </c:pt>
                <c:pt idx="533">
                  <c:v>560.95001220703125</c:v>
                </c:pt>
                <c:pt idx="534">
                  <c:v>560.96099853515625</c:v>
                </c:pt>
                <c:pt idx="535">
                  <c:v>560.97100830078125</c:v>
                </c:pt>
                <c:pt idx="536">
                  <c:v>560.98101806640625</c:v>
                </c:pt>
                <c:pt idx="537">
                  <c:v>560.99200439453125</c:v>
                </c:pt>
                <c:pt idx="538">
                  <c:v>561.00201416015625</c:v>
                </c:pt>
                <c:pt idx="539">
                  <c:v>561.01202392578125</c:v>
                </c:pt>
                <c:pt idx="540">
                  <c:v>561.02301025390625</c:v>
                </c:pt>
                <c:pt idx="541">
                  <c:v>561.03302001953125</c:v>
                </c:pt>
                <c:pt idx="542">
                  <c:v>561.04302978515625</c:v>
                </c:pt>
                <c:pt idx="543">
                  <c:v>561.05401611328125</c:v>
                </c:pt>
                <c:pt idx="544">
                  <c:v>561.06402587890625</c:v>
                </c:pt>
                <c:pt idx="545">
                  <c:v>561.073974609375</c:v>
                </c:pt>
                <c:pt idx="546">
                  <c:v>561.08502197265625</c:v>
                </c:pt>
                <c:pt idx="547">
                  <c:v>561.094970703125</c:v>
                </c:pt>
                <c:pt idx="548">
                  <c:v>561.10498046875</c:v>
                </c:pt>
                <c:pt idx="549">
                  <c:v>561.11602783203125</c:v>
                </c:pt>
                <c:pt idx="550">
                  <c:v>561.1259765625</c:v>
                </c:pt>
                <c:pt idx="551">
                  <c:v>561.135986328125</c:v>
                </c:pt>
                <c:pt idx="552">
                  <c:v>561.14697265625</c:v>
                </c:pt>
                <c:pt idx="553">
                  <c:v>561.156982421875</c:v>
                </c:pt>
                <c:pt idx="554">
                  <c:v>561.1669921875</c:v>
                </c:pt>
                <c:pt idx="555">
                  <c:v>561.177978515625</c:v>
                </c:pt>
                <c:pt idx="556">
                  <c:v>561.18798828125</c:v>
                </c:pt>
                <c:pt idx="557">
                  <c:v>561.197998046875</c:v>
                </c:pt>
                <c:pt idx="558">
                  <c:v>561.208984375</c:v>
                </c:pt>
                <c:pt idx="559">
                  <c:v>561.218994140625</c:v>
                </c:pt>
                <c:pt idx="560">
                  <c:v>561.22900390625</c:v>
                </c:pt>
                <c:pt idx="561">
                  <c:v>561.239990234375</c:v>
                </c:pt>
                <c:pt idx="562">
                  <c:v>561.25</c:v>
                </c:pt>
                <c:pt idx="563">
                  <c:v>561.260986328125</c:v>
                </c:pt>
                <c:pt idx="564">
                  <c:v>561.27099609375</c:v>
                </c:pt>
                <c:pt idx="565">
                  <c:v>561.281005859375</c:v>
                </c:pt>
                <c:pt idx="566">
                  <c:v>561.2919921875</c:v>
                </c:pt>
                <c:pt idx="567">
                  <c:v>561.302001953125</c:v>
                </c:pt>
                <c:pt idx="568">
                  <c:v>561.31201171875</c:v>
                </c:pt>
                <c:pt idx="569">
                  <c:v>561.322998046875</c:v>
                </c:pt>
                <c:pt idx="570">
                  <c:v>561.3330078125</c:v>
                </c:pt>
                <c:pt idx="571">
                  <c:v>561.343017578125</c:v>
                </c:pt>
                <c:pt idx="572">
                  <c:v>561.35400390625</c:v>
                </c:pt>
                <c:pt idx="573">
                  <c:v>561.364013671875</c:v>
                </c:pt>
                <c:pt idx="574">
                  <c:v>561.3740234375</c:v>
                </c:pt>
                <c:pt idx="575">
                  <c:v>561.385009765625</c:v>
                </c:pt>
                <c:pt idx="576">
                  <c:v>561.39501953125</c:v>
                </c:pt>
                <c:pt idx="577">
                  <c:v>561.405029296875</c:v>
                </c:pt>
                <c:pt idx="578">
                  <c:v>561.416015625</c:v>
                </c:pt>
                <c:pt idx="579">
                  <c:v>561.426025390625</c:v>
                </c:pt>
                <c:pt idx="580">
                  <c:v>561.43597412109375</c:v>
                </c:pt>
                <c:pt idx="581">
                  <c:v>561.447021484375</c:v>
                </c:pt>
                <c:pt idx="582">
                  <c:v>561.45697021484375</c:v>
                </c:pt>
                <c:pt idx="583">
                  <c:v>561.46697998046875</c:v>
                </c:pt>
                <c:pt idx="584">
                  <c:v>561.47802734375</c:v>
                </c:pt>
                <c:pt idx="585">
                  <c:v>561.48797607421875</c:v>
                </c:pt>
                <c:pt idx="586">
                  <c:v>561.49798583984375</c:v>
                </c:pt>
                <c:pt idx="587">
                  <c:v>561.50897216796875</c:v>
                </c:pt>
                <c:pt idx="588">
                  <c:v>561.51898193359375</c:v>
                </c:pt>
                <c:pt idx="589">
                  <c:v>561.530029296875</c:v>
                </c:pt>
                <c:pt idx="590">
                  <c:v>561.53997802734375</c:v>
                </c:pt>
                <c:pt idx="591">
                  <c:v>561.54998779296875</c:v>
                </c:pt>
                <c:pt idx="592">
                  <c:v>561.56097412109375</c:v>
                </c:pt>
                <c:pt idx="593">
                  <c:v>561.57098388671875</c:v>
                </c:pt>
                <c:pt idx="594">
                  <c:v>561.58099365234375</c:v>
                </c:pt>
                <c:pt idx="595">
                  <c:v>561.59197998046875</c:v>
                </c:pt>
                <c:pt idx="596">
                  <c:v>561.60198974609375</c:v>
                </c:pt>
                <c:pt idx="597">
                  <c:v>561.61199951171875</c:v>
                </c:pt>
                <c:pt idx="598">
                  <c:v>561.62298583984375</c:v>
                </c:pt>
                <c:pt idx="599">
                  <c:v>561.63299560546875</c:v>
                </c:pt>
                <c:pt idx="600">
                  <c:v>561.64300537109375</c:v>
                </c:pt>
                <c:pt idx="601">
                  <c:v>561.65399169921875</c:v>
                </c:pt>
                <c:pt idx="602">
                  <c:v>561.66400146484375</c:v>
                </c:pt>
                <c:pt idx="603">
                  <c:v>561.67401123046875</c:v>
                </c:pt>
                <c:pt idx="604">
                  <c:v>561.68499755859375</c:v>
                </c:pt>
                <c:pt idx="605">
                  <c:v>561.69500732421875</c:v>
                </c:pt>
                <c:pt idx="606">
                  <c:v>561.70501708984375</c:v>
                </c:pt>
                <c:pt idx="607">
                  <c:v>561.71600341796875</c:v>
                </c:pt>
                <c:pt idx="608">
                  <c:v>561.72601318359375</c:v>
                </c:pt>
                <c:pt idx="609">
                  <c:v>561.73602294921875</c:v>
                </c:pt>
                <c:pt idx="610">
                  <c:v>561.74700927734375</c:v>
                </c:pt>
                <c:pt idx="611">
                  <c:v>561.75701904296875</c:v>
                </c:pt>
                <c:pt idx="612">
                  <c:v>561.76702880859375</c:v>
                </c:pt>
                <c:pt idx="613">
                  <c:v>561.77801513671875</c:v>
                </c:pt>
                <c:pt idx="614">
                  <c:v>561.78802490234375</c:v>
                </c:pt>
                <c:pt idx="615">
                  <c:v>561.79901123046875</c:v>
                </c:pt>
                <c:pt idx="616">
                  <c:v>561.80902099609375</c:v>
                </c:pt>
                <c:pt idx="617">
                  <c:v>561.8189697265625</c:v>
                </c:pt>
                <c:pt idx="618">
                  <c:v>561.83001708984375</c:v>
                </c:pt>
                <c:pt idx="619">
                  <c:v>561.84002685546875</c:v>
                </c:pt>
                <c:pt idx="620">
                  <c:v>561.8499755859375</c:v>
                </c:pt>
                <c:pt idx="621">
                  <c:v>561.86102294921875</c:v>
                </c:pt>
                <c:pt idx="622">
                  <c:v>561.8709716796875</c:v>
                </c:pt>
                <c:pt idx="623">
                  <c:v>561.8809814453125</c:v>
                </c:pt>
                <c:pt idx="624">
                  <c:v>561.89202880859375</c:v>
                </c:pt>
                <c:pt idx="625">
                  <c:v>561.9019775390625</c:v>
                </c:pt>
                <c:pt idx="626">
                  <c:v>561.9119873046875</c:v>
                </c:pt>
                <c:pt idx="627">
                  <c:v>561.9229736328125</c:v>
                </c:pt>
                <c:pt idx="628">
                  <c:v>561.9329833984375</c:v>
                </c:pt>
                <c:pt idx="629">
                  <c:v>561.9429931640625</c:v>
                </c:pt>
                <c:pt idx="630">
                  <c:v>561.9539794921875</c:v>
                </c:pt>
                <c:pt idx="631">
                  <c:v>561.9639892578125</c:v>
                </c:pt>
                <c:pt idx="632">
                  <c:v>561.9739990234375</c:v>
                </c:pt>
                <c:pt idx="633">
                  <c:v>561.9849853515625</c:v>
                </c:pt>
                <c:pt idx="634">
                  <c:v>561.9949951171875</c:v>
                </c:pt>
                <c:pt idx="635">
                  <c:v>562.0050048828125</c:v>
                </c:pt>
                <c:pt idx="636">
                  <c:v>562.0159912109375</c:v>
                </c:pt>
                <c:pt idx="637">
                  <c:v>562.0260009765625</c:v>
                </c:pt>
                <c:pt idx="638">
                  <c:v>562.0360107421875</c:v>
                </c:pt>
                <c:pt idx="639">
                  <c:v>562.0469970703125</c:v>
                </c:pt>
                <c:pt idx="640">
                  <c:v>562.0570068359375</c:v>
                </c:pt>
                <c:pt idx="641">
                  <c:v>562.0679931640625</c:v>
                </c:pt>
                <c:pt idx="642">
                  <c:v>562.0780029296875</c:v>
                </c:pt>
                <c:pt idx="643">
                  <c:v>562.0880126953125</c:v>
                </c:pt>
                <c:pt idx="644">
                  <c:v>562.0989990234375</c:v>
                </c:pt>
                <c:pt idx="645">
                  <c:v>562.1090087890625</c:v>
                </c:pt>
                <c:pt idx="646">
                  <c:v>562.1190185546875</c:v>
                </c:pt>
                <c:pt idx="647">
                  <c:v>562.1300048828125</c:v>
                </c:pt>
                <c:pt idx="648">
                  <c:v>562.1400146484375</c:v>
                </c:pt>
                <c:pt idx="649">
                  <c:v>562.1500244140625</c:v>
                </c:pt>
                <c:pt idx="650">
                  <c:v>562.1610107421875</c:v>
                </c:pt>
                <c:pt idx="651">
                  <c:v>562.1710205078125</c:v>
                </c:pt>
                <c:pt idx="652">
                  <c:v>562.1810302734375</c:v>
                </c:pt>
                <c:pt idx="653">
                  <c:v>562.1920166015625</c:v>
                </c:pt>
                <c:pt idx="654">
                  <c:v>562.2020263671875</c:v>
                </c:pt>
                <c:pt idx="655">
                  <c:v>562.21197509765625</c:v>
                </c:pt>
                <c:pt idx="656">
                  <c:v>562.2230224609375</c:v>
                </c:pt>
                <c:pt idx="657">
                  <c:v>562.23297119140625</c:v>
                </c:pt>
                <c:pt idx="658">
                  <c:v>562.2440185546875</c:v>
                </c:pt>
                <c:pt idx="659">
                  <c:v>562.2540283203125</c:v>
                </c:pt>
                <c:pt idx="660">
                  <c:v>562.26397705078125</c:v>
                </c:pt>
                <c:pt idx="661">
                  <c:v>562.2750244140625</c:v>
                </c:pt>
                <c:pt idx="662">
                  <c:v>562.28497314453125</c:v>
                </c:pt>
                <c:pt idx="663">
                  <c:v>562.29498291015625</c:v>
                </c:pt>
                <c:pt idx="664">
                  <c:v>562.3060302734375</c:v>
                </c:pt>
                <c:pt idx="665">
                  <c:v>562.31597900390625</c:v>
                </c:pt>
                <c:pt idx="666">
                  <c:v>562.32598876953125</c:v>
                </c:pt>
                <c:pt idx="667">
                  <c:v>562.33697509765625</c:v>
                </c:pt>
                <c:pt idx="668">
                  <c:v>562.34698486328125</c:v>
                </c:pt>
                <c:pt idx="669">
                  <c:v>562.35699462890625</c:v>
                </c:pt>
                <c:pt idx="670">
                  <c:v>562.36798095703125</c:v>
                </c:pt>
                <c:pt idx="671">
                  <c:v>562.37799072265625</c:v>
                </c:pt>
                <c:pt idx="672">
                  <c:v>562.38800048828125</c:v>
                </c:pt>
                <c:pt idx="673">
                  <c:v>562.39898681640625</c:v>
                </c:pt>
                <c:pt idx="674">
                  <c:v>562.40899658203125</c:v>
                </c:pt>
                <c:pt idx="675">
                  <c:v>562.41998291015625</c:v>
                </c:pt>
                <c:pt idx="676">
                  <c:v>562.42999267578125</c:v>
                </c:pt>
                <c:pt idx="677">
                  <c:v>562.44000244140625</c:v>
                </c:pt>
                <c:pt idx="678">
                  <c:v>562.45098876953125</c:v>
                </c:pt>
                <c:pt idx="679">
                  <c:v>562.46099853515625</c:v>
                </c:pt>
                <c:pt idx="680">
                  <c:v>562.47100830078125</c:v>
                </c:pt>
                <c:pt idx="681">
                  <c:v>562.48199462890625</c:v>
                </c:pt>
                <c:pt idx="682">
                  <c:v>562.49200439453125</c:v>
                </c:pt>
                <c:pt idx="683">
                  <c:v>562.50201416015625</c:v>
                </c:pt>
                <c:pt idx="684">
                  <c:v>562.51300048828125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562.60601806640625</c:v>
                </c:pt>
                <c:pt idx="694">
                  <c:v>562.61602783203125</c:v>
                </c:pt>
                <c:pt idx="695">
                  <c:v>562.62701416015625</c:v>
                </c:pt>
                <c:pt idx="696">
                  <c:v>562.63702392578125</c:v>
                </c:pt>
                <c:pt idx="697">
                  <c:v>562.64697265625</c:v>
                </c:pt>
                <c:pt idx="698">
                  <c:v>562.65802001953125</c:v>
                </c:pt>
                <c:pt idx="699">
                  <c:v>562.66802978515625</c:v>
                </c:pt>
                <c:pt idx="700">
                  <c:v>562.677978515625</c:v>
                </c:pt>
                <c:pt idx="701">
                  <c:v>562.68902587890625</c:v>
                </c:pt>
                <c:pt idx="702">
                  <c:v>562.698974609375</c:v>
                </c:pt>
                <c:pt idx="703">
                  <c:v>562.708984375</c:v>
                </c:pt>
                <c:pt idx="704">
                  <c:v>562.719970703125</c:v>
                </c:pt>
                <c:pt idx="705">
                  <c:v>562.72998046875</c:v>
                </c:pt>
                <c:pt idx="706">
                  <c:v>562.74102783203125</c:v>
                </c:pt>
                <c:pt idx="707">
                  <c:v>562.7509765625</c:v>
                </c:pt>
                <c:pt idx="708">
                  <c:v>562.760986328125</c:v>
                </c:pt>
                <c:pt idx="709">
                  <c:v>562.77197265625</c:v>
                </c:pt>
                <c:pt idx="710">
                  <c:v>562.781982421875</c:v>
                </c:pt>
                <c:pt idx="711">
                  <c:v>562.7919921875</c:v>
                </c:pt>
                <c:pt idx="712">
                  <c:v>562.802978515625</c:v>
                </c:pt>
                <c:pt idx="713">
                  <c:v>562.81298828125</c:v>
                </c:pt>
                <c:pt idx="714">
                  <c:v>562.822998046875</c:v>
                </c:pt>
                <c:pt idx="715">
                  <c:v>562.833984375</c:v>
                </c:pt>
                <c:pt idx="716">
                  <c:v>562.843994140625</c:v>
                </c:pt>
                <c:pt idx="717">
                  <c:v>562.85400390625</c:v>
                </c:pt>
                <c:pt idx="718">
                  <c:v>562.864990234375</c:v>
                </c:pt>
                <c:pt idx="719">
                  <c:v>562.875</c:v>
                </c:pt>
                <c:pt idx="720">
                  <c:v>562.885986328125</c:v>
                </c:pt>
                <c:pt idx="721">
                  <c:v>562.89599609375</c:v>
                </c:pt>
                <c:pt idx="722">
                  <c:v>562.906005859375</c:v>
                </c:pt>
                <c:pt idx="723">
                  <c:v>562.9169921875</c:v>
                </c:pt>
                <c:pt idx="724">
                  <c:v>562.927001953125</c:v>
                </c:pt>
                <c:pt idx="725">
                  <c:v>562.93701171875</c:v>
                </c:pt>
                <c:pt idx="726">
                  <c:v>562.947998046875</c:v>
                </c:pt>
                <c:pt idx="727">
                  <c:v>562.9580078125</c:v>
                </c:pt>
                <c:pt idx="728">
                  <c:v>562.968017578125</c:v>
                </c:pt>
                <c:pt idx="729">
                  <c:v>562.97900390625</c:v>
                </c:pt>
                <c:pt idx="730">
                  <c:v>562.989013671875</c:v>
                </c:pt>
                <c:pt idx="731">
                  <c:v>563</c:v>
                </c:pt>
                <c:pt idx="732">
                  <c:v>563.010009765625</c:v>
                </c:pt>
                <c:pt idx="733">
                  <c:v>563.02001953125</c:v>
                </c:pt>
                <c:pt idx="734">
                  <c:v>563.031005859375</c:v>
                </c:pt>
                <c:pt idx="735">
                  <c:v>563.041015625</c:v>
                </c:pt>
                <c:pt idx="736">
                  <c:v>563.051025390625</c:v>
                </c:pt>
                <c:pt idx="737">
                  <c:v>563.06201171875</c:v>
                </c:pt>
                <c:pt idx="738">
                  <c:v>563.072021484375</c:v>
                </c:pt>
                <c:pt idx="739">
                  <c:v>563.08197021484375</c:v>
                </c:pt>
                <c:pt idx="740">
                  <c:v>563.093017578125</c:v>
                </c:pt>
                <c:pt idx="741">
                  <c:v>563.10302734375</c:v>
                </c:pt>
                <c:pt idx="742">
                  <c:v>563.11297607421875</c:v>
                </c:pt>
                <c:pt idx="743">
                  <c:v>563.1240234375</c:v>
                </c:pt>
                <c:pt idx="744">
                  <c:v>563.13397216796875</c:v>
                </c:pt>
                <c:pt idx="745">
                  <c:v>563.14398193359375</c:v>
                </c:pt>
                <c:pt idx="746">
                  <c:v>563.155029296875</c:v>
                </c:pt>
                <c:pt idx="747">
                  <c:v>563.16497802734375</c:v>
                </c:pt>
                <c:pt idx="748">
                  <c:v>563.176025390625</c:v>
                </c:pt>
                <c:pt idx="749">
                  <c:v>563.18597412109375</c:v>
                </c:pt>
                <c:pt idx="750">
                  <c:v>563.19598388671875</c:v>
                </c:pt>
                <c:pt idx="751">
                  <c:v>563.20697021484375</c:v>
                </c:pt>
                <c:pt idx="752">
                  <c:v>563.21697998046875</c:v>
                </c:pt>
                <c:pt idx="753">
                  <c:v>563.22698974609375</c:v>
                </c:pt>
                <c:pt idx="754">
                  <c:v>563.23797607421875</c:v>
                </c:pt>
                <c:pt idx="755">
                  <c:v>563.24798583984375</c:v>
                </c:pt>
                <c:pt idx="756">
                  <c:v>563.25799560546875</c:v>
                </c:pt>
                <c:pt idx="757">
                  <c:v>563.26898193359375</c:v>
                </c:pt>
                <c:pt idx="758">
                  <c:v>563.27899169921875</c:v>
                </c:pt>
                <c:pt idx="759">
                  <c:v>563.28997802734375</c:v>
                </c:pt>
                <c:pt idx="760">
                  <c:v>563.29998779296875</c:v>
                </c:pt>
                <c:pt idx="761">
                  <c:v>563.30999755859375</c:v>
                </c:pt>
                <c:pt idx="762">
                  <c:v>563.32098388671875</c:v>
                </c:pt>
                <c:pt idx="763">
                  <c:v>563.33099365234375</c:v>
                </c:pt>
                <c:pt idx="764">
                  <c:v>563.34100341796875</c:v>
                </c:pt>
                <c:pt idx="765">
                  <c:v>563.35198974609375</c:v>
                </c:pt>
                <c:pt idx="766">
                  <c:v>563.36199951171875</c:v>
                </c:pt>
                <c:pt idx="767">
                  <c:v>563.37200927734375</c:v>
                </c:pt>
                <c:pt idx="768">
                  <c:v>563.38299560546875</c:v>
                </c:pt>
                <c:pt idx="769">
                  <c:v>563.39300537109375</c:v>
                </c:pt>
                <c:pt idx="770">
                  <c:v>563.40399169921875</c:v>
                </c:pt>
                <c:pt idx="771">
                  <c:v>563.41400146484375</c:v>
                </c:pt>
                <c:pt idx="772">
                  <c:v>563.42401123046875</c:v>
                </c:pt>
                <c:pt idx="773">
                  <c:v>563.43499755859375</c:v>
                </c:pt>
                <c:pt idx="774">
                  <c:v>563.44500732421875</c:v>
                </c:pt>
                <c:pt idx="775">
                  <c:v>563.45501708984375</c:v>
                </c:pt>
                <c:pt idx="776">
                  <c:v>563.46600341796875</c:v>
                </c:pt>
                <c:pt idx="777">
                  <c:v>563.47601318359375</c:v>
                </c:pt>
                <c:pt idx="778">
                  <c:v>563.48602294921875</c:v>
                </c:pt>
                <c:pt idx="779">
                  <c:v>563.49700927734375</c:v>
                </c:pt>
                <c:pt idx="780">
                  <c:v>563.50701904296875</c:v>
                </c:pt>
                <c:pt idx="781">
                  <c:v>563.51800537109375</c:v>
                </c:pt>
                <c:pt idx="782">
                  <c:v>563.52801513671875</c:v>
                </c:pt>
                <c:pt idx="783">
                  <c:v>563.53802490234375</c:v>
                </c:pt>
                <c:pt idx="784">
                  <c:v>563.54901123046875</c:v>
                </c:pt>
                <c:pt idx="785">
                  <c:v>563.55902099609375</c:v>
                </c:pt>
                <c:pt idx="786">
                  <c:v>563.5689697265625</c:v>
                </c:pt>
                <c:pt idx="787">
                  <c:v>563.58001708984375</c:v>
                </c:pt>
                <c:pt idx="788">
                  <c:v>563.59002685546875</c:v>
                </c:pt>
                <c:pt idx="789">
                  <c:v>563.5999755859375</c:v>
                </c:pt>
                <c:pt idx="790">
                  <c:v>563.61102294921875</c:v>
                </c:pt>
                <c:pt idx="791">
                  <c:v>563.6209716796875</c:v>
                </c:pt>
                <c:pt idx="792">
                  <c:v>563.63201904296875</c:v>
                </c:pt>
                <c:pt idx="793">
                  <c:v>563.64202880859375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563.6829833984375</c:v>
                </c:pt>
                <c:pt idx="797">
                  <c:v>563.6939697265625</c:v>
                </c:pt>
                <c:pt idx="798">
                  <c:v>563.7039794921875</c:v>
                </c:pt>
                <c:pt idx="799">
                  <c:v>563.7139892578125</c:v>
                </c:pt>
                <c:pt idx="800">
                  <c:v>563.7249755859375</c:v>
                </c:pt>
                <c:pt idx="801">
                  <c:v>563.7349853515625</c:v>
                </c:pt>
                <c:pt idx="802">
                  <c:v>563.7459716796875</c:v>
                </c:pt>
                <c:pt idx="803">
                  <c:v>563.7559814453125</c:v>
                </c:pt>
                <c:pt idx="804">
                  <c:v>563.7659912109375</c:v>
                </c:pt>
                <c:pt idx="805">
                  <c:v>563.7769775390625</c:v>
                </c:pt>
                <c:pt idx="806">
                  <c:v>563.7869873046875</c:v>
                </c:pt>
                <c:pt idx="807">
                  <c:v>563.7969970703125</c:v>
                </c:pt>
                <c:pt idx="808">
                  <c:v>563.8079833984375</c:v>
                </c:pt>
                <c:pt idx="809">
                  <c:v>563.8179931640625</c:v>
                </c:pt>
                <c:pt idx="810">
                  <c:v>563.8280029296875</c:v>
                </c:pt>
                <c:pt idx="811">
                  <c:v>563.8389892578125</c:v>
                </c:pt>
                <c:pt idx="812">
                  <c:v>563.8489990234375</c:v>
                </c:pt>
                <c:pt idx="813">
                  <c:v>563.8599853515625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563.9940185546875</c:v>
                </c:pt>
                <c:pt idx="826">
                  <c:v>564.0050048828125</c:v>
                </c:pt>
                <c:pt idx="827">
                  <c:v>564.0150146484375</c:v>
                </c:pt>
                <c:pt idx="828">
                  <c:v>564.0250244140625</c:v>
                </c:pt>
                <c:pt idx="829">
                  <c:v>564.0360107421875</c:v>
                </c:pt>
                <c:pt idx="830">
                  <c:v>564.0460205078125</c:v>
                </c:pt>
                <c:pt idx="831">
                  <c:v>564.0570068359375</c:v>
                </c:pt>
                <c:pt idx="832">
                  <c:v>564.0670166015625</c:v>
                </c:pt>
                <c:pt idx="833">
                  <c:v>564.0770263671875</c:v>
                </c:pt>
                <c:pt idx="834">
                  <c:v>564.0880126953125</c:v>
                </c:pt>
                <c:pt idx="835">
                  <c:v>564.0980224609375</c:v>
                </c:pt>
                <c:pt idx="836">
                  <c:v>564.10797119140625</c:v>
                </c:pt>
                <c:pt idx="837">
                  <c:v>564.1190185546875</c:v>
                </c:pt>
                <c:pt idx="838">
                  <c:v>564.1290283203125</c:v>
                </c:pt>
                <c:pt idx="839">
                  <c:v>564.1400146484375</c:v>
                </c:pt>
                <c:pt idx="840">
                  <c:v>564.1500244140625</c:v>
                </c:pt>
                <c:pt idx="841">
                  <c:v>564.15997314453125</c:v>
                </c:pt>
                <c:pt idx="842">
                  <c:v>564.1710205078125</c:v>
                </c:pt>
                <c:pt idx="843">
                  <c:v>564.1810302734375</c:v>
                </c:pt>
                <c:pt idx="844">
                  <c:v>564.19097900390625</c:v>
                </c:pt>
                <c:pt idx="845">
                  <c:v>564.2020263671875</c:v>
                </c:pt>
                <c:pt idx="846">
                  <c:v>564.21197509765625</c:v>
                </c:pt>
                <c:pt idx="847">
                  <c:v>564.22198486328125</c:v>
                </c:pt>
                <c:pt idx="848">
                  <c:v>564.23297119140625</c:v>
                </c:pt>
                <c:pt idx="849">
                  <c:v>564.24298095703125</c:v>
                </c:pt>
                <c:pt idx="850">
                  <c:v>564.2540283203125</c:v>
                </c:pt>
                <c:pt idx="851">
                  <c:v>564.26397705078125</c:v>
                </c:pt>
                <c:pt idx="852">
                  <c:v>564.27398681640625</c:v>
                </c:pt>
                <c:pt idx="853">
                  <c:v>564.28497314453125</c:v>
                </c:pt>
                <c:pt idx="854">
                  <c:v>564.29498291015625</c:v>
                </c:pt>
                <c:pt idx="855">
                  <c:v>564.30499267578125</c:v>
                </c:pt>
                <c:pt idx="856">
                  <c:v>564.31597900390625</c:v>
                </c:pt>
                <c:pt idx="857">
                  <c:v>564.32598876953125</c:v>
                </c:pt>
                <c:pt idx="858">
                  <c:v>564.33697509765625</c:v>
                </c:pt>
                <c:pt idx="859">
                  <c:v>564.34698486328125</c:v>
                </c:pt>
                <c:pt idx="860">
                  <c:v>564.35699462890625</c:v>
                </c:pt>
                <c:pt idx="861">
                  <c:v>564.36798095703125</c:v>
                </c:pt>
                <c:pt idx="862">
                  <c:v>564.37799072265625</c:v>
                </c:pt>
                <c:pt idx="863">
                  <c:v>564.38800048828125</c:v>
                </c:pt>
                <c:pt idx="864">
                  <c:v>564.39898681640625</c:v>
                </c:pt>
                <c:pt idx="865">
                  <c:v>564.40899658203125</c:v>
                </c:pt>
                <c:pt idx="866">
                  <c:v>564.41900634765625</c:v>
                </c:pt>
                <c:pt idx="867">
                  <c:v>564.47100830078125</c:v>
                </c:pt>
                <c:pt idx="868">
                  <c:v>564.48199462890625</c:v>
                </c:pt>
                <c:pt idx="869">
                  <c:v>564.50201416015625</c:v>
                </c:pt>
                <c:pt idx="870">
                  <c:v>564.51300048828125</c:v>
                </c:pt>
                <c:pt idx="871">
                  <c:v>564.52301025390625</c:v>
                </c:pt>
                <c:pt idx="872">
                  <c:v>564.53399658203125</c:v>
                </c:pt>
              </c:numCache>
            </c:numRef>
          </c:xVal>
          <c:yVal>
            <c:numRef>
              <c:f>'Sheet1 {3 min}'!$B$1:$B$873</c:f>
              <c:numCache>
                <c:formatCode>General</c:formatCode>
                <c:ptCount val="873"/>
                <c:pt idx="0">
                  <c:v>21.75</c:v>
                </c:pt>
                <c:pt idx="1">
                  <c:v>7.25</c:v>
                </c:pt>
                <c:pt idx="2">
                  <c:v>6</c:v>
                </c:pt>
                <c:pt idx="3">
                  <c:v>4.5</c:v>
                </c:pt>
                <c:pt idx="4">
                  <c:v>1</c:v>
                </c:pt>
                <c:pt idx="5">
                  <c:v>4.75</c:v>
                </c:pt>
                <c:pt idx="6">
                  <c:v>11.25</c:v>
                </c:pt>
                <c:pt idx="7">
                  <c:v>8.25</c:v>
                </c:pt>
                <c:pt idx="8">
                  <c:v>1.75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18.5</c:v>
                </c:pt>
                <c:pt idx="13">
                  <c:v>29</c:v>
                </c:pt>
                <c:pt idx="14">
                  <c:v>18.5</c:v>
                </c:pt>
                <c:pt idx="15">
                  <c:v>4</c:v>
                </c:pt>
                <c:pt idx="16">
                  <c:v>1.75</c:v>
                </c:pt>
                <c:pt idx="17">
                  <c:v>5</c:v>
                </c:pt>
                <c:pt idx="18">
                  <c:v>7.75</c:v>
                </c:pt>
                <c:pt idx="19">
                  <c:v>14</c:v>
                </c:pt>
                <c:pt idx="20">
                  <c:v>16.25</c:v>
                </c:pt>
                <c:pt idx="21">
                  <c:v>7</c:v>
                </c:pt>
                <c:pt idx="22">
                  <c:v>0.25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0.75</c:v>
                </c:pt>
                <c:pt idx="27">
                  <c:v>4</c:v>
                </c:pt>
                <c:pt idx="28">
                  <c:v>5.75</c:v>
                </c:pt>
                <c:pt idx="29">
                  <c:v>2.5</c:v>
                </c:pt>
                <c:pt idx="30">
                  <c:v>5.5</c:v>
                </c:pt>
                <c:pt idx="31">
                  <c:v>17.5</c:v>
                </c:pt>
                <c:pt idx="32">
                  <c:v>18.75</c:v>
                </c:pt>
                <c:pt idx="33">
                  <c:v>20</c:v>
                </c:pt>
                <c:pt idx="34">
                  <c:v>32.5</c:v>
                </c:pt>
                <c:pt idx="35">
                  <c:v>25.75</c:v>
                </c:pt>
                <c:pt idx="36">
                  <c:v>8.25</c:v>
                </c:pt>
                <c:pt idx="37">
                  <c:v>8</c:v>
                </c:pt>
                <c:pt idx="38">
                  <c:v>11</c:v>
                </c:pt>
                <c:pt idx="39">
                  <c:v>7.25</c:v>
                </c:pt>
                <c:pt idx="40">
                  <c:v>6</c:v>
                </c:pt>
                <c:pt idx="41">
                  <c:v>4.5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2.5</c:v>
                </c:pt>
                <c:pt idx="47">
                  <c:v>6</c:v>
                </c:pt>
                <c:pt idx="48">
                  <c:v>8</c:v>
                </c:pt>
                <c:pt idx="49">
                  <c:v>8.5</c:v>
                </c:pt>
                <c:pt idx="50">
                  <c:v>4.5</c:v>
                </c:pt>
                <c:pt idx="51">
                  <c:v>0.5</c:v>
                </c:pt>
                <c:pt idx="52">
                  <c:v>0.75</c:v>
                </c:pt>
                <c:pt idx="53">
                  <c:v>5.75</c:v>
                </c:pt>
                <c:pt idx="54">
                  <c:v>10.75</c:v>
                </c:pt>
                <c:pt idx="55">
                  <c:v>7.25</c:v>
                </c:pt>
                <c:pt idx="56">
                  <c:v>1.5</c:v>
                </c:pt>
                <c:pt idx="57">
                  <c:v>0.75</c:v>
                </c:pt>
                <c:pt idx="58">
                  <c:v>6</c:v>
                </c:pt>
                <c:pt idx="59">
                  <c:v>16</c:v>
                </c:pt>
                <c:pt idx="60">
                  <c:v>23</c:v>
                </c:pt>
                <c:pt idx="61">
                  <c:v>24</c:v>
                </c:pt>
                <c:pt idx="62">
                  <c:v>19.25</c:v>
                </c:pt>
                <c:pt idx="63">
                  <c:v>9.25</c:v>
                </c:pt>
                <c:pt idx="64">
                  <c:v>6</c:v>
                </c:pt>
                <c:pt idx="65">
                  <c:v>12.75</c:v>
                </c:pt>
                <c:pt idx="66">
                  <c:v>12.75</c:v>
                </c:pt>
                <c:pt idx="67">
                  <c:v>4.25</c:v>
                </c:pt>
                <c:pt idx="68">
                  <c:v>5</c:v>
                </c:pt>
                <c:pt idx="69">
                  <c:v>26.75</c:v>
                </c:pt>
                <c:pt idx="70">
                  <c:v>50.5</c:v>
                </c:pt>
                <c:pt idx="71">
                  <c:v>50.75</c:v>
                </c:pt>
                <c:pt idx="72">
                  <c:v>50.5</c:v>
                </c:pt>
                <c:pt idx="73">
                  <c:v>55.25</c:v>
                </c:pt>
                <c:pt idx="74">
                  <c:v>49.75</c:v>
                </c:pt>
                <c:pt idx="75">
                  <c:v>61.25</c:v>
                </c:pt>
                <c:pt idx="76">
                  <c:v>186.30000305175781</c:v>
                </c:pt>
                <c:pt idx="77">
                  <c:v>932.79998779296875</c:v>
                </c:pt>
                <c:pt idx="78">
                  <c:v>3010</c:v>
                </c:pt>
                <c:pt idx="79">
                  <c:v>5824</c:v>
                </c:pt>
                <c:pt idx="80">
                  <c:v>6927</c:v>
                </c:pt>
                <c:pt idx="81">
                  <c:v>5111</c:v>
                </c:pt>
                <c:pt idx="82">
                  <c:v>2444</c:v>
                </c:pt>
                <c:pt idx="83">
                  <c:v>912</c:v>
                </c:pt>
                <c:pt idx="84">
                  <c:v>401</c:v>
                </c:pt>
                <c:pt idx="85">
                  <c:v>262.70001220703125</c:v>
                </c:pt>
                <c:pt idx="86">
                  <c:v>252.30000305175781</c:v>
                </c:pt>
                <c:pt idx="87">
                  <c:v>312.5</c:v>
                </c:pt>
                <c:pt idx="88">
                  <c:v>298</c:v>
                </c:pt>
                <c:pt idx="89">
                  <c:v>222.30000305175781</c:v>
                </c:pt>
                <c:pt idx="90">
                  <c:v>167.5</c:v>
                </c:pt>
                <c:pt idx="91">
                  <c:v>130.30000305175781</c:v>
                </c:pt>
                <c:pt idx="92">
                  <c:v>108.30000305175781</c:v>
                </c:pt>
                <c:pt idx="93">
                  <c:v>71</c:v>
                </c:pt>
                <c:pt idx="94">
                  <c:v>41</c:v>
                </c:pt>
                <c:pt idx="95">
                  <c:v>37.25</c:v>
                </c:pt>
                <c:pt idx="96">
                  <c:v>42.25</c:v>
                </c:pt>
                <c:pt idx="97">
                  <c:v>39.5</c:v>
                </c:pt>
                <c:pt idx="98">
                  <c:v>18.5</c:v>
                </c:pt>
                <c:pt idx="99">
                  <c:v>5.75</c:v>
                </c:pt>
                <c:pt idx="100">
                  <c:v>7.25</c:v>
                </c:pt>
                <c:pt idx="101">
                  <c:v>13.75</c:v>
                </c:pt>
                <c:pt idx="102">
                  <c:v>17</c:v>
                </c:pt>
                <c:pt idx="103">
                  <c:v>7.75</c:v>
                </c:pt>
                <c:pt idx="104">
                  <c:v>10.5</c:v>
                </c:pt>
                <c:pt idx="105">
                  <c:v>21.25</c:v>
                </c:pt>
                <c:pt idx="106">
                  <c:v>13</c:v>
                </c:pt>
                <c:pt idx="107">
                  <c:v>4.25</c:v>
                </c:pt>
                <c:pt idx="108">
                  <c:v>6.75</c:v>
                </c:pt>
                <c:pt idx="109">
                  <c:v>15</c:v>
                </c:pt>
                <c:pt idx="110">
                  <c:v>24.25</c:v>
                </c:pt>
                <c:pt idx="111">
                  <c:v>22.25</c:v>
                </c:pt>
                <c:pt idx="112">
                  <c:v>15</c:v>
                </c:pt>
                <c:pt idx="113">
                  <c:v>13</c:v>
                </c:pt>
                <c:pt idx="114">
                  <c:v>14.5</c:v>
                </c:pt>
                <c:pt idx="115">
                  <c:v>11</c:v>
                </c:pt>
                <c:pt idx="116">
                  <c:v>3.5</c:v>
                </c:pt>
                <c:pt idx="117">
                  <c:v>0.25</c:v>
                </c:pt>
                <c:pt idx="118">
                  <c:v>4.5</c:v>
                </c:pt>
                <c:pt idx="119">
                  <c:v>19.25</c:v>
                </c:pt>
                <c:pt idx="120">
                  <c:v>26.25</c:v>
                </c:pt>
                <c:pt idx="121">
                  <c:v>13</c:v>
                </c:pt>
                <c:pt idx="122">
                  <c:v>5.5</c:v>
                </c:pt>
                <c:pt idx="123">
                  <c:v>12.5</c:v>
                </c:pt>
                <c:pt idx="124">
                  <c:v>15.75</c:v>
                </c:pt>
                <c:pt idx="125">
                  <c:v>10.75</c:v>
                </c:pt>
                <c:pt idx="126">
                  <c:v>6</c:v>
                </c:pt>
                <c:pt idx="127">
                  <c:v>15</c:v>
                </c:pt>
                <c:pt idx="128">
                  <c:v>28.5</c:v>
                </c:pt>
                <c:pt idx="129">
                  <c:v>35</c:v>
                </c:pt>
                <c:pt idx="130">
                  <c:v>43.75</c:v>
                </c:pt>
                <c:pt idx="131">
                  <c:v>43.5</c:v>
                </c:pt>
                <c:pt idx="132">
                  <c:v>38</c:v>
                </c:pt>
                <c:pt idx="133">
                  <c:v>31</c:v>
                </c:pt>
                <c:pt idx="134">
                  <c:v>12.25</c:v>
                </c:pt>
                <c:pt idx="135">
                  <c:v>18</c:v>
                </c:pt>
                <c:pt idx="136">
                  <c:v>50.75</c:v>
                </c:pt>
                <c:pt idx="137">
                  <c:v>58</c:v>
                </c:pt>
                <c:pt idx="138">
                  <c:v>60</c:v>
                </c:pt>
                <c:pt idx="139">
                  <c:v>76</c:v>
                </c:pt>
                <c:pt idx="140">
                  <c:v>68</c:v>
                </c:pt>
                <c:pt idx="141">
                  <c:v>42.5</c:v>
                </c:pt>
                <c:pt idx="142">
                  <c:v>31.75</c:v>
                </c:pt>
                <c:pt idx="143">
                  <c:v>34.25</c:v>
                </c:pt>
                <c:pt idx="144">
                  <c:v>29</c:v>
                </c:pt>
                <c:pt idx="145">
                  <c:v>21.75</c:v>
                </c:pt>
                <c:pt idx="146">
                  <c:v>28.75</c:v>
                </c:pt>
                <c:pt idx="147">
                  <c:v>39.75</c:v>
                </c:pt>
                <c:pt idx="148">
                  <c:v>30.75</c:v>
                </c:pt>
                <c:pt idx="149">
                  <c:v>20.75</c:v>
                </c:pt>
                <c:pt idx="150">
                  <c:v>25.75</c:v>
                </c:pt>
                <c:pt idx="151">
                  <c:v>24</c:v>
                </c:pt>
                <c:pt idx="152">
                  <c:v>14.5</c:v>
                </c:pt>
                <c:pt idx="153">
                  <c:v>8.5</c:v>
                </c:pt>
                <c:pt idx="154">
                  <c:v>8.5</c:v>
                </c:pt>
                <c:pt idx="155">
                  <c:v>14.25</c:v>
                </c:pt>
                <c:pt idx="156">
                  <c:v>42.5</c:v>
                </c:pt>
                <c:pt idx="157">
                  <c:v>64.25</c:v>
                </c:pt>
                <c:pt idx="158">
                  <c:v>42.5</c:v>
                </c:pt>
                <c:pt idx="159">
                  <c:v>23.5</c:v>
                </c:pt>
                <c:pt idx="160">
                  <c:v>43</c:v>
                </c:pt>
                <c:pt idx="161">
                  <c:v>77.75</c:v>
                </c:pt>
                <c:pt idx="162">
                  <c:v>77.5</c:v>
                </c:pt>
                <c:pt idx="163">
                  <c:v>46.5</c:v>
                </c:pt>
                <c:pt idx="164">
                  <c:v>29</c:v>
                </c:pt>
                <c:pt idx="165">
                  <c:v>34.75</c:v>
                </c:pt>
                <c:pt idx="166">
                  <c:v>57</c:v>
                </c:pt>
                <c:pt idx="167">
                  <c:v>99</c:v>
                </c:pt>
                <c:pt idx="168">
                  <c:v>161</c:v>
                </c:pt>
                <c:pt idx="169">
                  <c:v>222.5</c:v>
                </c:pt>
                <c:pt idx="170">
                  <c:v>244.5</c:v>
                </c:pt>
                <c:pt idx="171">
                  <c:v>205</c:v>
                </c:pt>
                <c:pt idx="172">
                  <c:v>201.80000305175781</c:v>
                </c:pt>
                <c:pt idx="173">
                  <c:v>447.79998779296875</c:v>
                </c:pt>
                <c:pt idx="174">
                  <c:v>1541</c:v>
                </c:pt>
                <c:pt idx="175">
                  <c:v>7276</c:v>
                </c:pt>
                <c:pt idx="176">
                  <c:v>27320</c:v>
                </c:pt>
                <c:pt idx="177">
                  <c:v>56930</c:v>
                </c:pt>
                <c:pt idx="178">
                  <c:v>62160</c:v>
                </c:pt>
                <c:pt idx="179">
                  <c:v>34770</c:v>
                </c:pt>
                <c:pt idx="180">
                  <c:v>9957</c:v>
                </c:pt>
                <c:pt idx="181">
                  <c:v>2134</c:v>
                </c:pt>
                <c:pt idx="182">
                  <c:v>732</c:v>
                </c:pt>
                <c:pt idx="183">
                  <c:v>609.5</c:v>
                </c:pt>
                <c:pt idx="184">
                  <c:v>692.29998779296875</c:v>
                </c:pt>
                <c:pt idx="185">
                  <c:v>637.5</c:v>
                </c:pt>
                <c:pt idx="186">
                  <c:v>481.70001220703125</c:v>
                </c:pt>
                <c:pt idx="187">
                  <c:v>301.29998779296875</c:v>
                </c:pt>
                <c:pt idx="188">
                  <c:v>161</c:v>
                </c:pt>
                <c:pt idx="189">
                  <c:v>100.5</c:v>
                </c:pt>
                <c:pt idx="190">
                  <c:v>78.75</c:v>
                </c:pt>
                <c:pt idx="191">
                  <c:v>57.25</c:v>
                </c:pt>
                <c:pt idx="192">
                  <c:v>40.5</c:v>
                </c:pt>
                <c:pt idx="193">
                  <c:v>40.75</c:v>
                </c:pt>
                <c:pt idx="194">
                  <c:v>38</c:v>
                </c:pt>
                <c:pt idx="195">
                  <c:v>44</c:v>
                </c:pt>
                <c:pt idx="196">
                  <c:v>58</c:v>
                </c:pt>
                <c:pt idx="197">
                  <c:v>54.25</c:v>
                </c:pt>
                <c:pt idx="198">
                  <c:v>48</c:v>
                </c:pt>
                <c:pt idx="199">
                  <c:v>58.75</c:v>
                </c:pt>
                <c:pt idx="200">
                  <c:v>69.5</c:v>
                </c:pt>
                <c:pt idx="201">
                  <c:v>59.5</c:v>
                </c:pt>
                <c:pt idx="202">
                  <c:v>38.5</c:v>
                </c:pt>
                <c:pt idx="203">
                  <c:v>29</c:v>
                </c:pt>
                <c:pt idx="204">
                  <c:v>34.25</c:v>
                </c:pt>
                <c:pt idx="205">
                  <c:v>40</c:v>
                </c:pt>
                <c:pt idx="206">
                  <c:v>51</c:v>
                </c:pt>
                <c:pt idx="207">
                  <c:v>71.5</c:v>
                </c:pt>
                <c:pt idx="208">
                  <c:v>71</c:v>
                </c:pt>
                <c:pt idx="209">
                  <c:v>38.5</c:v>
                </c:pt>
                <c:pt idx="210">
                  <c:v>15</c:v>
                </c:pt>
                <c:pt idx="211">
                  <c:v>18.5</c:v>
                </c:pt>
                <c:pt idx="212">
                  <c:v>27</c:v>
                </c:pt>
                <c:pt idx="213">
                  <c:v>33</c:v>
                </c:pt>
                <c:pt idx="214">
                  <c:v>27.25</c:v>
                </c:pt>
                <c:pt idx="215">
                  <c:v>9.25</c:v>
                </c:pt>
                <c:pt idx="216">
                  <c:v>2.75</c:v>
                </c:pt>
                <c:pt idx="217">
                  <c:v>13</c:v>
                </c:pt>
                <c:pt idx="218">
                  <c:v>30.25</c:v>
                </c:pt>
                <c:pt idx="219">
                  <c:v>44.5</c:v>
                </c:pt>
                <c:pt idx="220">
                  <c:v>36.75</c:v>
                </c:pt>
                <c:pt idx="221">
                  <c:v>20</c:v>
                </c:pt>
                <c:pt idx="222">
                  <c:v>27</c:v>
                </c:pt>
                <c:pt idx="223">
                  <c:v>40</c:v>
                </c:pt>
                <c:pt idx="224">
                  <c:v>45.25</c:v>
                </c:pt>
                <c:pt idx="225">
                  <c:v>41</c:v>
                </c:pt>
                <c:pt idx="226">
                  <c:v>24</c:v>
                </c:pt>
                <c:pt idx="227">
                  <c:v>20</c:v>
                </c:pt>
                <c:pt idx="228">
                  <c:v>35</c:v>
                </c:pt>
                <c:pt idx="229">
                  <c:v>47.5</c:v>
                </c:pt>
                <c:pt idx="230">
                  <c:v>45.5</c:v>
                </c:pt>
                <c:pt idx="231">
                  <c:v>42.25</c:v>
                </c:pt>
                <c:pt idx="232">
                  <c:v>41.25</c:v>
                </c:pt>
                <c:pt idx="233">
                  <c:v>52.75</c:v>
                </c:pt>
                <c:pt idx="234">
                  <c:v>90</c:v>
                </c:pt>
                <c:pt idx="235">
                  <c:v>100.19999694824219</c:v>
                </c:pt>
                <c:pt idx="236">
                  <c:v>58.75</c:v>
                </c:pt>
                <c:pt idx="237">
                  <c:v>39.5</c:v>
                </c:pt>
                <c:pt idx="238">
                  <c:v>66.25</c:v>
                </c:pt>
                <c:pt idx="239">
                  <c:v>82.75</c:v>
                </c:pt>
                <c:pt idx="240">
                  <c:v>74.75</c:v>
                </c:pt>
                <c:pt idx="241">
                  <c:v>88.25</c:v>
                </c:pt>
                <c:pt idx="242">
                  <c:v>102</c:v>
                </c:pt>
                <c:pt idx="243">
                  <c:v>67.25</c:v>
                </c:pt>
                <c:pt idx="244">
                  <c:v>39.75</c:v>
                </c:pt>
                <c:pt idx="245">
                  <c:v>38.5</c:v>
                </c:pt>
                <c:pt idx="246">
                  <c:v>29.75</c:v>
                </c:pt>
                <c:pt idx="247">
                  <c:v>32.5</c:v>
                </c:pt>
                <c:pt idx="248">
                  <c:v>69</c:v>
                </c:pt>
                <c:pt idx="249">
                  <c:v>105.80000305175781</c:v>
                </c:pt>
                <c:pt idx="250">
                  <c:v>112</c:v>
                </c:pt>
                <c:pt idx="251">
                  <c:v>104.80000305175781</c:v>
                </c:pt>
                <c:pt idx="252">
                  <c:v>97</c:v>
                </c:pt>
                <c:pt idx="253">
                  <c:v>80.75</c:v>
                </c:pt>
                <c:pt idx="254">
                  <c:v>64.5</c:v>
                </c:pt>
                <c:pt idx="255">
                  <c:v>87.25</c:v>
                </c:pt>
                <c:pt idx="256">
                  <c:v>121</c:v>
                </c:pt>
                <c:pt idx="257">
                  <c:v>148.19999694824219</c:v>
                </c:pt>
                <c:pt idx="258">
                  <c:v>159.30000305175781</c:v>
                </c:pt>
                <c:pt idx="259">
                  <c:v>107.30000305175781</c:v>
                </c:pt>
                <c:pt idx="260">
                  <c:v>83.75</c:v>
                </c:pt>
                <c:pt idx="261">
                  <c:v>118.5</c:v>
                </c:pt>
                <c:pt idx="262">
                  <c:v>153.30000305175781</c:v>
                </c:pt>
                <c:pt idx="263">
                  <c:v>181.30000305175781</c:v>
                </c:pt>
                <c:pt idx="264">
                  <c:v>151.30000305175781</c:v>
                </c:pt>
                <c:pt idx="265">
                  <c:v>124.80000305175781</c:v>
                </c:pt>
                <c:pt idx="266">
                  <c:v>201.5</c:v>
                </c:pt>
                <c:pt idx="267">
                  <c:v>325.20001220703125</c:v>
                </c:pt>
                <c:pt idx="268">
                  <c:v>393.29998779296875</c:v>
                </c:pt>
                <c:pt idx="269">
                  <c:v>344.70001220703125</c:v>
                </c:pt>
                <c:pt idx="270">
                  <c:v>406</c:v>
                </c:pt>
                <c:pt idx="271">
                  <c:v>808.5</c:v>
                </c:pt>
                <c:pt idx="272">
                  <c:v>3370</c:v>
                </c:pt>
                <c:pt idx="273">
                  <c:v>32400</c:v>
                </c:pt>
                <c:pt idx="274">
                  <c:v>140600</c:v>
                </c:pt>
                <c:pt idx="275">
                  <c:v>241600</c:v>
                </c:pt>
                <c:pt idx="276">
                  <c:v>182900</c:v>
                </c:pt>
                <c:pt idx="277">
                  <c:v>58270</c:v>
                </c:pt>
                <c:pt idx="278">
                  <c:v>6812</c:v>
                </c:pt>
                <c:pt idx="279">
                  <c:v>1238</c:v>
                </c:pt>
                <c:pt idx="280">
                  <c:v>999.79998779296875</c:v>
                </c:pt>
                <c:pt idx="281">
                  <c:v>1141</c:v>
                </c:pt>
                <c:pt idx="282">
                  <c:v>1050</c:v>
                </c:pt>
                <c:pt idx="283">
                  <c:v>699.70001220703125</c:v>
                </c:pt>
                <c:pt idx="284">
                  <c:v>432.70001220703125</c:v>
                </c:pt>
                <c:pt idx="285">
                  <c:v>331.5</c:v>
                </c:pt>
                <c:pt idx="286">
                  <c:v>250.19999694824219</c:v>
                </c:pt>
                <c:pt idx="287">
                  <c:v>212.69999694824219</c:v>
                </c:pt>
                <c:pt idx="288">
                  <c:v>232.80000305175781</c:v>
                </c:pt>
                <c:pt idx="289">
                  <c:v>175.19999694824219</c:v>
                </c:pt>
                <c:pt idx="290">
                  <c:v>82</c:v>
                </c:pt>
                <c:pt idx="291">
                  <c:v>49</c:v>
                </c:pt>
                <c:pt idx="292">
                  <c:v>74.75</c:v>
                </c:pt>
                <c:pt idx="293">
                  <c:v>183</c:v>
                </c:pt>
                <c:pt idx="294">
                  <c:v>325</c:v>
                </c:pt>
                <c:pt idx="295">
                  <c:v>351</c:v>
                </c:pt>
                <c:pt idx="296">
                  <c:v>228</c:v>
                </c:pt>
                <c:pt idx="297">
                  <c:v>116.5</c:v>
                </c:pt>
                <c:pt idx="298">
                  <c:v>94.75</c:v>
                </c:pt>
                <c:pt idx="299">
                  <c:v>93.25</c:v>
                </c:pt>
                <c:pt idx="300">
                  <c:v>97</c:v>
                </c:pt>
                <c:pt idx="301">
                  <c:v>110.5</c:v>
                </c:pt>
                <c:pt idx="302">
                  <c:v>96.75</c:v>
                </c:pt>
                <c:pt idx="303">
                  <c:v>79.25</c:v>
                </c:pt>
                <c:pt idx="304">
                  <c:v>90.5</c:v>
                </c:pt>
                <c:pt idx="305">
                  <c:v>110.30000305175781</c:v>
                </c:pt>
                <c:pt idx="306">
                  <c:v>132.69999694824219</c:v>
                </c:pt>
                <c:pt idx="307">
                  <c:v>139.5</c:v>
                </c:pt>
                <c:pt idx="308">
                  <c:v>101.80000305175781</c:v>
                </c:pt>
                <c:pt idx="309">
                  <c:v>55.25</c:v>
                </c:pt>
                <c:pt idx="310">
                  <c:v>43.25</c:v>
                </c:pt>
                <c:pt idx="311">
                  <c:v>44</c:v>
                </c:pt>
                <c:pt idx="312">
                  <c:v>47.25</c:v>
                </c:pt>
                <c:pt idx="313">
                  <c:v>53.75</c:v>
                </c:pt>
                <c:pt idx="314">
                  <c:v>60</c:v>
                </c:pt>
                <c:pt idx="315">
                  <c:v>70</c:v>
                </c:pt>
                <c:pt idx="316">
                  <c:v>57.25</c:v>
                </c:pt>
                <c:pt idx="317">
                  <c:v>28</c:v>
                </c:pt>
                <c:pt idx="318">
                  <c:v>34</c:v>
                </c:pt>
                <c:pt idx="319">
                  <c:v>51.5</c:v>
                </c:pt>
                <c:pt idx="320">
                  <c:v>38.25</c:v>
                </c:pt>
                <c:pt idx="321">
                  <c:v>25.75</c:v>
                </c:pt>
                <c:pt idx="322">
                  <c:v>38.75</c:v>
                </c:pt>
                <c:pt idx="323">
                  <c:v>60</c:v>
                </c:pt>
                <c:pt idx="324">
                  <c:v>65</c:v>
                </c:pt>
                <c:pt idx="325">
                  <c:v>59.5</c:v>
                </c:pt>
                <c:pt idx="326">
                  <c:v>51.25</c:v>
                </c:pt>
                <c:pt idx="327">
                  <c:v>33.5</c:v>
                </c:pt>
                <c:pt idx="328">
                  <c:v>36.75</c:v>
                </c:pt>
                <c:pt idx="329">
                  <c:v>79.75</c:v>
                </c:pt>
                <c:pt idx="330">
                  <c:v>108.30000305175781</c:v>
                </c:pt>
                <c:pt idx="331">
                  <c:v>87.25</c:v>
                </c:pt>
                <c:pt idx="332">
                  <c:v>51.5</c:v>
                </c:pt>
                <c:pt idx="333">
                  <c:v>39.25</c:v>
                </c:pt>
                <c:pt idx="334">
                  <c:v>44.5</c:v>
                </c:pt>
                <c:pt idx="335">
                  <c:v>38.75</c:v>
                </c:pt>
                <c:pt idx="336">
                  <c:v>41.5</c:v>
                </c:pt>
                <c:pt idx="337">
                  <c:v>71.75</c:v>
                </c:pt>
                <c:pt idx="338">
                  <c:v>109.5</c:v>
                </c:pt>
                <c:pt idx="339">
                  <c:v>148</c:v>
                </c:pt>
                <c:pt idx="340">
                  <c:v>152.5</c:v>
                </c:pt>
                <c:pt idx="341">
                  <c:v>92.75</c:v>
                </c:pt>
                <c:pt idx="342">
                  <c:v>38</c:v>
                </c:pt>
                <c:pt idx="343">
                  <c:v>63.5</c:v>
                </c:pt>
                <c:pt idx="344">
                  <c:v>101.5</c:v>
                </c:pt>
                <c:pt idx="345">
                  <c:v>94.25</c:v>
                </c:pt>
                <c:pt idx="346">
                  <c:v>94.25</c:v>
                </c:pt>
                <c:pt idx="347">
                  <c:v>103</c:v>
                </c:pt>
                <c:pt idx="348">
                  <c:v>104</c:v>
                </c:pt>
                <c:pt idx="349">
                  <c:v>97</c:v>
                </c:pt>
                <c:pt idx="350">
                  <c:v>88.25</c:v>
                </c:pt>
                <c:pt idx="351">
                  <c:v>84.75</c:v>
                </c:pt>
                <c:pt idx="352">
                  <c:v>79.75</c:v>
                </c:pt>
                <c:pt idx="353">
                  <c:v>103.5</c:v>
                </c:pt>
                <c:pt idx="354">
                  <c:v>135.69999694824219</c:v>
                </c:pt>
                <c:pt idx="355">
                  <c:v>168.80000305175781</c:v>
                </c:pt>
                <c:pt idx="356">
                  <c:v>195.19999694824219</c:v>
                </c:pt>
                <c:pt idx="357">
                  <c:v>164.5</c:v>
                </c:pt>
                <c:pt idx="358">
                  <c:v>138</c:v>
                </c:pt>
                <c:pt idx="359">
                  <c:v>146.5</c:v>
                </c:pt>
                <c:pt idx="360">
                  <c:v>182</c:v>
                </c:pt>
                <c:pt idx="361">
                  <c:v>240.5</c:v>
                </c:pt>
                <c:pt idx="362">
                  <c:v>277.29998779296875</c:v>
                </c:pt>
                <c:pt idx="363">
                  <c:v>334.5</c:v>
                </c:pt>
                <c:pt idx="364">
                  <c:v>445.20001220703125</c:v>
                </c:pt>
                <c:pt idx="365">
                  <c:v>521.79998779296875</c:v>
                </c:pt>
                <c:pt idx="366">
                  <c:v>603.70001220703125</c:v>
                </c:pt>
                <c:pt idx="367">
                  <c:v>706.70001220703125</c:v>
                </c:pt>
                <c:pt idx="368">
                  <c:v>738.5</c:v>
                </c:pt>
                <c:pt idx="369">
                  <c:v>1547</c:v>
                </c:pt>
                <c:pt idx="370">
                  <c:v>13200</c:v>
                </c:pt>
                <c:pt idx="371">
                  <c:v>117600</c:v>
                </c:pt>
                <c:pt idx="372">
                  <c:v>320100</c:v>
                </c:pt>
                <c:pt idx="373">
                  <c:v>357100</c:v>
                </c:pt>
                <c:pt idx="374">
                  <c:v>167100</c:v>
                </c:pt>
                <c:pt idx="375">
                  <c:v>26360</c:v>
                </c:pt>
                <c:pt idx="376">
                  <c:v>2333</c:v>
                </c:pt>
                <c:pt idx="377">
                  <c:v>714.79998779296875</c:v>
                </c:pt>
                <c:pt idx="378">
                  <c:v>883.5</c:v>
                </c:pt>
                <c:pt idx="379">
                  <c:v>1275</c:v>
                </c:pt>
                <c:pt idx="380">
                  <c:v>1231</c:v>
                </c:pt>
                <c:pt idx="381">
                  <c:v>768.29998779296875</c:v>
                </c:pt>
                <c:pt idx="382">
                  <c:v>419</c:v>
                </c:pt>
                <c:pt idx="383">
                  <c:v>340.79998779296875</c:v>
                </c:pt>
                <c:pt idx="384">
                  <c:v>364.79998779296875</c:v>
                </c:pt>
                <c:pt idx="385">
                  <c:v>352.70001220703125</c:v>
                </c:pt>
                <c:pt idx="386">
                  <c:v>283.29998779296875</c:v>
                </c:pt>
                <c:pt idx="387">
                  <c:v>183.30000305175781</c:v>
                </c:pt>
                <c:pt idx="388">
                  <c:v>105.5</c:v>
                </c:pt>
                <c:pt idx="389">
                  <c:v>126</c:v>
                </c:pt>
                <c:pt idx="390">
                  <c:v>332.20001220703125</c:v>
                </c:pt>
                <c:pt idx="391">
                  <c:v>880.70001220703125</c:v>
                </c:pt>
                <c:pt idx="392">
                  <c:v>1193</c:v>
                </c:pt>
                <c:pt idx="393">
                  <c:v>761</c:v>
                </c:pt>
                <c:pt idx="394">
                  <c:v>288.20001220703125</c:v>
                </c:pt>
                <c:pt idx="395">
                  <c:v>163.80000305175781</c:v>
                </c:pt>
                <c:pt idx="396">
                  <c:v>168</c:v>
                </c:pt>
                <c:pt idx="397">
                  <c:v>208</c:v>
                </c:pt>
                <c:pt idx="398">
                  <c:v>205.5</c:v>
                </c:pt>
                <c:pt idx="399">
                  <c:v>143</c:v>
                </c:pt>
                <c:pt idx="400">
                  <c:v>99.5</c:v>
                </c:pt>
                <c:pt idx="401">
                  <c:v>95.25</c:v>
                </c:pt>
                <c:pt idx="402">
                  <c:v>96</c:v>
                </c:pt>
                <c:pt idx="403">
                  <c:v>123</c:v>
                </c:pt>
                <c:pt idx="404">
                  <c:v>137.69999694824219</c:v>
                </c:pt>
                <c:pt idx="405">
                  <c:v>119</c:v>
                </c:pt>
                <c:pt idx="406">
                  <c:v>112.5</c:v>
                </c:pt>
                <c:pt idx="407">
                  <c:v>104.5</c:v>
                </c:pt>
                <c:pt idx="408">
                  <c:v>84.75</c:v>
                </c:pt>
                <c:pt idx="409">
                  <c:v>75.25</c:v>
                </c:pt>
                <c:pt idx="410">
                  <c:v>87.5</c:v>
                </c:pt>
                <c:pt idx="411">
                  <c:v>106.69999694824219</c:v>
                </c:pt>
                <c:pt idx="412">
                  <c:v>106</c:v>
                </c:pt>
                <c:pt idx="413">
                  <c:v>79.25</c:v>
                </c:pt>
                <c:pt idx="414">
                  <c:v>54</c:v>
                </c:pt>
                <c:pt idx="415">
                  <c:v>67.75</c:v>
                </c:pt>
                <c:pt idx="416">
                  <c:v>95.5</c:v>
                </c:pt>
                <c:pt idx="417">
                  <c:v>95.25</c:v>
                </c:pt>
                <c:pt idx="418">
                  <c:v>89.5</c:v>
                </c:pt>
                <c:pt idx="419">
                  <c:v>104.80000305175781</c:v>
                </c:pt>
                <c:pt idx="420">
                  <c:v>102.5</c:v>
                </c:pt>
                <c:pt idx="421">
                  <c:v>73.75</c:v>
                </c:pt>
                <c:pt idx="422">
                  <c:v>65.75</c:v>
                </c:pt>
                <c:pt idx="423">
                  <c:v>67.75</c:v>
                </c:pt>
                <c:pt idx="424">
                  <c:v>52.25</c:v>
                </c:pt>
                <c:pt idx="425">
                  <c:v>54.5</c:v>
                </c:pt>
                <c:pt idx="426">
                  <c:v>85.5</c:v>
                </c:pt>
                <c:pt idx="427">
                  <c:v>117</c:v>
                </c:pt>
                <c:pt idx="428">
                  <c:v>114.80000305175781</c:v>
                </c:pt>
                <c:pt idx="429">
                  <c:v>83.75</c:v>
                </c:pt>
                <c:pt idx="430">
                  <c:v>63.75</c:v>
                </c:pt>
                <c:pt idx="431">
                  <c:v>48.5</c:v>
                </c:pt>
                <c:pt idx="432">
                  <c:v>30.5</c:v>
                </c:pt>
                <c:pt idx="433">
                  <c:v>46.5</c:v>
                </c:pt>
                <c:pt idx="434">
                  <c:v>121</c:v>
                </c:pt>
                <c:pt idx="435">
                  <c:v>167.30000305175781</c:v>
                </c:pt>
                <c:pt idx="436">
                  <c:v>116.5</c:v>
                </c:pt>
                <c:pt idx="437">
                  <c:v>64.75</c:v>
                </c:pt>
                <c:pt idx="438">
                  <c:v>63</c:v>
                </c:pt>
                <c:pt idx="439">
                  <c:v>54.75</c:v>
                </c:pt>
                <c:pt idx="440">
                  <c:v>35</c:v>
                </c:pt>
                <c:pt idx="441">
                  <c:v>27.25</c:v>
                </c:pt>
                <c:pt idx="442">
                  <c:v>31.75</c:v>
                </c:pt>
                <c:pt idx="443">
                  <c:v>41.25</c:v>
                </c:pt>
                <c:pt idx="444">
                  <c:v>52</c:v>
                </c:pt>
                <c:pt idx="445">
                  <c:v>76.75</c:v>
                </c:pt>
                <c:pt idx="446">
                  <c:v>113</c:v>
                </c:pt>
                <c:pt idx="447">
                  <c:v>135.5</c:v>
                </c:pt>
                <c:pt idx="448">
                  <c:v>136.5</c:v>
                </c:pt>
                <c:pt idx="449">
                  <c:v>117</c:v>
                </c:pt>
                <c:pt idx="450">
                  <c:v>104</c:v>
                </c:pt>
                <c:pt idx="451">
                  <c:v>104.5</c:v>
                </c:pt>
                <c:pt idx="452">
                  <c:v>96.25</c:v>
                </c:pt>
                <c:pt idx="453">
                  <c:v>84</c:v>
                </c:pt>
                <c:pt idx="454">
                  <c:v>90.5</c:v>
                </c:pt>
                <c:pt idx="455">
                  <c:v>126.5</c:v>
                </c:pt>
                <c:pt idx="456">
                  <c:v>135.5</c:v>
                </c:pt>
                <c:pt idx="457">
                  <c:v>142</c:v>
                </c:pt>
                <c:pt idx="458">
                  <c:v>201.80000305175781</c:v>
                </c:pt>
                <c:pt idx="459">
                  <c:v>321.5</c:v>
                </c:pt>
                <c:pt idx="460">
                  <c:v>433.20001220703125</c:v>
                </c:pt>
                <c:pt idx="461">
                  <c:v>461.5</c:v>
                </c:pt>
                <c:pt idx="462">
                  <c:v>438</c:v>
                </c:pt>
                <c:pt idx="463">
                  <c:v>402.70001220703125</c:v>
                </c:pt>
                <c:pt idx="464">
                  <c:v>511.70001220703125</c:v>
                </c:pt>
                <c:pt idx="465">
                  <c:v>647.29998779296875</c:v>
                </c:pt>
                <c:pt idx="466">
                  <c:v>1048</c:v>
                </c:pt>
                <c:pt idx="467">
                  <c:v>5629</c:v>
                </c:pt>
                <c:pt idx="468">
                  <c:v>48300</c:v>
                </c:pt>
                <c:pt idx="469">
                  <c:v>170200</c:v>
                </c:pt>
                <c:pt idx="470">
                  <c:v>249300</c:v>
                </c:pt>
                <c:pt idx="471">
                  <c:v>160800</c:v>
                </c:pt>
                <c:pt idx="472">
                  <c:v>42090</c:v>
                </c:pt>
                <c:pt idx="473">
                  <c:v>4176</c:v>
                </c:pt>
                <c:pt idx="474">
                  <c:v>731.29998779296875</c:v>
                </c:pt>
                <c:pt idx="475">
                  <c:v>974.20001220703125</c:v>
                </c:pt>
                <c:pt idx="476">
                  <c:v>1414</c:v>
                </c:pt>
                <c:pt idx="477">
                  <c:v>1371</c:v>
                </c:pt>
                <c:pt idx="478">
                  <c:v>856</c:v>
                </c:pt>
                <c:pt idx="479">
                  <c:v>398.5</c:v>
                </c:pt>
                <c:pt idx="480">
                  <c:v>201</c:v>
                </c:pt>
                <c:pt idx="481">
                  <c:v>156.30000305175781</c:v>
                </c:pt>
                <c:pt idx="482">
                  <c:v>188</c:v>
                </c:pt>
                <c:pt idx="483">
                  <c:v>218.5</c:v>
                </c:pt>
                <c:pt idx="484">
                  <c:v>176</c:v>
                </c:pt>
                <c:pt idx="485">
                  <c:v>112.30000305175781</c:v>
                </c:pt>
                <c:pt idx="486">
                  <c:v>136.30000305175781</c:v>
                </c:pt>
                <c:pt idx="487">
                  <c:v>211.80000305175781</c:v>
                </c:pt>
                <c:pt idx="488">
                  <c:v>348.5</c:v>
                </c:pt>
                <c:pt idx="489">
                  <c:v>468.5</c:v>
                </c:pt>
                <c:pt idx="490">
                  <c:v>361.5</c:v>
                </c:pt>
                <c:pt idx="491">
                  <c:v>168.30000305175781</c:v>
                </c:pt>
                <c:pt idx="492">
                  <c:v>81.75</c:v>
                </c:pt>
                <c:pt idx="493">
                  <c:v>69</c:v>
                </c:pt>
                <c:pt idx="494">
                  <c:v>90.25</c:v>
                </c:pt>
                <c:pt idx="495">
                  <c:v>100.5</c:v>
                </c:pt>
                <c:pt idx="496">
                  <c:v>89.25</c:v>
                </c:pt>
                <c:pt idx="497">
                  <c:v>93.5</c:v>
                </c:pt>
                <c:pt idx="498">
                  <c:v>95.25</c:v>
                </c:pt>
                <c:pt idx="499">
                  <c:v>77.75</c:v>
                </c:pt>
                <c:pt idx="500">
                  <c:v>83</c:v>
                </c:pt>
                <c:pt idx="501">
                  <c:v>107</c:v>
                </c:pt>
                <c:pt idx="502">
                  <c:v>96</c:v>
                </c:pt>
                <c:pt idx="503">
                  <c:v>55</c:v>
                </c:pt>
                <c:pt idx="504">
                  <c:v>43.75</c:v>
                </c:pt>
                <c:pt idx="505">
                  <c:v>68.5</c:v>
                </c:pt>
                <c:pt idx="506">
                  <c:v>81.25</c:v>
                </c:pt>
                <c:pt idx="507">
                  <c:v>64.25</c:v>
                </c:pt>
                <c:pt idx="508">
                  <c:v>61</c:v>
                </c:pt>
                <c:pt idx="509">
                  <c:v>75.5</c:v>
                </c:pt>
                <c:pt idx="510">
                  <c:v>60.75</c:v>
                </c:pt>
                <c:pt idx="511">
                  <c:v>37.25</c:v>
                </c:pt>
                <c:pt idx="512">
                  <c:v>39.75</c:v>
                </c:pt>
                <c:pt idx="513">
                  <c:v>52.75</c:v>
                </c:pt>
                <c:pt idx="514">
                  <c:v>58.75</c:v>
                </c:pt>
                <c:pt idx="515">
                  <c:v>50.75</c:v>
                </c:pt>
                <c:pt idx="516">
                  <c:v>32.25</c:v>
                </c:pt>
                <c:pt idx="517">
                  <c:v>24</c:v>
                </c:pt>
                <c:pt idx="518">
                  <c:v>28</c:v>
                </c:pt>
                <c:pt idx="519">
                  <c:v>43.75</c:v>
                </c:pt>
                <c:pt idx="520">
                  <c:v>64.25</c:v>
                </c:pt>
                <c:pt idx="521">
                  <c:v>69.25</c:v>
                </c:pt>
                <c:pt idx="522">
                  <c:v>58.75</c:v>
                </c:pt>
                <c:pt idx="523">
                  <c:v>45</c:v>
                </c:pt>
                <c:pt idx="524">
                  <c:v>41.75</c:v>
                </c:pt>
                <c:pt idx="525">
                  <c:v>44</c:v>
                </c:pt>
                <c:pt idx="526">
                  <c:v>50</c:v>
                </c:pt>
                <c:pt idx="527">
                  <c:v>55</c:v>
                </c:pt>
                <c:pt idx="528">
                  <c:v>42.5</c:v>
                </c:pt>
                <c:pt idx="529">
                  <c:v>23.5</c:v>
                </c:pt>
                <c:pt idx="530">
                  <c:v>32.75</c:v>
                </c:pt>
                <c:pt idx="531">
                  <c:v>89.25</c:v>
                </c:pt>
                <c:pt idx="532">
                  <c:v>140.80000305175781</c:v>
                </c:pt>
                <c:pt idx="533">
                  <c:v>126.80000305175781</c:v>
                </c:pt>
                <c:pt idx="534">
                  <c:v>90</c:v>
                </c:pt>
                <c:pt idx="535">
                  <c:v>68.5</c:v>
                </c:pt>
                <c:pt idx="536">
                  <c:v>43.5</c:v>
                </c:pt>
                <c:pt idx="537">
                  <c:v>25.25</c:v>
                </c:pt>
                <c:pt idx="538">
                  <c:v>20.5</c:v>
                </c:pt>
                <c:pt idx="539">
                  <c:v>31</c:v>
                </c:pt>
                <c:pt idx="540">
                  <c:v>56</c:v>
                </c:pt>
                <c:pt idx="541">
                  <c:v>74.5</c:v>
                </c:pt>
                <c:pt idx="542">
                  <c:v>69.25</c:v>
                </c:pt>
                <c:pt idx="543">
                  <c:v>58.25</c:v>
                </c:pt>
                <c:pt idx="544">
                  <c:v>69.5</c:v>
                </c:pt>
                <c:pt idx="545">
                  <c:v>91.25</c:v>
                </c:pt>
                <c:pt idx="546">
                  <c:v>97.25</c:v>
                </c:pt>
                <c:pt idx="547">
                  <c:v>91</c:v>
                </c:pt>
                <c:pt idx="548">
                  <c:v>82.25</c:v>
                </c:pt>
                <c:pt idx="549">
                  <c:v>80.25</c:v>
                </c:pt>
                <c:pt idx="550">
                  <c:v>91.75</c:v>
                </c:pt>
                <c:pt idx="551">
                  <c:v>70.5</c:v>
                </c:pt>
                <c:pt idx="552">
                  <c:v>40.75</c:v>
                </c:pt>
                <c:pt idx="553">
                  <c:v>59.25</c:v>
                </c:pt>
                <c:pt idx="554">
                  <c:v>74</c:v>
                </c:pt>
                <c:pt idx="555">
                  <c:v>72.25</c:v>
                </c:pt>
                <c:pt idx="556">
                  <c:v>100.19999694824219</c:v>
                </c:pt>
                <c:pt idx="557">
                  <c:v>121.80000305175781</c:v>
                </c:pt>
                <c:pt idx="558">
                  <c:v>90.25</c:v>
                </c:pt>
                <c:pt idx="559">
                  <c:v>70.75</c:v>
                </c:pt>
                <c:pt idx="560">
                  <c:v>110.30000305175781</c:v>
                </c:pt>
                <c:pt idx="561">
                  <c:v>179</c:v>
                </c:pt>
                <c:pt idx="562">
                  <c:v>289.5</c:v>
                </c:pt>
                <c:pt idx="563">
                  <c:v>790.20001220703125</c:v>
                </c:pt>
                <c:pt idx="564">
                  <c:v>3603</c:v>
                </c:pt>
                <c:pt idx="565">
                  <c:v>15870</c:v>
                </c:pt>
                <c:pt idx="566">
                  <c:v>42620</c:v>
                </c:pt>
                <c:pt idx="567">
                  <c:v>61090</c:v>
                </c:pt>
                <c:pt idx="568">
                  <c:v>46210</c:v>
                </c:pt>
                <c:pt idx="569">
                  <c:v>18300</c:v>
                </c:pt>
                <c:pt idx="570">
                  <c:v>4110</c:v>
                </c:pt>
                <c:pt idx="571">
                  <c:v>922.5</c:v>
                </c:pt>
                <c:pt idx="572">
                  <c:v>545.70001220703125</c:v>
                </c:pt>
                <c:pt idx="573">
                  <c:v>572.79998779296875</c:v>
                </c:pt>
                <c:pt idx="574">
                  <c:v>469.20001220703125</c:v>
                </c:pt>
                <c:pt idx="575">
                  <c:v>272</c:v>
                </c:pt>
                <c:pt idx="576">
                  <c:v>117.30000305175781</c:v>
                </c:pt>
                <c:pt idx="577">
                  <c:v>61.25</c:v>
                </c:pt>
                <c:pt idx="578">
                  <c:v>52.75</c:v>
                </c:pt>
                <c:pt idx="579">
                  <c:v>59.75</c:v>
                </c:pt>
                <c:pt idx="580">
                  <c:v>71.5</c:v>
                </c:pt>
                <c:pt idx="581">
                  <c:v>72.5</c:v>
                </c:pt>
                <c:pt idx="582">
                  <c:v>62.25</c:v>
                </c:pt>
                <c:pt idx="583">
                  <c:v>51.75</c:v>
                </c:pt>
                <c:pt idx="584">
                  <c:v>56.5</c:v>
                </c:pt>
                <c:pt idx="585">
                  <c:v>64.25</c:v>
                </c:pt>
                <c:pt idx="586">
                  <c:v>58.5</c:v>
                </c:pt>
                <c:pt idx="587">
                  <c:v>72</c:v>
                </c:pt>
                <c:pt idx="588">
                  <c:v>83.75</c:v>
                </c:pt>
                <c:pt idx="589">
                  <c:v>63</c:v>
                </c:pt>
                <c:pt idx="590">
                  <c:v>50.75</c:v>
                </c:pt>
                <c:pt idx="591">
                  <c:v>46.75</c:v>
                </c:pt>
                <c:pt idx="592">
                  <c:v>29.75</c:v>
                </c:pt>
                <c:pt idx="593">
                  <c:v>20.75</c:v>
                </c:pt>
                <c:pt idx="594">
                  <c:v>27.25</c:v>
                </c:pt>
                <c:pt idx="595">
                  <c:v>39</c:v>
                </c:pt>
                <c:pt idx="596">
                  <c:v>45.5</c:v>
                </c:pt>
                <c:pt idx="597">
                  <c:v>41.25</c:v>
                </c:pt>
                <c:pt idx="598">
                  <c:v>32.25</c:v>
                </c:pt>
                <c:pt idx="599">
                  <c:v>23.75</c:v>
                </c:pt>
                <c:pt idx="600">
                  <c:v>25.75</c:v>
                </c:pt>
                <c:pt idx="601">
                  <c:v>28.75</c:v>
                </c:pt>
                <c:pt idx="602">
                  <c:v>18</c:v>
                </c:pt>
                <c:pt idx="603">
                  <c:v>11</c:v>
                </c:pt>
                <c:pt idx="604">
                  <c:v>28.25</c:v>
                </c:pt>
                <c:pt idx="605">
                  <c:v>43.75</c:v>
                </c:pt>
                <c:pt idx="606">
                  <c:v>34.75</c:v>
                </c:pt>
                <c:pt idx="607">
                  <c:v>30.25</c:v>
                </c:pt>
                <c:pt idx="608">
                  <c:v>41.75</c:v>
                </c:pt>
                <c:pt idx="609">
                  <c:v>55.25</c:v>
                </c:pt>
                <c:pt idx="610">
                  <c:v>54.25</c:v>
                </c:pt>
                <c:pt idx="611">
                  <c:v>36</c:v>
                </c:pt>
                <c:pt idx="612">
                  <c:v>23</c:v>
                </c:pt>
                <c:pt idx="613">
                  <c:v>19.75</c:v>
                </c:pt>
                <c:pt idx="614">
                  <c:v>16.75</c:v>
                </c:pt>
                <c:pt idx="615">
                  <c:v>24.5</c:v>
                </c:pt>
                <c:pt idx="616">
                  <c:v>52</c:v>
                </c:pt>
                <c:pt idx="617">
                  <c:v>69</c:v>
                </c:pt>
                <c:pt idx="618">
                  <c:v>54.25</c:v>
                </c:pt>
                <c:pt idx="619">
                  <c:v>37.5</c:v>
                </c:pt>
                <c:pt idx="620">
                  <c:v>38.25</c:v>
                </c:pt>
                <c:pt idx="621">
                  <c:v>37.25</c:v>
                </c:pt>
                <c:pt idx="622">
                  <c:v>29.75</c:v>
                </c:pt>
                <c:pt idx="623">
                  <c:v>41.25</c:v>
                </c:pt>
                <c:pt idx="624">
                  <c:v>57</c:v>
                </c:pt>
                <c:pt idx="625">
                  <c:v>49.75</c:v>
                </c:pt>
                <c:pt idx="626">
                  <c:v>32.25</c:v>
                </c:pt>
                <c:pt idx="627">
                  <c:v>20</c:v>
                </c:pt>
                <c:pt idx="628">
                  <c:v>18.5</c:v>
                </c:pt>
                <c:pt idx="629">
                  <c:v>23</c:v>
                </c:pt>
                <c:pt idx="630">
                  <c:v>27.25</c:v>
                </c:pt>
                <c:pt idx="631">
                  <c:v>23.5</c:v>
                </c:pt>
                <c:pt idx="632">
                  <c:v>19.75</c:v>
                </c:pt>
                <c:pt idx="633">
                  <c:v>25.5</c:v>
                </c:pt>
                <c:pt idx="634">
                  <c:v>60</c:v>
                </c:pt>
                <c:pt idx="635">
                  <c:v>97.5</c:v>
                </c:pt>
                <c:pt idx="636">
                  <c:v>73</c:v>
                </c:pt>
                <c:pt idx="637">
                  <c:v>35.25</c:v>
                </c:pt>
                <c:pt idx="638">
                  <c:v>32</c:v>
                </c:pt>
                <c:pt idx="639">
                  <c:v>36.75</c:v>
                </c:pt>
                <c:pt idx="640">
                  <c:v>41.75</c:v>
                </c:pt>
                <c:pt idx="641">
                  <c:v>50.5</c:v>
                </c:pt>
                <c:pt idx="642">
                  <c:v>56.5</c:v>
                </c:pt>
                <c:pt idx="643">
                  <c:v>61.25</c:v>
                </c:pt>
                <c:pt idx="644">
                  <c:v>57.5</c:v>
                </c:pt>
                <c:pt idx="645">
                  <c:v>37.5</c:v>
                </c:pt>
                <c:pt idx="646">
                  <c:v>36.75</c:v>
                </c:pt>
                <c:pt idx="647">
                  <c:v>53.5</c:v>
                </c:pt>
                <c:pt idx="648">
                  <c:v>48.75</c:v>
                </c:pt>
                <c:pt idx="649">
                  <c:v>24.75</c:v>
                </c:pt>
                <c:pt idx="650">
                  <c:v>14</c:v>
                </c:pt>
                <c:pt idx="651">
                  <c:v>37.25</c:v>
                </c:pt>
                <c:pt idx="652">
                  <c:v>58.75</c:v>
                </c:pt>
                <c:pt idx="653">
                  <c:v>41.75</c:v>
                </c:pt>
                <c:pt idx="654">
                  <c:v>22.25</c:v>
                </c:pt>
                <c:pt idx="655">
                  <c:v>37.25</c:v>
                </c:pt>
                <c:pt idx="656">
                  <c:v>61.25</c:v>
                </c:pt>
                <c:pt idx="657">
                  <c:v>65.5</c:v>
                </c:pt>
                <c:pt idx="658">
                  <c:v>56.75</c:v>
                </c:pt>
                <c:pt idx="659">
                  <c:v>97.25</c:v>
                </c:pt>
                <c:pt idx="660">
                  <c:v>339.5</c:v>
                </c:pt>
                <c:pt idx="661">
                  <c:v>1184</c:v>
                </c:pt>
                <c:pt idx="662">
                  <c:v>3862</c:v>
                </c:pt>
                <c:pt idx="663">
                  <c:v>8227</c:v>
                </c:pt>
                <c:pt idx="664">
                  <c:v>10170</c:v>
                </c:pt>
                <c:pt idx="665">
                  <c:v>7469</c:v>
                </c:pt>
                <c:pt idx="666">
                  <c:v>3500</c:v>
                </c:pt>
                <c:pt idx="667">
                  <c:v>1188</c:v>
                </c:pt>
                <c:pt idx="668">
                  <c:v>391</c:v>
                </c:pt>
                <c:pt idx="669">
                  <c:v>237.5</c:v>
                </c:pt>
                <c:pt idx="670">
                  <c:v>222.5</c:v>
                </c:pt>
                <c:pt idx="671">
                  <c:v>187.30000305175781</c:v>
                </c:pt>
                <c:pt idx="672">
                  <c:v>109.5</c:v>
                </c:pt>
                <c:pt idx="673">
                  <c:v>35.5</c:v>
                </c:pt>
                <c:pt idx="674">
                  <c:v>7.75</c:v>
                </c:pt>
                <c:pt idx="675">
                  <c:v>5.75</c:v>
                </c:pt>
                <c:pt idx="676">
                  <c:v>10.25</c:v>
                </c:pt>
                <c:pt idx="677">
                  <c:v>34.5</c:v>
                </c:pt>
                <c:pt idx="678">
                  <c:v>52.25</c:v>
                </c:pt>
                <c:pt idx="679">
                  <c:v>37.75</c:v>
                </c:pt>
                <c:pt idx="680">
                  <c:v>13.75</c:v>
                </c:pt>
                <c:pt idx="681">
                  <c:v>5.5</c:v>
                </c:pt>
                <c:pt idx="682">
                  <c:v>13.75</c:v>
                </c:pt>
                <c:pt idx="683">
                  <c:v>41</c:v>
                </c:pt>
                <c:pt idx="684">
                  <c:v>64.75</c:v>
                </c:pt>
                <c:pt idx="685">
                  <c:v>49</c:v>
                </c:pt>
                <c:pt idx="686">
                  <c:v>18</c:v>
                </c:pt>
                <c:pt idx="687">
                  <c:v>9.75</c:v>
                </c:pt>
                <c:pt idx="688">
                  <c:v>16.25</c:v>
                </c:pt>
                <c:pt idx="689">
                  <c:v>17</c:v>
                </c:pt>
                <c:pt idx="690">
                  <c:v>17.25</c:v>
                </c:pt>
                <c:pt idx="691">
                  <c:v>21</c:v>
                </c:pt>
                <c:pt idx="692">
                  <c:v>17.25</c:v>
                </c:pt>
                <c:pt idx="693">
                  <c:v>16.25</c:v>
                </c:pt>
                <c:pt idx="694">
                  <c:v>15.75</c:v>
                </c:pt>
                <c:pt idx="695">
                  <c:v>8.25</c:v>
                </c:pt>
                <c:pt idx="696">
                  <c:v>7</c:v>
                </c:pt>
                <c:pt idx="697">
                  <c:v>9</c:v>
                </c:pt>
                <c:pt idx="698">
                  <c:v>7.5</c:v>
                </c:pt>
                <c:pt idx="699">
                  <c:v>4.75</c:v>
                </c:pt>
                <c:pt idx="700">
                  <c:v>6.75</c:v>
                </c:pt>
                <c:pt idx="701">
                  <c:v>21.5</c:v>
                </c:pt>
                <c:pt idx="702">
                  <c:v>30.5</c:v>
                </c:pt>
                <c:pt idx="703">
                  <c:v>17.5</c:v>
                </c:pt>
                <c:pt idx="704">
                  <c:v>4</c:v>
                </c:pt>
                <c:pt idx="705">
                  <c:v>9</c:v>
                </c:pt>
                <c:pt idx="706">
                  <c:v>17.25</c:v>
                </c:pt>
                <c:pt idx="707">
                  <c:v>13</c:v>
                </c:pt>
                <c:pt idx="708">
                  <c:v>9.5</c:v>
                </c:pt>
                <c:pt idx="709">
                  <c:v>16.5</c:v>
                </c:pt>
                <c:pt idx="710">
                  <c:v>27</c:v>
                </c:pt>
                <c:pt idx="711">
                  <c:v>32.5</c:v>
                </c:pt>
                <c:pt idx="712">
                  <c:v>25</c:v>
                </c:pt>
                <c:pt idx="713">
                  <c:v>8.5</c:v>
                </c:pt>
                <c:pt idx="714">
                  <c:v>2.5</c:v>
                </c:pt>
                <c:pt idx="715">
                  <c:v>16.75</c:v>
                </c:pt>
                <c:pt idx="716">
                  <c:v>29.5</c:v>
                </c:pt>
                <c:pt idx="717">
                  <c:v>25</c:v>
                </c:pt>
                <c:pt idx="718">
                  <c:v>22</c:v>
                </c:pt>
                <c:pt idx="719">
                  <c:v>18.75</c:v>
                </c:pt>
                <c:pt idx="720">
                  <c:v>15.75</c:v>
                </c:pt>
                <c:pt idx="721">
                  <c:v>26</c:v>
                </c:pt>
                <c:pt idx="722">
                  <c:v>32.75</c:v>
                </c:pt>
                <c:pt idx="723">
                  <c:v>34.5</c:v>
                </c:pt>
                <c:pt idx="724">
                  <c:v>31.5</c:v>
                </c:pt>
                <c:pt idx="725">
                  <c:v>18.75</c:v>
                </c:pt>
                <c:pt idx="726">
                  <c:v>11.25</c:v>
                </c:pt>
                <c:pt idx="727">
                  <c:v>7.75</c:v>
                </c:pt>
                <c:pt idx="728">
                  <c:v>2.25</c:v>
                </c:pt>
                <c:pt idx="729">
                  <c:v>0</c:v>
                </c:pt>
                <c:pt idx="730">
                  <c:v>0</c:v>
                </c:pt>
                <c:pt idx="731">
                  <c:v>2.5</c:v>
                </c:pt>
                <c:pt idx="732">
                  <c:v>6</c:v>
                </c:pt>
                <c:pt idx="733">
                  <c:v>17</c:v>
                </c:pt>
                <c:pt idx="734">
                  <c:v>39.5</c:v>
                </c:pt>
                <c:pt idx="735">
                  <c:v>40.5</c:v>
                </c:pt>
                <c:pt idx="736">
                  <c:v>17.25</c:v>
                </c:pt>
                <c:pt idx="737">
                  <c:v>9</c:v>
                </c:pt>
                <c:pt idx="738">
                  <c:v>15</c:v>
                </c:pt>
                <c:pt idx="739">
                  <c:v>26</c:v>
                </c:pt>
                <c:pt idx="740">
                  <c:v>36.25</c:v>
                </c:pt>
                <c:pt idx="741">
                  <c:v>25.75</c:v>
                </c:pt>
                <c:pt idx="742">
                  <c:v>11.25</c:v>
                </c:pt>
                <c:pt idx="743">
                  <c:v>12.25</c:v>
                </c:pt>
                <c:pt idx="744">
                  <c:v>34.75</c:v>
                </c:pt>
                <c:pt idx="745">
                  <c:v>53.75</c:v>
                </c:pt>
                <c:pt idx="746">
                  <c:v>33.5</c:v>
                </c:pt>
                <c:pt idx="747">
                  <c:v>12.5</c:v>
                </c:pt>
                <c:pt idx="748">
                  <c:v>21</c:v>
                </c:pt>
                <c:pt idx="749">
                  <c:v>37.75</c:v>
                </c:pt>
                <c:pt idx="750">
                  <c:v>40.75</c:v>
                </c:pt>
                <c:pt idx="751">
                  <c:v>49.25</c:v>
                </c:pt>
                <c:pt idx="752">
                  <c:v>77</c:v>
                </c:pt>
                <c:pt idx="753">
                  <c:v>72</c:v>
                </c:pt>
                <c:pt idx="754">
                  <c:v>44.25</c:v>
                </c:pt>
                <c:pt idx="755">
                  <c:v>51</c:v>
                </c:pt>
                <c:pt idx="756">
                  <c:v>94</c:v>
                </c:pt>
                <c:pt idx="757">
                  <c:v>188</c:v>
                </c:pt>
                <c:pt idx="758">
                  <c:v>381</c:v>
                </c:pt>
                <c:pt idx="759">
                  <c:v>752.70001220703125</c:v>
                </c:pt>
                <c:pt idx="760">
                  <c:v>1241</c:v>
                </c:pt>
                <c:pt idx="761">
                  <c:v>1444</c:v>
                </c:pt>
                <c:pt idx="762">
                  <c:v>1157</c:v>
                </c:pt>
                <c:pt idx="763">
                  <c:v>701</c:v>
                </c:pt>
                <c:pt idx="764">
                  <c:v>333</c:v>
                </c:pt>
                <c:pt idx="765">
                  <c:v>104.5</c:v>
                </c:pt>
                <c:pt idx="766">
                  <c:v>60.75</c:v>
                </c:pt>
                <c:pt idx="767">
                  <c:v>105.80000305175781</c:v>
                </c:pt>
                <c:pt idx="768">
                  <c:v>92</c:v>
                </c:pt>
                <c:pt idx="769">
                  <c:v>33.75</c:v>
                </c:pt>
                <c:pt idx="770">
                  <c:v>13.75</c:v>
                </c:pt>
                <c:pt idx="771">
                  <c:v>20.25</c:v>
                </c:pt>
                <c:pt idx="772">
                  <c:v>19.5</c:v>
                </c:pt>
                <c:pt idx="773">
                  <c:v>21</c:v>
                </c:pt>
                <c:pt idx="774">
                  <c:v>19.75</c:v>
                </c:pt>
                <c:pt idx="775">
                  <c:v>9</c:v>
                </c:pt>
                <c:pt idx="776">
                  <c:v>6.5</c:v>
                </c:pt>
                <c:pt idx="777">
                  <c:v>15</c:v>
                </c:pt>
                <c:pt idx="778">
                  <c:v>15</c:v>
                </c:pt>
                <c:pt idx="779">
                  <c:v>5</c:v>
                </c:pt>
                <c:pt idx="780">
                  <c:v>4</c:v>
                </c:pt>
                <c:pt idx="781">
                  <c:v>11.25</c:v>
                </c:pt>
                <c:pt idx="782">
                  <c:v>10.75</c:v>
                </c:pt>
                <c:pt idx="783">
                  <c:v>3.75</c:v>
                </c:pt>
                <c:pt idx="784">
                  <c:v>1</c:v>
                </c:pt>
                <c:pt idx="785">
                  <c:v>7.75</c:v>
                </c:pt>
                <c:pt idx="786">
                  <c:v>22.25</c:v>
                </c:pt>
                <c:pt idx="787">
                  <c:v>31.75</c:v>
                </c:pt>
                <c:pt idx="788">
                  <c:v>25.25</c:v>
                </c:pt>
                <c:pt idx="789">
                  <c:v>10</c:v>
                </c:pt>
                <c:pt idx="790">
                  <c:v>1.25</c:v>
                </c:pt>
                <c:pt idx="791">
                  <c:v>3</c:v>
                </c:pt>
                <c:pt idx="792">
                  <c:v>9.25</c:v>
                </c:pt>
                <c:pt idx="793">
                  <c:v>9.75</c:v>
                </c:pt>
                <c:pt idx="794">
                  <c:v>3.75</c:v>
                </c:pt>
                <c:pt idx="795">
                  <c:v>0.25</c:v>
                </c:pt>
                <c:pt idx="796">
                  <c:v>1.75</c:v>
                </c:pt>
                <c:pt idx="797">
                  <c:v>5</c:v>
                </c:pt>
                <c:pt idx="798">
                  <c:v>4.75</c:v>
                </c:pt>
                <c:pt idx="799">
                  <c:v>5.75</c:v>
                </c:pt>
                <c:pt idx="800">
                  <c:v>11.75</c:v>
                </c:pt>
                <c:pt idx="801">
                  <c:v>10.75</c:v>
                </c:pt>
                <c:pt idx="802">
                  <c:v>3.25</c:v>
                </c:pt>
                <c:pt idx="803">
                  <c:v>2.5</c:v>
                </c:pt>
                <c:pt idx="804">
                  <c:v>8</c:v>
                </c:pt>
                <c:pt idx="805">
                  <c:v>15</c:v>
                </c:pt>
                <c:pt idx="806">
                  <c:v>23.25</c:v>
                </c:pt>
                <c:pt idx="807">
                  <c:v>21</c:v>
                </c:pt>
                <c:pt idx="808">
                  <c:v>7.25</c:v>
                </c:pt>
                <c:pt idx="809">
                  <c:v>0</c:v>
                </c:pt>
                <c:pt idx="810">
                  <c:v>0</c:v>
                </c:pt>
                <c:pt idx="811">
                  <c:v>4.25</c:v>
                </c:pt>
                <c:pt idx="812">
                  <c:v>18</c:v>
                </c:pt>
                <c:pt idx="813">
                  <c:v>29.25</c:v>
                </c:pt>
                <c:pt idx="814">
                  <c:v>24.25</c:v>
                </c:pt>
                <c:pt idx="815">
                  <c:v>12.75</c:v>
                </c:pt>
                <c:pt idx="816">
                  <c:v>11.75</c:v>
                </c:pt>
                <c:pt idx="817">
                  <c:v>14.25</c:v>
                </c:pt>
                <c:pt idx="818">
                  <c:v>9.5</c:v>
                </c:pt>
                <c:pt idx="819">
                  <c:v>18.25</c:v>
                </c:pt>
                <c:pt idx="820">
                  <c:v>43.5</c:v>
                </c:pt>
                <c:pt idx="821">
                  <c:v>46</c:v>
                </c:pt>
                <c:pt idx="822">
                  <c:v>22.25</c:v>
                </c:pt>
                <c:pt idx="823">
                  <c:v>7.25</c:v>
                </c:pt>
                <c:pt idx="824">
                  <c:v>2.75</c:v>
                </c:pt>
                <c:pt idx="825">
                  <c:v>2.25</c:v>
                </c:pt>
                <c:pt idx="826">
                  <c:v>10.25</c:v>
                </c:pt>
                <c:pt idx="827">
                  <c:v>20.75</c:v>
                </c:pt>
                <c:pt idx="828">
                  <c:v>23.75</c:v>
                </c:pt>
                <c:pt idx="829">
                  <c:v>18</c:v>
                </c:pt>
                <c:pt idx="830">
                  <c:v>10.25</c:v>
                </c:pt>
                <c:pt idx="831">
                  <c:v>6.25</c:v>
                </c:pt>
                <c:pt idx="832">
                  <c:v>10.25</c:v>
                </c:pt>
                <c:pt idx="833">
                  <c:v>12</c:v>
                </c:pt>
                <c:pt idx="834">
                  <c:v>13</c:v>
                </c:pt>
                <c:pt idx="835">
                  <c:v>21.75</c:v>
                </c:pt>
                <c:pt idx="836">
                  <c:v>19</c:v>
                </c:pt>
                <c:pt idx="837">
                  <c:v>5.5</c:v>
                </c:pt>
                <c:pt idx="838">
                  <c:v>0.75</c:v>
                </c:pt>
                <c:pt idx="839">
                  <c:v>4.5</c:v>
                </c:pt>
                <c:pt idx="840">
                  <c:v>12.25</c:v>
                </c:pt>
                <c:pt idx="841">
                  <c:v>20.25</c:v>
                </c:pt>
                <c:pt idx="842">
                  <c:v>31</c:v>
                </c:pt>
                <c:pt idx="843">
                  <c:v>32.25</c:v>
                </c:pt>
                <c:pt idx="844">
                  <c:v>22</c:v>
                </c:pt>
                <c:pt idx="845">
                  <c:v>20.75</c:v>
                </c:pt>
                <c:pt idx="846">
                  <c:v>21.25</c:v>
                </c:pt>
                <c:pt idx="847">
                  <c:v>29.75</c:v>
                </c:pt>
                <c:pt idx="848">
                  <c:v>48.75</c:v>
                </c:pt>
                <c:pt idx="849">
                  <c:v>46</c:v>
                </c:pt>
                <c:pt idx="850">
                  <c:v>36.75</c:v>
                </c:pt>
                <c:pt idx="851">
                  <c:v>82.75</c:v>
                </c:pt>
                <c:pt idx="852">
                  <c:v>195.19999694824219</c:v>
                </c:pt>
                <c:pt idx="853">
                  <c:v>338.79998779296875</c:v>
                </c:pt>
                <c:pt idx="854">
                  <c:v>415.5</c:v>
                </c:pt>
                <c:pt idx="855">
                  <c:v>360.29998779296875</c:v>
                </c:pt>
                <c:pt idx="856">
                  <c:v>269.5</c:v>
                </c:pt>
                <c:pt idx="857">
                  <c:v>232.19999694824219</c:v>
                </c:pt>
                <c:pt idx="858">
                  <c:v>213</c:v>
                </c:pt>
                <c:pt idx="859">
                  <c:v>175.19999694824219</c:v>
                </c:pt>
                <c:pt idx="860">
                  <c:v>122.5</c:v>
                </c:pt>
                <c:pt idx="861">
                  <c:v>59.75</c:v>
                </c:pt>
                <c:pt idx="862">
                  <c:v>24.75</c:v>
                </c:pt>
                <c:pt idx="863">
                  <c:v>13</c:v>
                </c:pt>
                <c:pt idx="864">
                  <c:v>2.25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8.5</c:v>
                </c:pt>
                <c:pt idx="871">
                  <c:v>14</c:v>
                </c:pt>
                <c:pt idx="87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322-4F17-ADB2-CEDC34FC2CD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557.23046875</c:v>
                </c:pt>
                <c:pt idx="1">
                  <c:v>561.319091796875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35710</c:v>
                </c:pt>
                <c:pt idx="1">
                  <c:v>35710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322-4F17-ADB2-CEDC34FC2CD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559.27484130859375</c:v>
                </c:pt>
                <c:pt idx="1">
                  <c:v>559.27484130859375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35710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322-4F17-ADB2-CEDC34FC2CD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min}'!$D$1:$D$9</c:f>
              <c:numCache>
                <c:formatCode>General</c:formatCode>
                <c:ptCount val="9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62160</c:v>
                </c:pt>
                <c:pt idx="2">
                  <c:v>241600</c:v>
                </c:pt>
                <c:pt idx="3">
                  <c:v>357100</c:v>
                </c:pt>
                <c:pt idx="4">
                  <c:v>249300</c:v>
                </c:pt>
                <c:pt idx="5">
                  <c:v>61090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322-4F17-ADB2-CEDC34FC2CDD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8091.7183579359134</c:v>
                </c:pt>
                <c:pt idx="1">
                  <c:v>70573.393145934169</c:v>
                </c:pt>
                <c:pt idx="2">
                  <c:v>233983.4553228319</c:v>
                </c:pt>
                <c:pt idx="3">
                  <c:v>361854.45391886687</c:v>
                </c:pt>
                <c:pt idx="4">
                  <c:v>244955.25667156474</c:v>
                </c:pt>
                <c:pt idx="5">
                  <c:v>65872.96570231588</c:v>
                </c:pt>
                <c:pt idx="6">
                  <c:v>12189.644853036429</c:v>
                </c:pt>
                <c:pt idx="7">
                  <c:v>1748.6026051307285</c:v>
                </c:pt>
                <c:pt idx="8">
                  <c:v>207.19042336519621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322-4F17-ADB2-CEDC34FC2CDD}"/>
            </c:ext>
          </c:extLst>
        </c:ser>
        <c:ser>
          <c:idx val="5"/>
          <c:order val="5"/>
          <c:tx>
            <c:v>Bimodal(1) 3.7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{3 min}'!$M$1:$M$31</c:f>
              <c:numCache>
                <c:formatCode>General</c:formatCode>
                <c:ptCount val="31"/>
                <c:pt idx="0">
                  <c:v>8061.7627596025723</c:v>
                </c:pt>
                <c:pt idx="1">
                  <c:v>69795.149703390925</c:v>
                </c:pt>
                <c:pt idx="2">
                  <c:v>226541.00946284132</c:v>
                </c:pt>
                <c:pt idx="3">
                  <c:v>331249.04251480801</c:v>
                </c:pt>
                <c:pt idx="4">
                  <c:v>201209.35841156865</c:v>
                </c:pt>
                <c:pt idx="5">
                  <c:v>52772.905540440101</c:v>
                </c:pt>
                <c:pt idx="6">
                  <c:v>9636.5769670654117</c:v>
                </c:pt>
                <c:pt idx="7">
                  <c:v>1370.9085892229548</c:v>
                </c:pt>
                <c:pt idx="8">
                  <c:v>161.49241019660982</c:v>
                </c:pt>
                <c:pt idx="9">
                  <c:v>16.321033423631381</c:v>
                </c:pt>
                <c:pt idx="10">
                  <c:v>1.4471484404810853</c:v>
                </c:pt>
                <c:pt idx="11">
                  <c:v>0.11430755211571773</c:v>
                </c:pt>
                <c:pt idx="12">
                  <c:v>8.0729153062917038E-3</c:v>
                </c:pt>
                <c:pt idx="13">
                  <c:v>4.5010182296872366E-4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322-4F17-ADB2-CEDC34FC2CDD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{3 min}'!$O$1:$O$31</c:f>
              <c:numCache>
                <c:formatCode>General</c:formatCode>
                <c:ptCount val="31"/>
                <c:pt idx="0">
                  <c:v>29.955598333341133</c:v>
                </c:pt>
                <c:pt idx="1">
                  <c:v>778.2434425432408</c:v>
                </c:pt>
                <c:pt idx="2">
                  <c:v>7442.4458599905793</c:v>
                </c:pt>
                <c:pt idx="3">
                  <c:v>30605.411404058843</c:v>
                </c:pt>
                <c:pt idx="4">
                  <c:v>43745.898259996095</c:v>
                </c:pt>
                <c:pt idx="5">
                  <c:v>13100.060161875781</c:v>
                </c:pt>
                <c:pt idx="6">
                  <c:v>2553.0678859710165</c:v>
                </c:pt>
                <c:pt idx="7">
                  <c:v>377.6940159077738</c:v>
                </c:pt>
                <c:pt idx="8">
                  <c:v>45.698013168586392</c:v>
                </c:pt>
                <c:pt idx="9">
                  <c:v>4.7110353775668807</c:v>
                </c:pt>
                <c:pt idx="10">
                  <c:v>0.42425534985196667</c:v>
                </c:pt>
                <c:pt idx="11">
                  <c:v>3.3944092144757271E-2</c:v>
                </c:pt>
                <c:pt idx="12">
                  <c:v>2.4387412855895558E-3</c:v>
                </c:pt>
                <c:pt idx="13">
                  <c:v>1.5042945838050214E-4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322-4F17-ADB2-CEDC34FC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80847"/>
        <c:axId val="1977385839"/>
      </c:scatterChart>
      <c:valAx>
        <c:axId val="197738084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85839"/>
        <c:crosses val="autoZero"/>
        <c:crossBetween val="midCat"/>
      </c:valAx>
      <c:valAx>
        <c:axId val="19773858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808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{3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00-44C5-86E9-18377120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90415"/>
        <c:axId val="19773729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500-44C5-86E9-18377120C9A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500-44C5-86E9-18377120C9A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500-44C5-86E9-18377120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90415"/>
        <c:axId val="1977372943"/>
      </c:scatterChart>
      <c:catAx>
        <c:axId val="197739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72943"/>
        <c:crosses val="autoZero"/>
        <c:auto val="1"/>
        <c:lblAlgn val="ctr"/>
        <c:lblOffset val="100"/>
        <c:noMultiLvlLbl val="0"/>
      </c:catAx>
      <c:valAx>
        <c:axId val="19773729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904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{3 min}'!$J$78</c:f>
              <c:numCache>
                <c:formatCode>General</c:formatCode>
                <c:ptCount val="1"/>
                <c:pt idx="0">
                  <c:v>-3.8187645931897239E-2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6-43AC-B872-A8FEB5B5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87087"/>
        <c:axId val="19773675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min}'!$J$79</c:f>
              <c:numCache>
                <c:formatCode>General</c:formatCode>
                <c:ptCount val="1"/>
                <c:pt idx="0">
                  <c:v>25.371210418888278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6-43AC-B872-A8FEB5B58A8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min}'!$J$80</c:f>
              <c:numCache>
                <c:formatCode>General</c:formatCode>
                <c:ptCount val="1"/>
                <c:pt idx="0">
                  <c:v>12.685605209444139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6-43AC-B872-A8FEB5B58A8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min}'!$J$81</c:f>
              <c:numCache>
                <c:formatCode>General</c:formatCode>
                <c:ptCount val="1"/>
                <c:pt idx="0">
                  <c:v>6.3428026047220696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6-43AC-B872-A8FEB5B5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87087"/>
        <c:axId val="1977367535"/>
      </c:scatterChart>
      <c:catAx>
        <c:axId val="1977387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67535"/>
        <c:crosses val="autoZero"/>
        <c:auto val="1"/>
        <c:lblAlgn val="ctr"/>
        <c:lblOffset val="100"/>
        <c:noMultiLvlLbl val="0"/>
      </c:catAx>
      <c:valAx>
        <c:axId val="19773675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870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{3 min}'!$K$78</c:f>
              <c:numCache>
                <c:formatCode>General</c:formatCode>
                <c:ptCount val="1"/>
                <c:pt idx="0">
                  <c:v>0.86769771301829723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9-4661-9334-3CFC0006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73359"/>
        <c:axId val="19773908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9-4661-9334-3CFC0006F8A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9-4661-9334-3CFC0006F8A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69-4661-9334-3CFC0006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73359"/>
        <c:axId val="1977390831"/>
      </c:scatterChart>
      <c:catAx>
        <c:axId val="197737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90831"/>
        <c:crosses val="autoZero"/>
        <c:auto val="1"/>
        <c:lblAlgn val="ctr"/>
        <c:lblOffset val="100"/>
        <c:noMultiLvlLbl val="0"/>
      </c:catAx>
      <c:valAx>
        <c:axId val="19773908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7335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3.74957275390625</c:v>
                </c:pt>
                <c:pt idx="1">
                  <c:v>4.75518798828125</c:v>
                </c:pt>
                <c:pt idx="2">
                  <c:v>4.088623046875</c:v>
                </c:pt>
                <c:pt idx="3">
                  <c:v>5.06317138671875</c:v>
                </c:pt>
                <c:pt idx="4">
                  <c:v>2.9161376953125</c:v>
                </c:pt>
                <c:pt idx="5">
                  <c:v>4.01641845703125</c:v>
                </c:pt>
                <c:pt idx="6">
                  <c:v>4.889404296875</c:v>
                </c:pt>
                <c:pt idx="7">
                  <c:v>5.78271484375</c:v>
                </c:pt>
                <c:pt idx="8">
                  <c:v>4.57855224609375</c:v>
                </c:pt>
                <c:pt idx="9">
                  <c:v>5.0399169921875</c:v>
                </c:pt>
                <c:pt idx="10">
                  <c:v>5.70709228515625</c:v>
                </c:pt>
                <c:pt idx="11">
                  <c:v>4.99774169921875</c:v>
                </c:pt>
                <c:pt idx="12">
                  <c:v>4.76397705078125</c:v>
                </c:pt>
                <c:pt idx="13">
                  <c:v>5.79156494140625</c:v>
                </c:pt>
                <c:pt idx="14">
                  <c:v>4.7252197265625</c:v>
                </c:pt>
                <c:pt idx="15">
                  <c:v>5.05975341796875</c:v>
                </c:pt>
                <c:pt idx="16">
                  <c:v>4.76458740234375</c:v>
                </c:pt>
                <c:pt idx="17">
                  <c:v>4.72882080078125</c:v>
                </c:pt>
                <c:pt idx="18">
                  <c:v>4.80670166015625</c:v>
                </c:pt>
                <c:pt idx="19">
                  <c:v>5.068115234375</c:v>
                </c:pt>
                <c:pt idx="20">
                  <c:v>5.76776123046875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7-413F-B239-B4122E40B414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3.6789660780548044</c:v>
                </c:pt>
                <c:pt idx="1">
                  <c:v>3.2493454698295379</c:v>
                </c:pt>
                <c:pt idx="2">
                  <c:v>1.1873337172719132</c:v>
                </c:pt>
                <c:pt idx="3">
                  <c:v>7.6241142968747226</c:v>
                </c:pt>
                <c:pt idx="4">
                  <c:v>2.5909111718747226</c:v>
                </c:pt>
                <c:pt idx="5">
                  <c:v>4.3167412499997226</c:v>
                </c:pt>
                <c:pt idx="6">
                  <c:v>6.1609795312497226</c:v>
                </c:pt>
                <c:pt idx="7">
                  <c:v>9.6224053124997226</c:v>
                </c:pt>
                <c:pt idx="8">
                  <c:v>4.2792792507269173</c:v>
                </c:pt>
                <c:pt idx="9">
                  <c:v>8.3633721093747226</c:v>
                </c:pt>
                <c:pt idx="10">
                  <c:v>4.9999934377298203</c:v>
                </c:pt>
                <c:pt idx="11">
                  <c:v>4.1271721034510902</c:v>
                </c:pt>
                <c:pt idx="12">
                  <c:v>3.9999997764721766</c:v>
                </c:pt>
                <c:pt idx="13">
                  <c:v>4.0390571737853351</c:v>
                </c:pt>
                <c:pt idx="14">
                  <c:v>3.7307164358477967</c:v>
                </c:pt>
                <c:pt idx="15">
                  <c:v>4.700364300074253</c:v>
                </c:pt>
                <c:pt idx="16">
                  <c:v>6.6595146874997226</c:v>
                </c:pt>
                <c:pt idx="17">
                  <c:v>3.9999964967753869</c:v>
                </c:pt>
                <c:pt idx="18">
                  <c:v>5.8470146874997226</c:v>
                </c:pt>
                <c:pt idx="19">
                  <c:v>8.0735771874997226</c:v>
                </c:pt>
                <c:pt idx="20">
                  <c:v>6.6580300915583424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7-413F-B239-B4122E40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63887"/>
        <c:axId val="581655039"/>
      </c:scatterChart>
      <c:valAx>
        <c:axId val="1637363887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81655039"/>
        <c:crosses val="autoZero"/>
        <c:crossBetween val="midCat"/>
      </c:valAx>
      <c:valAx>
        <c:axId val="5816550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637363887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{3 min}'!$K$101:$K$120</c:f>
              <c:numCache>
                <c:formatCode>General</c:formatCode>
                <c:ptCount val="20"/>
                <c:pt idx="0">
                  <c:v>2.1837538517184489</c:v>
                </c:pt>
                <c:pt idx="1">
                  <c:v>2.1464465226966252</c:v>
                </c:pt>
                <c:pt idx="2">
                  <c:v>2.0526068217755236</c:v>
                </c:pt>
                <c:pt idx="3">
                  <c:v>1.3920493797690456</c:v>
                </c:pt>
                <c:pt idx="4">
                  <c:v>1.7588920748100285</c:v>
                </c:pt>
                <c:pt idx="5">
                  <c:v>1.5153374095829721</c:v>
                </c:pt>
                <c:pt idx="6">
                  <c:v>2.2270587312519652</c:v>
                </c:pt>
                <c:pt idx="7">
                  <c:v>1.4961776068844526</c:v>
                </c:pt>
                <c:pt idx="8">
                  <c:v>1.2870448819199698</c:v>
                </c:pt>
                <c:pt idx="9">
                  <c:v>2.5596169065202328</c:v>
                </c:pt>
              </c:numCache>
            </c:numRef>
          </c:xVal>
          <c:yVal>
            <c:numRef>
              <c:f>'Sheet1 {3 min}'!$Q$101:$Q$120</c:f>
              <c:numCache>
                <c:formatCode>General</c:formatCode>
                <c:ptCount val="20"/>
                <c:pt idx="0">
                  <c:v>0.31103203757975606</c:v>
                </c:pt>
                <c:pt idx="1">
                  <c:v>0.33226550770064411</c:v>
                </c:pt>
                <c:pt idx="2">
                  <c:v>0.54045222971675988</c:v>
                </c:pt>
                <c:pt idx="3">
                  <c:v>0.16646843866510894</c:v>
                </c:pt>
                <c:pt idx="4">
                  <c:v>0.35082401135345159</c:v>
                </c:pt>
                <c:pt idx="5">
                  <c:v>0.23233973492998142</c:v>
                </c:pt>
                <c:pt idx="6">
                  <c:v>0.71671458509587938</c:v>
                </c:pt>
                <c:pt idx="7">
                  <c:v>0.28101713875462431</c:v>
                </c:pt>
                <c:pt idx="8">
                  <c:v>0.18687972854845183</c:v>
                </c:pt>
                <c:pt idx="9">
                  <c:v>0.90873861166705638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D-432C-AB47-0235F734D33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{3 min}'!$M$101:$M$120</c:f>
              <c:numCache>
                <c:formatCode>General</c:formatCode>
                <c:ptCount val="20"/>
                <c:pt idx="0">
                  <c:v>2.7690248895245477</c:v>
                </c:pt>
                <c:pt idx="1">
                  <c:v>2.8229438148080574</c:v>
                </c:pt>
                <c:pt idx="2">
                  <c:v>3.2207719424161434</c:v>
                </c:pt>
                <c:pt idx="3">
                  <c:v>2.7859159821842927</c:v>
                </c:pt>
                <c:pt idx="4">
                  <c:v>2.9084316860396107</c:v>
                </c:pt>
                <c:pt idx="5">
                  <c:v>2.8135869347617133</c:v>
                </c:pt>
                <c:pt idx="6">
                  <c:v>3.229814911040215</c:v>
                </c:pt>
                <c:pt idx="7">
                  <c:v>2.8851190727588261</c:v>
                </c:pt>
                <c:pt idx="8">
                  <c:v>2.8726183606848568</c:v>
                </c:pt>
                <c:pt idx="9">
                  <c:v>3.2298276796405809</c:v>
                </c:pt>
              </c:numCache>
            </c:numRef>
          </c:xVal>
          <c:yVal>
            <c:numRef>
              <c:f>'Sheet1 {3 min}'!$R$101:$R$120</c:f>
              <c:numCache>
                <c:formatCode>General</c:formatCode>
                <c:ptCount val="20"/>
                <c:pt idx="0">
                  <c:v>0.68896796242024394</c:v>
                </c:pt>
                <c:pt idx="1">
                  <c:v>0.66773449229935589</c:v>
                </c:pt>
                <c:pt idx="2">
                  <c:v>0.45954777028324006</c:v>
                </c:pt>
                <c:pt idx="3">
                  <c:v>0.83353156133489104</c:v>
                </c:pt>
                <c:pt idx="4">
                  <c:v>0.64917598864654846</c:v>
                </c:pt>
                <c:pt idx="5">
                  <c:v>0.7676602650700185</c:v>
                </c:pt>
                <c:pt idx="6">
                  <c:v>0.28328541490412062</c:v>
                </c:pt>
                <c:pt idx="7">
                  <c:v>0.71898286124537569</c:v>
                </c:pt>
                <c:pt idx="8">
                  <c:v>0.81312027145154819</c:v>
                </c:pt>
                <c:pt idx="9">
                  <c:v>9.1261388332943533E-2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D-432C-AB47-0235F734D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70863"/>
        <c:axId val="1977376271"/>
      </c:scatterChart>
      <c:valAx>
        <c:axId val="197737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76271"/>
        <c:crosses val="autoZero"/>
        <c:crossBetween val="midCat"/>
      </c:valAx>
      <c:valAx>
        <c:axId val="197737627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7086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{4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563.5999755859375</c:v>
                </c:pt>
                <c:pt idx="793">
                  <c:v>563.61102294921875</c:v>
                </c:pt>
                <c:pt idx="794">
                  <c:v>563.6209716796875</c:v>
                </c:pt>
                <c:pt idx="795">
                  <c:v>563.63201904296875</c:v>
                </c:pt>
                <c:pt idx="796">
                  <c:v>563.64202880859375</c:v>
                </c:pt>
                <c:pt idx="797">
                  <c:v>563.6519775390625</c:v>
                </c:pt>
                <c:pt idx="798">
                  <c:v>563.66302490234375</c:v>
                </c:pt>
                <c:pt idx="799">
                  <c:v>563.6729736328125</c:v>
                </c:pt>
                <c:pt idx="800">
                  <c:v>563.6829833984375</c:v>
                </c:pt>
                <c:pt idx="801">
                  <c:v>563.6939697265625</c:v>
                </c:pt>
                <c:pt idx="802">
                  <c:v>563.7039794921875</c:v>
                </c:pt>
                <c:pt idx="803">
                  <c:v>563.7139892578125</c:v>
                </c:pt>
                <c:pt idx="804">
                  <c:v>563.7249755859375</c:v>
                </c:pt>
                <c:pt idx="805">
                  <c:v>563.7349853515625</c:v>
                </c:pt>
                <c:pt idx="806">
                  <c:v>563.7459716796875</c:v>
                </c:pt>
                <c:pt idx="807">
                  <c:v>563.7559814453125</c:v>
                </c:pt>
                <c:pt idx="808">
                  <c:v>563.7659912109375</c:v>
                </c:pt>
                <c:pt idx="809">
                  <c:v>563.7769775390625</c:v>
                </c:pt>
                <c:pt idx="810">
                  <c:v>563.7869873046875</c:v>
                </c:pt>
                <c:pt idx="811">
                  <c:v>563.7969970703125</c:v>
                </c:pt>
                <c:pt idx="812">
                  <c:v>563.8079833984375</c:v>
                </c:pt>
                <c:pt idx="813">
                  <c:v>563.8179931640625</c:v>
                </c:pt>
                <c:pt idx="814">
                  <c:v>563.8280029296875</c:v>
                </c:pt>
                <c:pt idx="815">
                  <c:v>563.8389892578125</c:v>
                </c:pt>
                <c:pt idx="816">
                  <c:v>563.8489990234375</c:v>
                </c:pt>
                <c:pt idx="817">
                  <c:v>563.8599853515625</c:v>
                </c:pt>
                <c:pt idx="818">
                  <c:v>563.8699951171875</c:v>
                </c:pt>
                <c:pt idx="819">
                  <c:v>563.8800048828125</c:v>
                </c:pt>
                <c:pt idx="820">
                  <c:v>563.9010009765625</c:v>
                </c:pt>
                <c:pt idx="821">
                  <c:v>563.9110107421875</c:v>
                </c:pt>
                <c:pt idx="822">
                  <c:v>563.9219970703125</c:v>
                </c:pt>
                <c:pt idx="823">
                  <c:v>563.9320068359375</c:v>
                </c:pt>
                <c:pt idx="824">
                  <c:v>563.9429931640625</c:v>
                </c:pt>
                <c:pt idx="825">
                  <c:v>563.9530029296875</c:v>
                </c:pt>
                <c:pt idx="826">
                  <c:v>563.9630126953125</c:v>
                </c:pt>
                <c:pt idx="827">
                  <c:v>563.9739990234375</c:v>
                </c:pt>
                <c:pt idx="828">
                  <c:v>563.9840087890625</c:v>
                </c:pt>
                <c:pt idx="829">
                  <c:v>563.9940185546875</c:v>
                </c:pt>
                <c:pt idx="830">
                  <c:v>564.0050048828125</c:v>
                </c:pt>
                <c:pt idx="831">
                  <c:v>564.0150146484375</c:v>
                </c:pt>
                <c:pt idx="832">
                  <c:v>564.0250244140625</c:v>
                </c:pt>
                <c:pt idx="833">
                  <c:v>564.0360107421875</c:v>
                </c:pt>
                <c:pt idx="834">
                  <c:v>564.0460205078125</c:v>
                </c:pt>
                <c:pt idx="835">
                  <c:v>564.0570068359375</c:v>
                </c:pt>
                <c:pt idx="836">
                  <c:v>564.0670166015625</c:v>
                </c:pt>
                <c:pt idx="837">
                  <c:v>564.0770263671875</c:v>
                </c:pt>
                <c:pt idx="838">
                  <c:v>564.0880126953125</c:v>
                </c:pt>
                <c:pt idx="839">
                  <c:v>564.0980224609375</c:v>
                </c:pt>
                <c:pt idx="840">
                  <c:v>564.10797119140625</c:v>
                </c:pt>
                <c:pt idx="841">
                  <c:v>564.1190185546875</c:v>
                </c:pt>
                <c:pt idx="842">
                  <c:v>564.1290283203125</c:v>
                </c:pt>
                <c:pt idx="843">
                  <c:v>564.1400146484375</c:v>
                </c:pt>
                <c:pt idx="844">
                  <c:v>564.1500244140625</c:v>
                </c:pt>
                <c:pt idx="845">
                  <c:v>564.15997314453125</c:v>
                </c:pt>
                <c:pt idx="846">
                  <c:v>564.1710205078125</c:v>
                </c:pt>
                <c:pt idx="847">
                  <c:v>564.1810302734375</c:v>
                </c:pt>
                <c:pt idx="848">
                  <c:v>564.19097900390625</c:v>
                </c:pt>
                <c:pt idx="849">
                  <c:v>564.2020263671875</c:v>
                </c:pt>
                <c:pt idx="850">
                  <c:v>564.21197509765625</c:v>
                </c:pt>
                <c:pt idx="851">
                  <c:v>564.22198486328125</c:v>
                </c:pt>
                <c:pt idx="852">
                  <c:v>564.23297119140625</c:v>
                </c:pt>
                <c:pt idx="853">
                  <c:v>564.24298095703125</c:v>
                </c:pt>
                <c:pt idx="854">
                  <c:v>564.2540283203125</c:v>
                </c:pt>
                <c:pt idx="855">
                  <c:v>564.26397705078125</c:v>
                </c:pt>
                <c:pt idx="856">
                  <c:v>564.27398681640625</c:v>
                </c:pt>
                <c:pt idx="857">
                  <c:v>564.28497314453125</c:v>
                </c:pt>
                <c:pt idx="858">
                  <c:v>564.29498291015625</c:v>
                </c:pt>
                <c:pt idx="859">
                  <c:v>564.30499267578125</c:v>
                </c:pt>
                <c:pt idx="860">
                  <c:v>564.31597900390625</c:v>
                </c:pt>
                <c:pt idx="861">
                  <c:v>564.32598876953125</c:v>
                </c:pt>
                <c:pt idx="862">
                  <c:v>564.33697509765625</c:v>
                </c:pt>
                <c:pt idx="863">
                  <c:v>564.34698486328125</c:v>
                </c:pt>
                <c:pt idx="864">
                  <c:v>564.35699462890625</c:v>
                </c:pt>
                <c:pt idx="865">
                  <c:v>564.36798095703125</c:v>
                </c:pt>
                <c:pt idx="866">
                  <c:v>564.37799072265625</c:v>
                </c:pt>
                <c:pt idx="867">
                  <c:v>564.38800048828125</c:v>
                </c:pt>
                <c:pt idx="868">
                  <c:v>564.39898681640625</c:v>
                </c:pt>
                <c:pt idx="869">
                  <c:v>564.40899658203125</c:v>
                </c:pt>
                <c:pt idx="870">
                  <c:v>564.41900634765625</c:v>
                </c:pt>
                <c:pt idx="871">
                  <c:v>564.42999267578125</c:v>
                </c:pt>
                <c:pt idx="872">
                  <c:v>564.44000244140625</c:v>
                </c:pt>
                <c:pt idx="873">
                  <c:v>564.46099853515625</c:v>
                </c:pt>
                <c:pt idx="874">
                  <c:v>564.47100830078125</c:v>
                </c:pt>
                <c:pt idx="875">
                  <c:v>564.48199462890625</c:v>
                </c:pt>
                <c:pt idx="876">
                  <c:v>564.49200439453125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{4 min}'!$B$1:$B$881</c:f>
              <c:numCache>
                <c:formatCode>General</c:formatCode>
                <c:ptCount val="881"/>
                <c:pt idx="0">
                  <c:v>39.25</c:v>
                </c:pt>
                <c:pt idx="1">
                  <c:v>26.5</c:v>
                </c:pt>
                <c:pt idx="2">
                  <c:v>22.25</c:v>
                </c:pt>
                <c:pt idx="3">
                  <c:v>12.75</c:v>
                </c:pt>
                <c:pt idx="4">
                  <c:v>13</c:v>
                </c:pt>
                <c:pt idx="5">
                  <c:v>22</c:v>
                </c:pt>
                <c:pt idx="6">
                  <c:v>21.5</c:v>
                </c:pt>
                <c:pt idx="7">
                  <c:v>19</c:v>
                </c:pt>
                <c:pt idx="8">
                  <c:v>23.75</c:v>
                </c:pt>
                <c:pt idx="9">
                  <c:v>26.5</c:v>
                </c:pt>
                <c:pt idx="10">
                  <c:v>18.75</c:v>
                </c:pt>
                <c:pt idx="11">
                  <c:v>17</c:v>
                </c:pt>
                <c:pt idx="12">
                  <c:v>24.75</c:v>
                </c:pt>
                <c:pt idx="13">
                  <c:v>42</c:v>
                </c:pt>
                <c:pt idx="14">
                  <c:v>52.5</c:v>
                </c:pt>
                <c:pt idx="15">
                  <c:v>36</c:v>
                </c:pt>
                <c:pt idx="16">
                  <c:v>31.5</c:v>
                </c:pt>
                <c:pt idx="17">
                  <c:v>42.25</c:v>
                </c:pt>
                <c:pt idx="18">
                  <c:v>37.75</c:v>
                </c:pt>
                <c:pt idx="19">
                  <c:v>30.5</c:v>
                </c:pt>
                <c:pt idx="20">
                  <c:v>25.25</c:v>
                </c:pt>
                <c:pt idx="21">
                  <c:v>20</c:v>
                </c:pt>
                <c:pt idx="22">
                  <c:v>23.5</c:v>
                </c:pt>
                <c:pt idx="23">
                  <c:v>23.5</c:v>
                </c:pt>
                <c:pt idx="24">
                  <c:v>12</c:v>
                </c:pt>
                <c:pt idx="25">
                  <c:v>6.25</c:v>
                </c:pt>
                <c:pt idx="26">
                  <c:v>7.75</c:v>
                </c:pt>
                <c:pt idx="27">
                  <c:v>13.5</c:v>
                </c:pt>
                <c:pt idx="28">
                  <c:v>24.5</c:v>
                </c:pt>
                <c:pt idx="29">
                  <c:v>25</c:v>
                </c:pt>
                <c:pt idx="30">
                  <c:v>23.5</c:v>
                </c:pt>
                <c:pt idx="31">
                  <c:v>40.25</c:v>
                </c:pt>
                <c:pt idx="32">
                  <c:v>57.5</c:v>
                </c:pt>
                <c:pt idx="33">
                  <c:v>73.5</c:v>
                </c:pt>
                <c:pt idx="34">
                  <c:v>87.25</c:v>
                </c:pt>
                <c:pt idx="35">
                  <c:v>84.75</c:v>
                </c:pt>
                <c:pt idx="36">
                  <c:v>76.5</c:v>
                </c:pt>
                <c:pt idx="37">
                  <c:v>63.5</c:v>
                </c:pt>
                <c:pt idx="38">
                  <c:v>60</c:v>
                </c:pt>
                <c:pt idx="39">
                  <c:v>71.25</c:v>
                </c:pt>
                <c:pt idx="40">
                  <c:v>74.75</c:v>
                </c:pt>
                <c:pt idx="41">
                  <c:v>69.75</c:v>
                </c:pt>
                <c:pt idx="42">
                  <c:v>83</c:v>
                </c:pt>
                <c:pt idx="43">
                  <c:v>99</c:v>
                </c:pt>
                <c:pt idx="44">
                  <c:v>85.5</c:v>
                </c:pt>
                <c:pt idx="45">
                  <c:v>62.5</c:v>
                </c:pt>
                <c:pt idx="46">
                  <c:v>53.5</c:v>
                </c:pt>
                <c:pt idx="47">
                  <c:v>79.5</c:v>
                </c:pt>
                <c:pt idx="48">
                  <c:v>101.30000305175781</c:v>
                </c:pt>
                <c:pt idx="49">
                  <c:v>75.25</c:v>
                </c:pt>
                <c:pt idx="50">
                  <c:v>60.25</c:v>
                </c:pt>
                <c:pt idx="51">
                  <c:v>83.75</c:v>
                </c:pt>
                <c:pt idx="52">
                  <c:v>102.80000305175781</c:v>
                </c:pt>
                <c:pt idx="53">
                  <c:v>102.30000305175781</c:v>
                </c:pt>
                <c:pt idx="54">
                  <c:v>109.5</c:v>
                </c:pt>
                <c:pt idx="55">
                  <c:v>118.80000305175781</c:v>
                </c:pt>
                <c:pt idx="56">
                  <c:v>105.5</c:v>
                </c:pt>
                <c:pt idx="57">
                  <c:v>103</c:v>
                </c:pt>
                <c:pt idx="58">
                  <c:v>109.69999694824219</c:v>
                </c:pt>
                <c:pt idx="59">
                  <c:v>96.5</c:v>
                </c:pt>
                <c:pt idx="60">
                  <c:v>74.25</c:v>
                </c:pt>
                <c:pt idx="61">
                  <c:v>58.75</c:v>
                </c:pt>
                <c:pt idx="62">
                  <c:v>82.5</c:v>
                </c:pt>
                <c:pt idx="63">
                  <c:v>113.80000305175781</c:v>
                </c:pt>
                <c:pt idx="64">
                  <c:v>90</c:v>
                </c:pt>
                <c:pt idx="65">
                  <c:v>67.75</c:v>
                </c:pt>
                <c:pt idx="66">
                  <c:v>83.25</c:v>
                </c:pt>
                <c:pt idx="67">
                  <c:v>85.5</c:v>
                </c:pt>
                <c:pt idx="68">
                  <c:v>86.25</c:v>
                </c:pt>
                <c:pt idx="69">
                  <c:v>122.19999694824219</c:v>
                </c:pt>
                <c:pt idx="70">
                  <c:v>149.5</c:v>
                </c:pt>
                <c:pt idx="71">
                  <c:v>159</c:v>
                </c:pt>
                <c:pt idx="72">
                  <c:v>188.5</c:v>
                </c:pt>
                <c:pt idx="73">
                  <c:v>205.80000305175781</c:v>
                </c:pt>
                <c:pt idx="74">
                  <c:v>217.80000305175781</c:v>
                </c:pt>
                <c:pt idx="75">
                  <c:v>252.30000305175781</c:v>
                </c:pt>
                <c:pt idx="76">
                  <c:v>354.5</c:v>
                </c:pt>
                <c:pt idx="77">
                  <c:v>505.5</c:v>
                </c:pt>
                <c:pt idx="78">
                  <c:v>509.5</c:v>
                </c:pt>
                <c:pt idx="79">
                  <c:v>463</c:v>
                </c:pt>
                <c:pt idx="80">
                  <c:v>928.70001220703125</c:v>
                </c:pt>
                <c:pt idx="81">
                  <c:v>6484</c:v>
                </c:pt>
                <c:pt idx="82">
                  <c:v>67060</c:v>
                </c:pt>
                <c:pt idx="83">
                  <c:v>246800</c:v>
                </c:pt>
                <c:pt idx="84">
                  <c:v>359400</c:v>
                </c:pt>
                <c:pt idx="85">
                  <c:v>221500</c:v>
                </c:pt>
                <c:pt idx="86">
                  <c:v>51400</c:v>
                </c:pt>
                <c:pt idx="87">
                  <c:v>4356</c:v>
                </c:pt>
                <c:pt idx="88">
                  <c:v>918</c:v>
                </c:pt>
                <c:pt idx="89">
                  <c:v>864.79998779296875</c:v>
                </c:pt>
                <c:pt idx="90">
                  <c:v>1284</c:v>
                </c:pt>
                <c:pt idx="91">
                  <c:v>1385</c:v>
                </c:pt>
                <c:pt idx="92">
                  <c:v>949.79998779296875</c:v>
                </c:pt>
                <c:pt idx="93">
                  <c:v>516.79998779296875</c:v>
                </c:pt>
                <c:pt idx="94">
                  <c:v>385.29998779296875</c:v>
                </c:pt>
                <c:pt idx="95">
                  <c:v>297.79998779296875</c:v>
                </c:pt>
                <c:pt idx="96">
                  <c:v>241.80000305175781</c:v>
                </c:pt>
                <c:pt idx="97">
                  <c:v>244.19999694824219</c:v>
                </c:pt>
                <c:pt idx="98">
                  <c:v>208</c:v>
                </c:pt>
                <c:pt idx="99">
                  <c:v>157.5</c:v>
                </c:pt>
                <c:pt idx="100">
                  <c:v>111</c:v>
                </c:pt>
                <c:pt idx="101">
                  <c:v>150</c:v>
                </c:pt>
                <c:pt idx="102">
                  <c:v>493.79998779296875</c:v>
                </c:pt>
                <c:pt idx="103">
                  <c:v>855.29998779296875</c:v>
                </c:pt>
                <c:pt idx="104">
                  <c:v>706.29998779296875</c:v>
                </c:pt>
                <c:pt idx="105">
                  <c:v>335.5</c:v>
                </c:pt>
                <c:pt idx="106">
                  <c:v>173.19999694824219</c:v>
                </c:pt>
                <c:pt idx="107">
                  <c:v>134.5</c:v>
                </c:pt>
                <c:pt idx="108">
                  <c:v>129.30000305175781</c:v>
                </c:pt>
                <c:pt idx="109">
                  <c:v>145.5</c:v>
                </c:pt>
                <c:pt idx="110">
                  <c:v>131</c:v>
                </c:pt>
                <c:pt idx="111">
                  <c:v>89.5</c:v>
                </c:pt>
                <c:pt idx="112">
                  <c:v>78.25</c:v>
                </c:pt>
                <c:pt idx="113">
                  <c:v>116</c:v>
                </c:pt>
                <c:pt idx="114">
                  <c:v>164.80000305175781</c:v>
                </c:pt>
                <c:pt idx="115">
                  <c:v>164.80000305175781</c:v>
                </c:pt>
                <c:pt idx="116">
                  <c:v>112.5</c:v>
                </c:pt>
                <c:pt idx="117">
                  <c:v>80.25</c:v>
                </c:pt>
                <c:pt idx="118">
                  <c:v>101.5</c:v>
                </c:pt>
                <c:pt idx="119">
                  <c:v>114.80000305175781</c:v>
                </c:pt>
                <c:pt idx="120">
                  <c:v>76.5</c:v>
                </c:pt>
                <c:pt idx="121">
                  <c:v>39.75</c:v>
                </c:pt>
                <c:pt idx="122">
                  <c:v>42.5</c:v>
                </c:pt>
                <c:pt idx="123">
                  <c:v>43.25</c:v>
                </c:pt>
                <c:pt idx="124">
                  <c:v>36.75</c:v>
                </c:pt>
                <c:pt idx="125">
                  <c:v>46.5</c:v>
                </c:pt>
                <c:pt idx="126">
                  <c:v>60.25</c:v>
                </c:pt>
                <c:pt idx="127">
                  <c:v>58.75</c:v>
                </c:pt>
                <c:pt idx="128">
                  <c:v>44.25</c:v>
                </c:pt>
                <c:pt idx="129">
                  <c:v>51</c:v>
                </c:pt>
                <c:pt idx="130">
                  <c:v>60.75</c:v>
                </c:pt>
                <c:pt idx="131">
                  <c:v>41.5</c:v>
                </c:pt>
                <c:pt idx="132">
                  <c:v>51</c:v>
                </c:pt>
                <c:pt idx="133">
                  <c:v>79.75</c:v>
                </c:pt>
                <c:pt idx="134">
                  <c:v>66</c:v>
                </c:pt>
                <c:pt idx="135">
                  <c:v>54</c:v>
                </c:pt>
                <c:pt idx="136">
                  <c:v>81.25</c:v>
                </c:pt>
                <c:pt idx="137">
                  <c:v>90.5</c:v>
                </c:pt>
                <c:pt idx="138">
                  <c:v>66.75</c:v>
                </c:pt>
                <c:pt idx="139">
                  <c:v>65</c:v>
                </c:pt>
                <c:pt idx="140">
                  <c:v>72.75</c:v>
                </c:pt>
                <c:pt idx="141">
                  <c:v>71.25</c:v>
                </c:pt>
                <c:pt idx="142">
                  <c:v>72.25</c:v>
                </c:pt>
                <c:pt idx="143">
                  <c:v>60.75</c:v>
                </c:pt>
                <c:pt idx="144">
                  <c:v>46</c:v>
                </c:pt>
                <c:pt idx="145">
                  <c:v>92.5</c:v>
                </c:pt>
                <c:pt idx="146">
                  <c:v>182</c:v>
                </c:pt>
                <c:pt idx="147">
                  <c:v>179</c:v>
                </c:pt>
                <c:pt idx="148">
                  <c:v>95.5</c:v>
                </c:pt>
                <c:pt idx="149">
                  <c:v>54.25</c:v>
                </c:pt>
                <c:pt idx="150">
                  <c:v>50.75</c:v>
                </c:pt>
                <c:pt idx="151">
                  <c:v>47.5</c:v>
                </c:pt>
                <c:pt idx="152">
                  <c:v>47.75</c:v>
                </c:pt>
                <c:pt idx="153">
                  <c:v>41</c:v>
                </c:pt>
                <c:pt idx="154">
                  <c:v>40.25</c:v>
                </c:pt>
                <c:pt idx="155">
                  <c:v>56.75</c:v>
                </c:pt>
                <c:pt idx="156">
                  <c:v>64.75</c:v>
                </c:pt>
                <c:pt idx="157">
                  <c:v>72</c:v>
                </c:pt>
                <c:pt idx="158">
                  <c:v>87</c:v>
                </c:pt>
                <c:pt idx="159">
                  <c:v>74.75</c:v>
                </c:pt>
                <c:pt idx="160">
                  <c:v>49.5</c:v>
                </c:pt>
                <c:pt idx="161">
                  <c:v>38</c:v>
                </c:pt>
                <c:pt idx="162">
                  <c:v>36.75</c:v>
                </c:pt>
                <c:pt idx="163">
                  <c:v>60.75</c:v>
                </c:pt>
                <c:pt idx="164">
                  <c:v>71.75</c:v>
                </c:pt>
                <c:pt idx="165">
                  <c:v>54</c:v>
                </c:pt>
                <c:pt idx="166">
                  <c:v>70</c:v>
                </c:pt>
                <c:pt idx="167">
                  <c:v>104.5</c:v>
                </c:pt>
                <c:pt idx="168">
                  <c:v>106.5</c:v>
                </c:pt>
                <c:pt idx="169">
                  <c:v>106.5</c:v>
                </c:pt>
                <c:pt idx="170">
                  <c:v>115.30000305175781</c:v>
                </c:pt>
                <c:pt idx="171">
                  <c:v>105.80000305175781</c:v>
                </c:pt>
                <c:pt idx="172">
                  <c:v>128.80000305175781</c:v>
                </c:pt>
                <c:pt idx="173">
                  <c:v>197</c:v>
                </c:pt>
                <c:pt idx="174">
                  <c:v>268.79998779296875</c:v>
                </c:pt>
                <c:pt idx="175">
                  <c:v>365.20001220703125</c:v>
                </c:pt>
                <c:pt idx="176">
                  <c:v>435.5</c:v>
                </c:pt>
                <c:pt idx="177">
                  <c:v>579.29998779296875</c:v>
                </c:pt>
                <c:pt idx="178">
                  <c:v>2250</c:v>
                </c:pt>
                <c:pt idx="179">
                  <c:v>15020</c:v>
                </c:pt>
                <c:pt idx="180">
                  <c:v>63410</c:v>
                </c:pt>
                <c:pt idx="181">
                  <c:v>121400</c:v>
                </c:pt>
                <c:pt idx="182">
                  <c:v>110800</c:v>
                </c:pt>
                <c:pt idx="183">
                  <c:v>47840</c:v>
                </c:pt>
                <c:pt idx="184">
                  <c:v>9350</c:v>
                </c:pt>
                <c:pt idx="185">
                  <c:v>1535</c:v>
                </c:pt>
                <c:pt idx="186">
                  <c:v>738.29998779296875</c:v>
                </c:pt>
                <c:pt idx="187">
                  <c:v>754.79998779296875</c:v>
                </c:pt>
                <c:pt idx="188">
                  <c:v>750.79998779296875</c:v>
                </c:pt>
                <c:pt idx="189">
                  <c:v>623.5</c:v>
                </c:pt>
                <c:pt idx="190">
                  <c:v>421.29998779296875</c:v>
                </c:pt>
                <c:pt idx="191">
                  <c:v>199.19999694824219</c:v>
                </c:pt>
                <c:pt idx="192">
                  <c:v>115.5</c:v>
                </c:pt>
                <c:pt idx="193">
                  <c:v>150.19999694824219</c:v>
                </c:pt>
                <c:pt idx="194">
                  <c:v>167.80000305175781</c:v>
                </c:pt>
                <c:pt idx="195">
                  <c:v>147.19999694824219</c:v>
                </c:pt>
                <c:pt idx="196">
                  <c:v>104.5</c:v>
                </c:pt>
                <c:pt idx="197">
                  <c:v>65.25</c:v>
                </c:pt>
                <c:pt idx="198">
                  <c:v>61.25</c:v>
                </c:pt>
                <c:pt idx="199">
                  <c:v>84.25</c:v>
                </c:pt>
                <c:pt idx="200">
                  <c:v>109.69999694824219</c:v>
                </c:pt>
                <c:pt idx="201">
                  <c:v>106</c:v>
                </c:pt>
                <c:pt idx="202">
                  <c:v>80.25</c:v>
                </c:pt>
                <c:pt idx="203">
                  <c:v>77.25</c:v>
                </c:pt>
                <c:pt idx="204">
                  <c:v>81</c:v>
                </c:pt>
                <c:pt idx="205">
                  <c:v>63.75</c:v>
                </c:pt>
                <c:pt idx="206">
                  <c:v>56</c:v>
                </c:pt>
                <c:pt idx="207">
                  <c:v>64.25</c:v>
                </c:pt>
                <c:pt idx="208">
                  <c:v>61.25</c:v>
                </c:pt>
                <c:pt idx="209">
                  <c:v>39.75</c:v>
                </c:pt>
                <c:pt idx="210">
                  <c:v>36</c:v>
                </c:pt>
                <c:pt idx="211">
                  <c:v>65.25</c:v>
                </c:pt>
                <c:pt idx="212">
                  <c:v>90.5</c:v>
                </c:pt>
                <c:pt idx="213">
                  <c:v>82</c:v>
                </c:pt>
                <c:pt idx="214">
                  <c:v>62</c:v>
                </c:pt>
                <c:pt idx="215">
                  <c:v>54.5</c:v>
                </c:pt>
                <c:pt idx="216">
                  <c:v>35.5</c:v>
                </c:pt>
                <c:pt idx="217">
                  <c:v>31.75</c:v>
                </c:pt>
                <c:pt idx="218">
                  <c:v>68.5</c:v>
                </c:pt>
                <c:pt idx="219">
                  <c:v>77.75</c:v>
                </c:pt>
                <c:pt idx="220">
                  <c:v>41.5</c:v>
                </c:pt>
                <c:pt idx="221">
                  <c:v>19.25</c:v>
                </c:pt>
                <c:pt idx="222">
                  <c:v>23.5</c:v>
                </c:pt>
                <c:pt idx="223">
                  <c:v>30.75</c:v>
                </c:pt>
                <c:pt idx="224">
                  <c:v>32.5</c:v>
                </c:pt>
                <c:pt idx="225">
                  <c:v>22.75</c:v>
                </c:pt>
                <c:pt idx="226">
                  <c:v>22.25</c:v>
                </c:pt>
                <c:pt idx="227">
                  <c:v>45.5</c:v>
                </c:pt>
                <c:pt idx="228">
                  <c:v>46.25</c:v>
                </c:pt>
                <c:pt idx="229">
                  <c:v>24.75</c:v>
                </c:pt>
                <c:pt idx="230">
                  <c:v>32.25</c:v>
                </c:pt>
                <c:pt idx="231">
                  <c:v>42.75</c:v>
                </c:pt>
                <c:pt idx="232">
                  <c:v>28.75</c:v>
                </c:pt>
                <c:pt idx="233">
                  <c:v>28.5</c:v>
                </c:pt>
                <c:pt idx="234">
                  <c:v>41</c:v>
                </c:pt>
                <c:pt idx="235">
                  <c:v>37</c:v>
                </c:pt>
                <c:pt idx="236">
                  <c:v>32</c:v>
                </c:pt>
                <c:pt idx="237">
                  <c:v>33</c:v>
                </c:pt>
                <c:pt idx="238">
                  <c:v>29</c:v>
                </c:pt>
                <c:pt idx="239">
                  <c:v>21.75</c:v>
                </c:pt>
                <c:pt idx="240">
                  <c:v>20</c:v>
                </c:pt>
                <c:pt idx="241">
                  <c:v>42.75</c:v>
                </c:pt>
                <c:pt idx="242">
                  <c:v>70</c:v>
                </c:pt>
                <c:pt idx="243">
                  <c:v>64.75</c:v>
                </c:pt>
                <c:pt idx="244">
                  <c:v>44.25</c:v>
                </c:pt>
                <c:pt idx="245">
                  <c:v>39</c:v>
                </c:pt>
                <c:pt idx="246">
                  <c:v>46</c:v>
                </c:pt>
                <c:pt idx="247">
                  <c:v>43.5</c:v>
                </c:pt>
                <c:pt idx="248">
                  <c:v>39.75</c:v>
                </c:pt>
                <c:pt idx="249">
                  <c:v>49</c:v>
                </c:pt>
                <c:pt idx="250">
                  <c:v>48.5</c:v>
                </c:pt>
                <c:pt idx="251">
                  <c:v>48.75</c:v>
                </c:pt>
                <c:pt idx="252">
                  <c:v>52.25</c:v>
                </c:pt>
                <c:pt idx="253">
                  <c:v>39.5</c:v>
                </c:pt>
                <c:pt idx="254">
                  <c:v>30.75</c:v>
                </c:pt>
                <c:pt idx="255">
                  <c:v>28.75</c:v>
                </c:pt>
                <c:pt idx="256">
                  <c:v>43</c:v>
                </c:pt>
                <c:pt idx="257">
                  <c:v>71.25</c:v>
                </c:pt>
                <c:pt idx="258">
                  <c:v>71.25</c:v>
                </c:pt>
                <c:pt idx="259">
                  <c:v>47</c:v>
                </c:pt>
                <c:pt idx="260">
                  <c:v>41.25</c:v>
                </c:pt>
                <c:pt idx="261">
                  <c:v>54.25</c:v>
                </c:pt>
                <c:pt idx="262">
                  <c:v>63.75</c:v>
                </c:pt>
                <c:pt idx="263">
                  <c:v>77</c:v>
                </c:pt>
                <c:pt idx="264">
                  <c:v>79</c:v>
                </c:pt>
                <c:pt idx="265">
                  <c:v>51.75</c:v>
                </c:pt>
                <c:pt idx="266">
                  <c:v>35.25</c:v>
                </c:pt>
                <c:pt idx="267">
                  <c:v>54.75</c:v>
                </c:pt>
                <c:pt idx="268">
                  <c:v>75.25</c:v>
                </c:pt>
                <c:pt idx="269">
                  <c:v>94.5</c:v>
                </c:pt>
                <c:pt idx="270">
                  <c:v>132.30000305175781</c:v>
                </c:pt>
                <c:pt idx="271">
                  <c:v>166</c:v>
                </c:pt>
                <c:pt idx="272">
                  <c:v>198.80000305175781</c:v>
                </c:pt>
                <c:pt idx="273">
                  <c:v>213</c:v>
                </c:pt>
                <c:pt idx="274">
                  <c:v>244.69999694824219</c:v>
                </c:pt>
                <c:pt idx="275">
                  <c:v>698.5</c:v>
                </c:pt>
                <c:pt idx="276">
                  <c:v>3813</c:v>
                </c:pt>
                <c:pt idx="277">
                  <c:v>18960</c:v>
                </c:pt>
                <c:pt idx="278">
                  <c:v>51740</c:v>
                </c:pt>
                <c:pt idx="279">
                  <c:v>72250</c:v>
                </c:pt>
                <c:pt idx="280">
                  <c:v>52110</c:v>
                </c:pt>
                <c:pt idx="281">
                  <c:v>19300</c:v>
                </c:pt>
                <c:pt idx="282">
                  <c:v>4154</c:v>
                </c:pt>
                <c:pt idx="283">
                  <c:v>980.29998779296875</c:v>
                </c:pt>
                <c:pt idx="284">
                  <c:v>395.5</c:v>
                </c:pt>
                <c:pt idx="285">
                  <c:v>358.29998779296875</c:v>
                </c:pt>
                <c:pt idx="286">
                  <c:v>368</c:v>
                </c:pt>
                <c:pt idx="287">
                  <c:v>317.20001220703125</c:v>
                </c:pt>
                <c:pt idx="288">
                  <c:v>250</c:v>
                </c:pt>
                <c:pt idx="289">
                  <c:v>203.5</c:v>
                </c:pt>
                <c:pt idx="290">
                  <c:v>191.80000305175781</c:v>
                </c:pt>
                <c:pt idx="291">
                  <c:v>167</c:v>
                </c:pt>
                <c:pt idx="292">
                  <c:v>113.80000305175781</c:v>
                </c:pt>
                <c:pt idx="293">
                  <c:v>70.5</c:v>
                </c:pt>
                <c:pt idx="294">
                  <c:v>55.25</c:v>
                </c:pt>
                <c:pt idx="295">
                  <c:v>45</c:v>
                </c:pt>
                <c:pt idx="296">
                  <c:v>66.25</c:v>
                </c:pt>
                <c:pt idx="297">
                  <c:v>108.30000305175781</c:v>
                </c:pt>
                <c:pt idx="298">
                  <c:v>88.5</c:v>
                </c:pt>
                <c:pt idx="299">
                  <c:v>52</c:v>
                </c:pt>
                <c:pt idx="300">
                  <c:v>44</c:v>
                </c:pt>
                <c:pt idx="301">
                  <c:v>28.5</c:v>
                </c:pt>
                <c:pt idx="302">
                  <c:v>11</c:v>
                </c:pt>
                <c:pt idx="303">
                  <c:v>14.25</c:v>
                </c:pt>
                <c:pt idx="304">
                  <c:v>28.25</c:v>
                </c:pt>
                <c:pt idx="305">
                  <c:v>45.25</c:v>
                </c:pt>
                <c:pt idx="306">
                  <c:v>59.75</c:v>
                </c:pt>
                <c:pt idx="307">
                  <c:v>62</c:v>
                </c:pt>
                <c:pt idx="308">
                  <c:v>57.25</c:v>
                </c:pt>
                <c:pt idx="309">
                  <c:v>53</c:v>
                </c:pt>
                <c:pt idx="310">
                  <c:v>56.75</c:v>
                </c:pt>
                <c:pt idx="311">
                  <c:v>66</c:v>
                </c:pt>
                <c:pt idx="312">
                  <c:v>74.75</c:v>
                </c:pt>
                <c:pt idx="313">
                  <c:v>72.5</c:v>
                </c:pt>
                <c:pt idx="314">
                  <c:v>51.25</c:v>
                </c:pt>
                <c:pt idx="315">
                  <c:v>44.5</c:v>
                </c:pt>
                <c:pt idx="316">
                  <c:v>56</c:v>
                </c:pt>
                <c:pt idx="317">
                  <c:v>61.5</c:v>
                </c:pt>
                <c:pt idx="318">
                  <c:v>75.75</c:v>
                </c:pt>
                <c:pt idx="319">
                  <c:v>76</c:v>
                </c:pt>
                <c:pt idx="320">
                  <c:v>47</c:v>
                </c:pt>
                <c:pt idx="321">
                  <c:v>44.5</c:v>
                </c:pt>
                <c:pt idx="322">
                  <c:v>59.5</c:v>
                </c:pt>
                <c:pt idx="323">
                  <c:v>47.25</c:v>
                </c:pt>
                <c:pt idx="324">
                  <c:v>30</c:v>
                </c:pt>
                <c:pt idx="325">
                  <c:v>27.75</c:v>
                </c:pt>
                <c:pt idx="326">
                  <c:v>37.5</c:v>
                </c:pt>
                <c:pt idx="327">
                  <c:v>48.25</c:v>
                </c:pt>
                <c:pt idx="328">
                  <c:v>48</c:v>
                </c:pt>
                <c:pt idx="329">
                  <c:v>37.75</c:v>
                </c:pt>
                <c:pt idx="330">
                  <c:v>34.5</c:v>
                </c:pt>
                <c:pt idx="331">
                  <c:v>48.25</c:v>
                </c:pt>
                <c:pt idx="332">
                  <c:v>60</c:v>
                </c:pt>
                <c:pt idx="333">
                  <c:v>62</c:v>
                </c:pt>
                <c:pt idx="334">
                  <c:v>58.5</c:v>
                </c:pt>
                <c:pt idx="335">
                  <c:v>51.5</c:v>
                </c:pt>
                <c:pt idx="336">
                  <c:v>48.5</c:v>
                </c:pt>
                <c:pt idx="337">
                  <c:v>61.5</c:v>
                </c:pt>
                <c:pt idx="338">
                  <c:v>65.75</c:v>
                </c:pt>
                <c:pt idx="339">
                  <c:v>39.75</c:v>
                </c:pt>
                <c:pt idx="340">
                  <c:v>21.5</c:v>
                </c:pt>
                <c:pt idx="341">
                  <c:v>37.25</c:v>
                </c:pt>
                <c:pt idx="342">
                  <c:v>73</c:v>
                </c:pt>
                <c:pt idx="343">
                  <c:v>78.75</c:v>
                </c:pt>
                <c:pt idx="344">
                  <c:v>49.75</c:v>
                </c:pt>
                <c:pt idx="345">
                  <c:v>36.5</c:v>
                </c:pt>
                <c:pt idx="346">
                  <c:v>39.25</c:v>
                </c:pt>
                <c:pt idx="347">
                  <c:v>37</c:v>
                </c:pt>
                <c:pt idx="348">
                  <c:v>32.5</c:v>
                </c:pt>
                <c:pt idx="349">
                  <c:v>37.25</c:v>
                </c:pt>
                <c:pt idx="350">
                  <c:v>49.5</c:v>
                </c:pt>
                <c:pt idx="351">
                  <c:v>42.75</c:v>
                </c:pt>
                <c:pt idx="352">
                  <c:v>28.75</c:v>
                </c:pt>
                <c:pt idx="353">
                  <c:v>43.5</c:v>
                </c:pt>
                <c:pt idx="354">
                  <c:v>60.75</c:v>
                </c:pt>
                <c:pt idx="355">
                  <c:v>50.75</c:v>
                </c:pt>
                <c:pt idx="356">
                  <c:v>39</c:v>
                </c:pt>
                <c:pt idx="357">
                  <c:v>69.5</c:v>
                </c:pt>
                <c:pt idx="358">
                  <c:v>126.80000305175781</c:v>
                </c:pt>
                <c:pt idx="359">
                  <c:v>142.5</c:v>
                </c:pt>
                <c:pt idx="360">
                  <c:v>117.80000305175781</c:v>
                </c:pt>
                <c:pt idx="361">
                  <c:v>100.80000305175781</c:v>
                </c:pt>
                <c:pt idx="362">
                  <c:v>99.25</c:v>
                </c:pt>
                <c:pt idx="363">
                  <c:v>127.80000305175781</c:v>
                </c:pt>
                <c:pt idx="364">
                  <c:v>177.80000305175781</c:v>
                </c:pt>
                <c:pt idx="365">
                  <c:v>184.5</c:v>
                </c:pt>
                <c:pt idx="366">
                  <c:v>152.5</c:v>
                </c:pt>
                <c:pt idx="367">
                  <c:v>147.80000305175781</c:v>
                </c:pt>
                <c:pt idx="368">
                  <c:v>194.19999694824219</c:v>
                </c:pt>
                <c:pt idx="369">
                  <c:v>282</c:v>
                </c:pt>
                <c:pt idx="370">
                  <c:v>396.5</c:v>
                </c:pt>
                <c:pt idx="371">
                  <c:v>495.5</c:v>
                </c:pt>
                <c:pt idx="372">
                  <c:v>598.70001220703125</c:v>
                </c:pt>
                <c:pt idx="373">
                  <c:v>1520</c:v>
                </c:pt>
                <c:pt idx="374">
                  <c:v>10440</c:v>
                </c:pt>
                <c:pt idx="375">
                  <c:v>58960</c:v>
                </c:pt>
                <c:pt idx="376">
                  <c:v>142100</c:v>
                </c:pt>
                <c:pt idx="377">
                  <c:v>157400</c:v>
                </c:pt>
                <c:pt idx="378">
                  <c:v>81000</c:v>
                </c:pt>
                <c:pt idx="379">
                  <c:v>18090</c:v>
                </c:pt>
                <c:pt idx="380">
                  <c:v>2547</c:v>
                </c:pt>
                <c:pt idx="381">
                  <c:v>676</c:v>
                </c:pt>
                <c:pt idx="382">
                  <c:v>556.70001220703125</c:v>
                </c:pt>
                <c:pt idx="383">
                  <c:v>589.79998779296875</c:v>
                </c:pt>
                <c:pt idx="384">
                  <c:v>540</c:v>
                </c:pt>
                <c:pt idx="385">
                  <c:v>375.20001220703125</c:v>
                </c:pt>
                <c:pt idx="386">
                  <c:v>237.5</c:v>
                </c:pt>
                <c:pt idx="387">
                  <c:v>157.30000305175781</c:v>
                </c:pt>
                <c:pt idx="388">
                  <c:v>132</c:v>
                </c:pt>
                <c:pt idx="389">
                  <c:v>151</c:v>
                </c:pt>
                <c:pt idx="390">
                  <c:v>144.80000305175781</c:v>
                </c:pt>
                <c:pt idx="391">
                  <c:v>134.30000305175781</c:v>
                </c:pt>
                <c:pt idx="392">
                  <c:v>122.19999694824219</c:v>
                </c:pt>
                <c:pt idx="393">
                  <c:v>122.5</c:v>
                </c:pt>
                <c:pt idx="394">
                  <c:v>133</c:v>
                </c:pt>
                <c:pt idx="395">
                  <c:v>134.5</c:v>
                </c:pt>
                <c:pt idx="396">
                  <c:v>126.5</c:v>
                </c:pt>
                <c:pt idx="397">
                  <c:v>96.75</c:v>
                </c:pt>
                <c:pt idx="398">
                  <c:v>71.75</c:v>
                </c:pt>
                <c:pt idx="399">
                  <c:v>76.25</c:v>
                </c:pt>
                <c:pt idx="400">
                  <c:v>81</c:v>
                </c:pt>
                <c:pt idx="401">
                  <c:v>78.25</c:v>
                </c:pt>
                <c:pt idx="402">
                  <c:v>73.5</c:v>
                </c:pt>
                <c:pt idx="403">
                  <c:v>63.5</c:v>
                </c:pt>
                <c:pt idx="404">
                  <c:v>60</c:v>
                </c:pt>
                <c:pt idx="405">
                  <c:v>49.75</c:v>
                </c:pt>
                <c:pt idx="406">
                  <c:v>43</c:v>
                </c:pt>
                <c:pt idx="407">
                  <c:v>62</c:v>
                </c:pt>
                <c:pt idx="408">
                  <c:v>87.75</c:v>
                </c:pt>
                <c:pt idx="409">
                  <c:v>99</c:v>
                </c:pt>
                <c:pt idx="410">
                  <c:v>76.5</c:v>
                </c:pt>
                <c:pt idx="411">
                  <c:v>47</c:v>
                </c:pt>
                <c:pt idx="412">
                  <c:v>34.5</c:v>
                </c:pt>
                <c:pt idx="413">
                  <c:v>23.25</c:v>
                </c:pt>
                <c:pt idx="414">
                  <c:v>22</c:v>
                </c:pt>
                <c:pt idx="415">
                  <c:v>27.5</c:v>
                </c:pt>
                <c:pt idx="416">
                  <c:v>34.75</c:v>
                </c:pt>
                <c:pt idx="417">
                  <c:v>33</c:v>
                </c:pt>
                <c:pt idx="418">
                  <c:v>17</c:v>
                </c:pt>
                <c:pt idx="419">
                  <c:v>15.25</c:v>
                </c:pt>
                <c:pt idx="420">
                  <c:v>18.5</c:v>
                </c:pt>
                <c:pt idx="421">
                  <c:v>17.25</c:v>
                </c:pt>
                <c:pt idx="422">
                  <c:v>33.25</c:v>
                </c:pt>
                <c:pt idx="423">
                  <c:v>46.25</c:v>
                </c:pt>
                <c:pt idx="424">
                  <c:v>38</c:v>
                </c:pt>
                <c:pt idx="425">
                  <c:v>56.5</c:v>
                </c:pt>
                <c:pt idx="426">
                  <c:v>89</c:v>
                </c:pt>
                <c:pt idx="427">
                  <c:v>74.25</c:v>
                </c:pt>
                <c:pt idx="428">
                  <c:v>50.75</c:v>
                </c:pt>
                <c:pt idx="429">
                  <c:v>47.5</c:v>
                </c:pt>
                <c:pt idx="430">
                  <c:v>58.5</c:v>
                </c:pt>
                <c:pt idx="431">
                  <c:v>77.75</c:v>
                </c:pt>
                <c:pt idx="432">
                  <c:v>66.25</c:v>
                </c:pt>
                <c:pt idx="433">
                  <c:v>52.25</c:v>
                </c:pt>
                <c:pt idx="434">
                  <c:v>63</c:v>
                </c:pt>
                <c:pt idx="435">
                  <c:v>59</c:v>
                </c:pt>
                <c:pt idx="436">
                  <c:v>47.5</c:v>
                </c:pt>
                <c:pt idx="437">
                  <c:v>65.75</c:v>
                </c:pt>
                <c:pt idx="438">
                  <c:v>83</c:v>
                </c:pt>
                <c:pt idx="439">
                  <c:v>62</c:v>
                </c:pt>
                <c:pt idx="440">
                  <c:v>44.75</c:v>
                </c:pt>
                <c:pt idx="441">
                  <c:v>52.25</c:v>
                </c:pt>
                <c:pt idx="442">
                  <c:v>63.25</c:v>
                </c:pt>
                <c:pt idx="443">
                  <c:v>71.25</c:v>
                </c:pt>
                <c:pt idx="444">
                  <c:v>67.75</c:v>
                </c:pt>
                <c:pt idx="445">
                  <c:v>65</c:v>
                </c:pt>
                <c:pt idx="446">
                  <c:v>86.25</c:v>
                </c:pt>
                <c:pt idx="447">
                  <c:v>98</c:v>
                </c:pt>
                <c:pt idx="448">
                  <c:v>74.5</c:v>
                </c:pt>
                <c:pt idx="449">
                  <c:v>60</c:v>
                </c:pt>
                <c:pt idx="450">
                  <c:v>61.25</c:v>
                </c:pt>
                <c:pt idx="451">
                  <c:v>58.25</c:v>
                </c:pt>
                <c:pt idx="452">
                  <c:v>67.25</c:v>
                </c:pt>
                <c:pt idx="453">
                  <c:v>79</c:v>
                </c:pt>
                <c:pt idx="454">
                  <c:v>74.5</c:v>
                </c:pt>
                <c:pt idx="455">
                  <c:v>64.75</c:v>
                </c:pt>
                <c:pt idx="456">
                  <c:v>56</c:v>
                </c:pt>
                <c:pt idx="457">
                  <c:v>63.25</c:v>
                </c:pt>
                <c:pt idx="458">
                  <c:v>82.25</c:v>
                </c:pt>
                <c:pt idx="459">
                  <c:v>68.5</c:v>
                </c:pt>
                <c:pt idx="460">
                  <c:v>46.5</c:v>
                </c:pt>
                <c:pt idx="461">
                  <c:v>72.75</c:v>
                </c:pt>
                <c:pt idx="462">
                  <c:v>118</c:v>
                </c:pt>
                <c:pt idx="463">
                  <c:v>170</c:v>
                </c:pt>
                <c:pt idx="464">
                  <c:v>256.29998779296875</c:v>
                </c:pt>
                <c:pt idx="465">
                  <c:v>283.70001220703125</c:v>
                </c:pt>
                <c:pt idx="466">
                  <c:v>256</c:v>
                </c:pt>
                <c:pt idx="467">
                  <c:v>340.5</c:v>
                </c:pt>
                <c:pt idx="468">
                  <c:v>497.79998779296875</c:v>
                </c:pt>
                <c:pt idx="469">
                  <c:v>563.29998779296875</c:v>
                </c:pt>
                <c:pt idx="470">
                  <c:v>876.5</c:v>
                </c:pt>
                <c:pt idx="471">
                  <c:v>4329</c:v>
                </c:pt>
                <c:pt idx="472">
                  <c:v>34180</c:v>
                </c:pt>
                <c:pt idx="473">
                  <c:v>124600</c:v>
                </c:pt>
                <c:pt idx="474">
                  <c:v>192700</c:v>
                </c:pt>
                <c:pt idx="475">
                  <c:v>133800</c:v>
                </c:pt>
                <c:pt idx="476">
                  <c:v>39530</c:v>
                </c:pt>
                <c:pt idx="477">
                  <c:v>5099</c:v>
                </c:pt>
                <c:pt idx="478">
                  <c:v>1235</c:v>
                </c:pt>
                <c:pt idx="479">
                  <c:v>1079</c:v>
                </c:pt>
                <c:pt idx="480">
                  <c:v>1495</c:v>
                </c:pt>
                <c:pt idx="481">
                  <c:v>1449</c:v>
                </c:pt>
                <c:pt idx="482">
                  <c:v>841.5</c:v>
                </c:pt>
                <c:pt idx="483">
                  <c:v>340.5</c:v>
                </c:pt>
                <c:pt idx="484">
                  <c:v>174</c:v>
                </c:pt>
                <c:pt idx="485">
                  <c:v>151.5</c:v>
                </c:pt>
                <c:pt idx="486">
                  <c:v>158.69999694824219</c:v>
                </c:pt>
                <c:pt idx="487">
                  <c:v>145.19999694824219</c:v>
                </c:pt>
                <c:pt idx="488">
                  <c:v>110</c:v>
                </c:pt>
                <c:pt idx="489">
                  <c:v>84.5</c:v>
                </c:pt>
                <c:pt idx="490">
                  <c:v>74.5</c:v>
                </c:pt>
                <c:pt idx="491">
                  <c:v>86.75</c:v>
                </c:pt>
                <c:pt idx="492">
                  <c:v>137.5</c:v>
                </c:pt>
                <c:pt idx="493">
                  <c:v>187</c:v>
                </c:pt>
                <c:pt idx="494">
                  <c:v>183</c:v>
                </c:pt>
                <c:pt idx="495">
                  <c:v>127.30000305175781</c:v>
                </c:pt>
                <c:pt idx="496">
                  <c:v>63.75</c:v>
                </c:pt>
                <c:pt idx="497">
                  <c:v>52.5</c:v>
                </c:pt>
                <c:pt idx="498">
                  <c:v>78.25</c:v>
                </c:pt>
                <c:pt idx="499">
                  <c:v>79</c:v>
                </c:pt>
                <c:pt idx="500">
                  <c:v>60.75</c:v>
                </c:pt>
                <c:pt idx="501">
                  <c:v>44.75</c:v>
                </c:pt>
                <c:pt idx="502">
                  <c:v>35</c:v>
                </c:pt>
                <c:pt idx="503">
                  <c:v>27.5</c:v>
                </c:pt>
                <c:pt idx="504">
                  <c:v>55.25</c:v>
                </c:pt>
                <c:pt idx="505">
                  <c:v>98.5</c:v>
                </c:pt>
                <c:pt idx="506">
                  <c:v>93</c:v>
                </c:pt>
                <c:pt idx="507">
                  <c:v>80.75</c:v>
                </c:pt>
                <c:pt idx="508">
                  <c:v>70.5</c:v>
                </c:pt>
                <c:pt idx="509">
                  <c:v>39.25</c:v>
                </c:pt>
                <c:pt idx="510">
                  <c:v>24.5</c:v>
                </c:pt>
                <c:pt idx="511">
                  <c:v>43.5</c:v>
                </c:pt>
                <c:pt idx="512">
                  <c:v>63.25</c:v>
                </c:pt>
                <c:pt idx="513">
                  <c:v>67.5</c:v>
                </c:pt>
                <c:pt idx="514">
                  <c:v>68.5</c:v>
                </c:pt>
                <c:pt idx="515">
                  <c:v>52.75</c:v>
                </c:pt>
                <c:pt idx="516">
                  <c:v>27.75</c:v>
                </c:pt>
                <c:pt idx="517">
                  <c:v>22.25</c:v>
                </c:pt>
                <c:pt idx="518">
                  <c:v>29.25</c:v>
                </c:pt>
                <c:pt idx="519">
                  <c:v>26.5</c:v>
                </c:pt>
                <c:pt idx="520">
                  <c:v>15</c:v>
                </c:pt>
                <c:pt idx="521">
                  <c:v>9</c:v>
                </c:pt>
                <c:pt idx="522">
                  <c:v>16.25</c:v>
                </c:pt>
                <c:pt idx="523">
                  <c:v>25.75</c:v>
                </c:pt>
                <c:pt idx="524">
                  <c:v>20.25</c:v>
                </c:pt>
                <c:pt idx="525">
                  <c:v>20.25</c:v>
                </c:pt>
                <c:pt idx="526">
                  <c:v>32.75</c:v>
                </c:pt>
                <c:pt idx="527">
                  <c:v>35.75</c:v>
                </c:pt>
                <c:pt idx="528">
                  <c:v>25</c:v>
                </c:pt>
                <c:pt idx="529">
                  <c:v>14.25</c:v>
                </c:pt>
                <c:pt idx="530">
                  <c:v>24.5</c:v>
                </c:pt>
                <c:pt idx="531">
                  <c:v>34</c:v>
                </c:pt>
                <c:pt idx="532">
                  <c:v>19.25</c:v>
                </c:pt>
                <c:pt idx="533">
                  <c:v>8.5</c:v>
                </c:pt>
                <c:pt idx="534">
                  <c:v>23.75</c:v>
                </c:pt>
                <c:pt idx="535">
                  <c:v>66.25</c:v>
                </c:pt>
                <c:pt idx="536">
                  <c:v>93.5</c:v>
                </c:pt>
                <c:pt idx="537">
                  <c:v>64.5</c:v>
                </c:pt>
                <c:pt idx="538">
                  <c:v>35.25</c:v>
                </c:pt>
                <c:pt idx="539">
                  <c:v>43.25</c:v>
                </c:pt>
                <c:pt idx="540">
                  <c:v>51.5</c:v>
                </c:pt>
                <c:pt idx="541">
                  <c:v>42</c:v>
                </c:pt>
                <c:pt idx="542">
                  <c:v>27</c:v>
                </c:pt>
                <c:pt idx="543">
                  <c:v>28.75</c:v>
                </c:pt>
                <c:pt idx="544">
                  <c:v>49.75</c:v>
                </c:pt>
                <c:pt idx="545">
                  <c:v>68.75</c:v>
                </c:pt>
                <c:pt idx="546">
                  <c:v>62.75</c:v>
                </c:pt>
                <c:pt idx="547">
                  <c:v>31.25</c:v>
                </c:pt>
                <c:pt idx="548">
                  <c:v>15.25</c:v>
                </c:pt>
                <c:pt idx="549">
                  <c:v>58.5</c:v>
                </c:pt>
                <c:pt idx="550">
                  <c:v>100.5</c:v>
                </c:pt>
                <c:pt idx="551">
                  <c:v>73</c:v>
                </c:pt>
                <c:pt idx="552">
                  <c:v>55.75</c:v>
                </c:pt>
                <c:pt idx="553">
                  <c:v>60.75</c:v>
                </c:pt>
                <c:pt idx="554">
                  <c:v>34.25</c:v>
                </c:pt>
                <c:pt idx="555">
                  <c:v>28.25</c:v>
                </c:pt>
                <c:pt idx="556">
                  <c:v>51.75</c:v>
                </c:pt>
                <c:pt idx="557">
                  <c:v>65.25</c:v>
                </c:pt>
                <c:pt idx="558">
                  <c:v>69.5</c:v>
                </c:pt>
                <c:pt idx="559">
                  <c:v>89</c:v>
                </c:pt>
                <c:pt idx="560">
                  <c:v>130.80000305175781</c:v>
                </c:pt>
                <c:pt idx="561">
                  <c:v>165</c:v>
                </c:pt>
                <c:pt idx="562">
                  <c:v>169.19999694824219</c:v>
                </c:pt>
                <c:pt idx="563">
                  <c:v>152.80000305175781</c:v>
                </c:pt>
                <c:pt idx="564">
                  <c:v>145.19999694824219</c:v>
                </c:pt>
                <c:pt idx="565">
                  <c:v>188.5</c:v>
                </c:pt>
                <c:pt idx="566">
                  <c:v>321</c:v>
                </c:pt>
                <c:pt idx="567">
                  <c:v>813</c:v>
                </c:pt>
                <c:pt idx="568">
                  <c:v>3110</c:v>
                </c:pt>
                <c:pt idx="569">
                  <c:v>12880</c:v>
                </c:pt>
                <c:pt idx="570">
                  <c:v>34750</c:v>
                </c:pt>
                <c:pt idx="571">
                  <c:v>51650</c:v>
                </c:pt>
                <c:pt idx="572">
                  <c:v>41460</c:v>
                </c:pt>
                <c:pt idx="573">
                  <c:v>17640</c:v>
                </c:pt>
                <c:pt idx="574">
                  <c:v>4077</c:v>
                </c:pt>
                <c:pt idx="575">
                  <c:v>790.5</c:v>
                </c:pt>
                <c:pt idx="576">
                  <c:v>290.79998779296875</c:v>
                </c:pt>
                <c:pt idx="577">
                  <c:v>290.20001220703125</c:v>
                </c:pt>
                <c:pt idx="578">
                  <c:v>297.29998779296875</c:v>
                </c:pt>
                <c:pt idx="579">
                  <c:v>173.80000305175781</c:v>
                </c:pt>
                <c:pt idx="580">
                  <c:v>49.25</c:v>
                </c:pt>
                <c:pt idx="581">
                  <c:v>20.25</c:v>
                </c:pt>
                <c:pt idx="582">
                  <c:v>52.5</c:v>
                </c:pt>
                <c:pt idx="583">
                  <c:v>86.75</c:v>
                </c:pt>
                <c:pt idx="584">
                  <c:v>66.75</c:v>
                </c:pt>
                <c:pt idx="585">
                  <c:v>20.5</c:v>
                </c:pt>
                <c:pt idx="586">
                  <c:v>36.25</c:v>
                </c:pt>
                <c:pt idx="587">
                  <c:v>90.75</c:v>
                </c:pt>
                <c:pt idx="588">
                  <c:v>93.5</c:v>
                </c:pt>
                <c:pt idx="589">
                  <c:v>76.5</c:v>
                </c:pt>
                <c:pt idx="590">
                  <c:v>79</c:v>
                </c:pt>
                <c:pt idx="591">
                  <c:v>64.25</c:v>
                </c:pt>
                <c:pt idx="592">
                  <c:v>33</c:v>
                </c:pt>
                <c:pt idx="593">
                  <c:v>30.25</c:v>
                </c:pt>
                <c:pt idx="594">
                  <c:v>67.5</c:v>
                </c:pt>
                <c:pt idx="595">
                  <c:v>74.75</c:v>
                </c:pt>
                <c:pt idx="596">
                  <c:v>43.5</c:v>
                </c:pt>
                <c:pt idx="597">
                  <c:v>26.5</c:v>
                </c:pt>
                <c:pt idx="598">
                  <c:v>15.25</c:v>
                </c:pt>
                <c:pt idx="599">
                  <c:v>12</c:v>
                </c:pt>
                <c:pt idx="600">
                  <c:v>35.75</c:v>
                </c:pt>
                <c:pt idx="601">
                  <c:v>61.25</c:v>
                </c:pt>
                <c:pt idx="602">
                  <c:v>46.75</c:v>
                </c:pt>
                <c:pt idx="603">
                  <c:v>31</c:v>
                </c:pt>
                <c:pt idx="604">
                  <c:v>47.75</c:v>
                </c:pt>
                <c:pt idx="605">
                  <c:v>42.75</c:v>
                </c:pt>
                <c:pt idx="606">
                  <c:v>20.75</c:v>
                </c:pt>
                <c:pt idx="607">
                  <c:v>20.75</c:v>
                </c:pt>
                <c:pt idx="608">
                  <c:v>42.75</c:v>
                </c:pt>
                <c:pt idx="609">
                  <c:v>56.25</c:v>
                </c:pt>
                <c:pt idx="610">
                  <c:v>32.5</c:v>
                </c:pt>
                <c:pt idx="611">
                  <c:v>17.25</c:v>
                </c:pt>
                <c:pt idx="612">
                  <c:v>27</c:v>
                </c:pt>
                <c:pt idx="613">
                  <c:v>22.75</c:v>
                </c:pt>
                <c:pt idx="614">
                  <c:v>13.5</c:v>
                </c:pt>
                <c:pt idx="615">
                  <c:v>17</c:v>
                </c:pt>
                <c:pt idx="616">
                  <c:v>23.5</c:v>
                </c:pt>
                <c:pt idx="617">
                  <c:v>21.5</c:v>
                </c:pt>
                <c:pt idx="618">
                  <c:v>15</c:v>
                </c:pt>
                <c:pt idx="619">
                  <c:v>11.25</c:v>
                </c:pt>
                <c:pt idx="620">
                  <c:v>12</c:v>
                </c:pt>
                <c:pt idx="621">
                  <c:v>27.5</c:v>
                </c:pt>
                <c:pt idx="622">
                  <c:v>41.75</c:v>
                </c:pt>
                <c:pt idx="623">
                  <c:v>31</c:v>
                </c:pt>
                <c:pt idx="624">
                  <c:v>20</c:v>
                </c:pt>
                <c:pt idx="625">
                  <c:v>20</c:v>
                </c:pt>
                <c:pt idx="626">
                  <c:v>20.75</c:v>
                </c:pt>
                <c:pt idx="627">
                  <c:v>24.25</c:v>
                </c:pt>
                <c:pt idx="628">
                  <c:v>19.75</c:v>
                </c:pt>
                <c:pt idx="629">
                  <c:v>11.75</c:v>
                </c:pt>
                <c:pt idx="630">
                  <c:v>12.25</c:v>
                </c:pt>
                <c:pt idx="631">
                  <c:v>13.5</c:v>
                </c:pt>
                <c:pt idx="632">
                  <c:v>16.75</c:v>
                </c:pt>
                <c:pt idx="633">
                  <c:v>20.25</c:v>
                </c:pt>
                <c:pt idx="634">
                  <c:v>20.5</c:v>
                </c:pt>
                <c:pt idx="635">
                  <c:v>20</c:v>
                </c:pt>
                <c:pt idx="636">
                  <c:v>14.25</c:v>
                </c:pt>
                <c:pt idx="637">
                  <c:v>9.5</c:v>
                </c:pt>
                <c:pt idx="638">
                  <c:v>10.25</c:v>
                </c:pt>
                <c:pt idx="639">
                  <c:v>14.5</c:v>
                </c:pt>
                <c:pt idx="640">
                  <c:v>16.25</c:v>
                </c:pt>
                <c:pt idx="641">
                  <c:v>11.25</c:v>
                </c:pt>
                <c:pt idx="642">
                  <c:v>7.5</c:v>
                </c:pt>
                <c:pt idx="643">
                  <c:v>10</c:v>
                </c:pt>
                <c:pt idx="644">
                  <c:v>17.75</c:v>
                </c:pt>
                <c:pt idx="645">
                  <c:v>19.25</c:v>
                </c:pt>
                <c:pt idx="646">
                  <c:v>15.25</c:v>
                </c:pt>
                <c:pt idx="647">
                  <c:v>12</c:v>
                </c:pt>
                <c:pt idx="648">
                  <c:v>8.5</c:v>
                </c:pt>
                <c:pt idx="649">
                  <c:v>15.75</c:v>
                </c:pt>
                <c:pt idx="650">
                  <c:v>24.75</c:v>
                </c:pt>
                <c:pt idx="651">
                  <c:v>36.25</c:v>
                </c:pt>
                <c:pt idx="652">
                  <c:v>44</c:v>
                </c:pt>
                <c:pt idx="653">
                  <c:v>26.25</c:v>
                </c:pt>
                <c:pt idx="654">
                  <c:v>19.75</c:v>
                </c:pt>
                <c:pt idx="655">
                  <c:v>37.5</c:v>
                </c:pt>
                <c:pt idx="656">
                  <c:v>50.75</c:v>
                </c:pt>
                <c:pt idx="657">
                  <c:v>58.5</c:v>
                </c:pt>
                <c:pt idx="658">
                  <c:v>53.75</c:v>
                </c:pt>
                <c:pt idx="659">
                  <c:v>40</c:v>
                </c:pt>
                <c:pt idx="660">
                  <c:v>36.75</c:v>
                </c:pt>
                <c:pt idx="661">
                  <c:v>41.5</c:v>
                </c:pt>
                <c:pt idx="662">
                  <c:v>68.25</c:v>
                </c:pt>
                <c:pt idx="663">
                  <c:v>161</c:v>
                </c:pt>
                <c:pt idx="664">
                  <c:v>393.79998779296875</c:v>
                </c:pt>
                <c:pt idx="665">
                  <c:v>1125</c:v>
                </c:pt>
                <c:pt idx="666">
                  <c:v>3224</c:v>
                </c:pt>
                <c:pt idx="667">
                  <c:v>6650</c:v>
                </c:pt>
                <c:pt idx="668">
                  <c:v>8547</c:v>
                </c:pt>
                <c:pt idx="669">
                  <c:v>6765</c:v>
                </c:pt>
                <c:pt idx="670">
                  <c:v>3515</c:v>
                </c:pt>
                <c:pt idx="671">
                  <c:v>1365</c:v>
                </c:pt>
                <c:pt idx="672">
                  <c:v>475</c:v>
                </c:pt>
                <c:pt idx="673">
                  <c:v>226.30000305175781</c:v>
                </c:pt>
                <c:pt idx="674">
                  <c:v>136</c:v>
                </c:pt>
                <c:pt idx="675">
                  <c:v>64.5</c:v>
                </c:pt>
                <c:pt idx="676">
                  <c:v>37.75</c:v>
                </c:pt>
                <c:pt idx="677">
                  <c:v>38.75</c:v>
                </c:pt>
                <c:pt idx="678">
                  <c:v>33.5</c:v>
                </c:pt>
                <c:pt idx="679">
                  <c:v>30</c:v>
                </c:pt>
                <c:pt idx="680">
                  <c:v>62.5</c:v>
                </c:pt>
                <c:pt idx="681">
                  <c:v>96.25</c:v>
                </c:pt>
                <c:pt idx="682">
                  <c:v>71.25</c:v>
                </c:pt>
                <c:pt idx="683">
                  <c:v>29.25</c:v>
                </c:pt>
                <c:pt idx="684">
                  <c:v>19.75</c:v>
                </c:pt>
                <c:pt idx="685">
                  <c:v>17.5</c:v>
                </c:pt>
                <c:pt idx="686">
                  <c:v>14</c:v>
                </c:pt>
                <c:pt idx="687">
                  <c:v>21.25</c:v>
                </c:pt>
                <c:pt idx="688">
                  <c:v>27.5</c:v>
                </c:pt>
                <c:pt idx="689">
                  <c:v>18.75</c:v>
                </c:pt>
                <c:pt idx="690">
                  <c:v>8.5</c:v>
                </c:pt>
                <c:pt idx="691">
                  <c:v>10.25</c:v>
                </c:pt>
                <c:pt idx="692">
                  <c:v>14.5</c:v>
                </c:pt>
                <c:pt idx="693">
                  <c:v>10.5</c:v>
                </c:pt>
                <c:pt idx="694">
                  <c:v>2.75</c:v>
                </c:pt>
                <c:pt idx="695">
                  <c:v>1.75</c:v>
                </c:pt>
                <c:pt idx="696">
                  <c:v>5</c:v>
                </c:pt>
                <c:pt idx="697">
                  <c:v>4.75</c:v>
                </c:pt>
                <c:pt idx="698">
                  <c:v>1.5</c:v>
                </c:pt>
                <c:pt idx="699">
                  <c:v>7.75</c:v>
                </c:pt>
                <c:pt idx="700">
                  <c:v>15.5</c:v>
                </c:pt>
                <c:pt idx="701">
                  <c:v>7.75</c:v>
                </c:pt>
                <c:pt idx="702">
                  <c:v>1.25</c:v>
                </c:pt>
                <c:pt idx="703">
                  <c:v>6.5</c:v>
                </c:pt>
                <c:pt idx="704">
                  <c:v>9.25</c:v>
                </c:pt>
                <c:pt idx="705">
                  <c:v>8.75</c:v>
                </c:pt>
                <c:pt idx="706">
                  <c:v>21.75</c:v>
                </c:pt>
                <c:pt idx="707">
                  <c:v>31</c:v>
                </c:pt>
                <c:pt idx="708">
                  <c:v>21.5</c:v>
                </c:pt>
                <c:pt idx="709">
                  <c:v>14.75</c:v>
                </c:pt>
                <c:pt idx="710">
                  <c:v>13</c:v>
                </c:pt>
                <c:pt idx="711">
                  <c:v>21.75</c:v>
                </c:pt>
                <c:pt idx="712">
                  <c:v>33.5</c:v>
                </c:pt>
                <c:pt idx="713">
                  <c:v>29.75</c:v>
                </c:pt>
                <c:pt idx="714">
                  <c:v>19.25</c:v>
                </c:pt>
                <c:pt idx="715">
                  <c:v>7.5</c:v>
                </c:pt>
                <c:pt idx="716">
                  <c:v>5.5</c:v>
                </c:pt>
                <c:pt idx="717">
                  <c:v>12.25</c:v>
                </c:pt>
                <c:pt idx="718">
                  <c:v>9.5</c:v>
                </c:pt>
                <c:pt idx="719">
                  <c:v>2.25</c:v>
                </c:pt>
                <c:pt idx="720">
                  <c:v>1</c:v>
                </c:pt>
                <c:pt idx="721">
                  <c:v>5</c:v>
                </c:pt>
                <c:pt idx="722">
                  <c:v>7</c:v>
                </c:pt>
                <c:pt idx="723">
                  <c:v>3</c:v>
                </c:pt>
                <c:pt idx="724">
                  <c:v>7</c:v>
                </c:pt>
                <c:pt idx="725">
                  <c:v>18.25</c:v>
                </c:pt>
                <c:pt idx="726">
                  <c:v>15.5</c:v>
                </c:pt>
                <c:pt idx="727">
                  <c:v>6.5</c:v>
                </c:pt>
                <c:pt idx="728">
                  <c:v>8.75</c:v>
                </c:pt>
                <c:pt idx="729">
                  <c:v>10.75</c:v>
                </c:pt>
                <c:pt idx="730">
                  <c:v>7.25</c:v>
                </c:pt>
                <c:pt idx="731">
                  <c:v>10</c:v>
                </c:pt>
                <c:pt idx="732">
                  <c:v>16.5</c:v>
                </c:pt>
                <c:pt idx="733">
                  <c:v>15</c:v>
                </c:pt>
                <c:pt idx="734">
                  <c:v>5.5</c:v>
                </c:pt>
                <c:pt idx="735">
                  <c:v>0</c:v>
                </c:pt>
                <c:pt idx="736">
                  <c:v>0</c:v>
                </c:pt>
                <c:pt idx="737">
                  <c:v>4.75</c:v>
                </c:pt>
                <c:pt idx="738">
                  <c:v>15.25</c:v>
                </c:pt>
                <c:pt idx="739">
                  <c:v>16.25</c:v>
                </c:pt>
                <c:pt idx="740">
                  <c:v>5.75</c:v>
                </c:pt>
                <c:pt idx="741">
                  <c:v>5</c:v>
                </c:pt>
                <c:pt idx="742">
                  <c:v>12</c:v>
                </c:pt>
                <c:pt idx="743">
                  <c:v>18.75</c:v>
                </c:pt>
                <c:pt idx="744">
                  <c:v>27.5</c:v>
                </c:pt>
                <c:pt idx="745">
                  <c:v>25.5</c:v>
                </c:pt>
                <c:pt idx="746">
                  <c:v>14.75</c:v>
                </c:pt>
                <c:pt idx="747">
                  <c:v>12</c:v>
                </c:pt>
                <c:pt idx="748">
                  <c:v>17</c:v>
                </c:pt>
                <c:pt idx="749">
                  <c:v>18</c:v>
                </c:pt>
                <c:pt idx="750">
                  <c:v>11.75</c:v>
                </c:pt>
                <c:pt idx="751">
                  <c:v>3.75</c:v>
                </c:pt>
                <c:pt idx="752">
                  <c:v>2.5</c:v>
                </c:pt>
                <c:pt idx="753">
                  <c:v>6.5</c:v>
                </c:pt>
                <c:pt idx="754">
                  <c:v>5.5</c:v>
                </c:pt>
                <c:pt idx="755">
                  <c:v>1.5</c:v>
                </c:pt>
                <c:pt idx="756">
                  <c:v>6</c:v>
                </c:pt>
                <c:pt idx="757">
                  <c:v>33.75</c:v>
                </c:pt>
                <c:pt idx="758">
                  <c:v>56.5</c:v>
                </c:pt>
                <c:pt idx="759">
                  <c:v>49.25</c:v>
                </c:pt>
                <c:pt idx="760">
                  <c:v>65.5</c:v>
                </c:pt>
                <c:pt idx="761">
                  <c:v>145</c:v>
                </c:pt>
                <c:pt idx="762">
                  <c:v>408.5</c:v>
                </c:pt>
                <c:pt idx="763">
                  <c:v>1000</c:v>
                </c:pt>
                <c:pt idx="764">
                  <c:v>1593</c:v>
                </c:pt>
                <c:pt idx="765">
                  <c:v>1628</c:v>
                </c:pt>
                <c:pt idx="766">
                  <c:v>1145</c:v>
                </c:pt>
                <c:pt idx="767">
                  <c:v>630.29998779296875</c:v>
                </c:pt>
                <c:pt idx="768">
                  <c:v>333.29998779296875</c:v>
                </c:pt>
                <c:pt idx="769">
                  <c:v>201.30000305175781</c:v>
                </c:pt>
                <c:pt idx="770">
                  <c:v>127.5</c:v>
                </c:pt>
                <c:pt idx="771">
                  <c:v>92</c:v>
                </c:pt>
                <c:pt idx="772">
                  <c:v>73.25</c:v>
                </c:pt>
                <c:pt idx="773">
                  <c:v>32.25</c:v>
                </c:pt>
                <c:pt idx="774">
                  <c:v>9.5</c:v>
                </c:pt>
                <c:pt idx="775">
                  <c:v>16</c:v>
                </c:pt>
                <c:pt idx="776">
                  <c:v>21.25</c:v>
                </c:pt>
                <c:pt idx="777">
                  <c:v>19</c:v>
                </c:pt>
                <c:pt idx="778">
                  <c:v>9.25</c:v>
                </c:pt>
                <c:pt idx="779">
                  <c:v>1.5</c:v>
                </c:pt>
                <c:pt idx="780">
                  <c:v>6.25</c:v>
                </c:pt>
                <c:pt idx="781">
                  <c:v>14.75</c:v>
                </c:pt>
                <c:pt idx="782">
                  <c:v>10.75</c:v>
                </c:pt>
                <c:pt idx="783">
                  <c:v>4.75</c:v>
                </c:pt>
                <c:pt idx="784">
                  <c:v>6</c:v>
                </c:pt>
                <c:pt idx="785">
                  <c:v>4.5</c:v>
                </c:pt>
                <c:pt idx="786">
                  <c:v>5.5</c:v>
                </c:pt>
                <c:pt idx="787">
                  <c:v>9</c:v>
                </c:pt>
                <c:pt idx="788">
                  <c:v>12.5</c:v>
                </c:pt>
                <c:pt idx="789">
                  <c:v>29.25</c:v>
                </c:pt>
                <c:pt idx="790">
                  <c:v>40</c:v>
                </c:pt>
                <c:pt idx="791">
                  <c:v>27</c:v>
                </c:pt>
                <c:pt idx="792">
                  <c:v>14.75</c:v>
                </c:pt>
                <c:pt idx="793">
                  <c:v>11.75</c:v>
                </c:pt>
                <c:pt idx="794">
                  <c:v>9.75</c:v>
                </c:pt>
                <c:pt idx="795">
                  <c:v>7.5</c:v>
                </c:pt>
                <c:pt idx="796">
                  <c:v>8.25</c:v>
                </c:pt>
                <c:pt idx="797">
                  <c:v>33</c:v>
                </c:pt>
                <c:pt idx="798">
                  <c:v>53.25</c:v>
                </c:pt>
                <c:pt idx="799">
                  <c:v>31</c:v>
                </c:pt>
                <c:pt idx="800">
                  <c:v>10</c:v>
                </c:pt>
                <c:pt idx="801">
                  <c:v>9.5</c:v>
                </c:pt>
                <c:pt idx="802">
                  <c:v>8.25</c:v>
                </c:pt>
                <c:pt idx="803">
                  <c:v>3.5</c:v>
                </c:pt>
                <c:pt idx="804">
                  <c:v>7</c:v>
                </c:pt>
                <c:pt idx="805">
                  <c:v>22.5</c:v>
                </c:pt>
                <c:pt idx="806">
                  <c:v>24.75</c:v>
                </c:pt>
                <c:pt idx="807">
                  <c:v>9</c:v>
                </c:pt>
                <c:pt idx="808">
                  <c:v>0</c:v>
                </c:pt>
                <c:pt idx="809">
                  <c:v>3.75</c:v>
                </c:pt>
                <c:pt idx="810">
                  <c:v>12.5</c:v>
                </c:pt>
                <c:pt idx="811">
                  <c:v>17.25</c:v>
                </c:pt>
                <c:pt idx="812">
                  <c:v>13.75</c:v>
                </c:pt>
                <c:pt idx="813">
                  <c:v>7.75</c:v>
                </c:pt>
                <c:pt idx="814">
                  <c:v>6</c:v>
                </c:pt>
                <c:pt idx="815">
                  <c:v>6.25</c:v>
                </c:pt>
                <c:pt idx="816">
                  <c:v>2.75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1.5</c:v>
                </c:pt>
                <c:pt idx="821">
                  <c:v>8</c:v>
                </c:pt>
                <c:pt idx="822">
                  <c:v>14.5</c:v>
                </c:pt>
                <c:pt idx="823">
                  <c:v>11.75</c:v>
                </c:pt>
                <c:pt idx="824">
                  <c:v>4.5</c:v>
                </c:pt>
                <c:pt idx="825">
                  <c:v>17.75</c:v>
                </c:pt>
                <c:pt idx="826">
                  <c:v>43.25</c:v>
                </c:pt>
                <c:pt idx="827">
                  <c:v>38.25</c:v>
                </c:pt>
                <c:pt idx="828">
                  <c:v>14.75</c:v>
                </c:pt>
                <c:pt idx="829">
                  <c:v>2.75</c:v>
                </c:pt>
                <c:pt idx="830">
                  <c:v>0</c:v>
                </c:pt>
                <c:pt idx="831">
                  <c:v>0</c:v>
                </c:pt>
                <c:pt idx="832">
                  <c:v>1.75</c:v>
                </c:pt>
                <c:pt idx="833">
                  <c:v>7.75</c:v>
                </c:pt>
                <c:pt idx="834">
                  <c:v>14.5</c:v>
                </c:pt>
                <c:pt idx="835">
                  <c:v>15.75</c:v>
                </c:pt>
                <c:pt idx="836">
                  <c:v>10.25</c:v>
                </c:pt>
                <c:pt idx="837">
                  <c:v>4.75</c:v>
                </c:pt>
                <c:pt idx="838">
                  <c:v>5</c:v>
                </c:pt>
                <c:pt idx="839">
                  <c:v>4.75</c:v>
                </c:pt>
                <c:pt idx="840">
                  <c:v>1.5</c:v>
                </c:pt>
                <c:pt idx="841">
                  <c:v>5.5</c:v>
                </c:pt>
                <c:pt idx="842">
                  <c:v>13.25</c:v>
                </c:pt>
                <c:pt idx="843">
                  <c:v>12.75</c:v>
                </c:pt>
                <c:pt idx="844">
                  <c:v>8.75</c:v>
                </c:pt>
                <c:pt idx="845">
                  <c:v>17.5</c:v>
                </c:pt>
                <c:pt idx="846">
                  <c:v>32</c:v>
                </c:pt>
                <c:pt idx="847">
                  <c:v>38.75</c:v>
                </c:pt>
                <c:pt idx="848">
                  <c:v>39</c:v>
                </c:pt>
                <c:pt idx="849">
                  <c:v>23</c:v>
                </c:pt>
                <c:pt idx="850">
                  <c:v>14</c:v>
                </c:pt>
                <c:pt idx="851">
                  <c:v>34.75</c:v>
                </c:pt>
                <c:pt idx="852">
                  <c:v>57</c:v>
                </c:pt>
                <c:pt idx="853">
                  <c:v>53.25</c:v>
                </c:pt>
                <c:pt idx="854">
                  <c:v>39.75</c:v>
                </c:pt>
                <c:pt idx="855">
                  <c:v>47.25</c:v>
                </c:pt>
                <c:pt idx="856">
                  <c:v>91.5</c:v>
                </c:pt>
                <c:pt idx="857">
                  <c:v>153</c:v>
                </c:pt>
                <c:pt idx="858">
                  <c:v>202.30000305175781</c:v>
                </c:pt>
                <c:pt idx="859">
                  <c:v>230</c:v>
                </c:pt>
                <c:pt idx="860">
                  <c:v>196.80000305175781</c:v>
                </c:pt>
                <c:pt idx="861">
                  <c:v>139</c:v>
                </c:pt>
                <c:pt idx="862">
                  <c:v>118.80000305175781</c:v>
                </c:pt>
                <c:pt idx="863">
                  <c:v>102.5</c:v>
                </c:pt>
                <c:pt idx="864">
                  <c:v>69.5</c:v>
                </c:pt>
                <c:pt idx="865">
                  <c:v>32.5</c:v>
                </c:pt>
                <c:pt idx="866">
                  <c:v>11.25</c:v>
                </c:pt>
                <c:pt idx="867">
                  <c:v>13.75</c:v>
                </c:pt>
                <c:pt idx="868">
                  <c:v>19</c:v>
                </c:pt>
                <c:pt idx="869">
                  <c:v>11</c:v>
                </c:pt>
                <c:pt idx="870">
                  <c:v>1.75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7</c:v>
                </c:pt>
                <c:pt idx="875">
                  <c:v>11</c:v>
                </c:pt>
                <c:pt idx="876">
                  <c:v>5</c:v>
                </c:pt>
                <c:pt idx="877">
                  <c:v>0.75</c:v>
                </c:pt>
                <c:pt idx="878">
                  <c:v>4</c:v>
                </c:pt>
                <c:pt idx="879">
                  <c:v>5.75</c:v>
                </c:pt>
                <c:pt idx="88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A9B-46D5-8C26-00C4FD2C3BD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556.2542724609375</c:v>
                </c:pt>
                <c:pt idx="1">
                  <c:v>561.31744384765625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35940</c:v>
                </c:pt>
                <c:pt idx="1">
                  <c:v>35940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A9B-46D5-8C26-00C4FD2C3BD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558.18328857421875</c:v>
                </c:pt>
                <c:pt idx="1">
                  <c:v>558.18328857421875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35940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A9B-46D5-8C26-00C4FD2C3BD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359400</c:v>
                </c:pt>
                <c:pt idx="1">
                  <c:v>121400</c:v>
                </c:pt>
                <c:pt idx="2">
                  <c:v>72250</c:v>
                </c:pt>
                <c:pt idx="3">
                  <c:v>157400</c:v>
                </c:pt>
                <c:pt idx="4">
                  <c:v>192700</c:v>
                </c:pt>
                <c:pt idx="5">
                  <c:v>51650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A9B-46D5-8C26-00C4FD2C3BD3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358835.97574111563</c:v>
                </c:pt>
                <c:pt idx="1">
                  <c:v>123654.12597133426</c:v>
                </c:pt>
                <c:pt idx="2">
                  <c:v>69356.902294700601</c:v>
                </c:pt>
                <c:pt idx="3">
                  <c:v>159237.30833804063</c:v>
                </c:pt>
                <c:pt idx="4">
                  <c:v>189944.62821329021</c:v>
                </c:pt>
                <c:pt idx="5">
                  <c:v>55870.90313121269</c:v>
                </c:pt>
                <c:pt idx="6">
                  <c:v>10802.086931985574</c:v>
                </c:pt>
                <c:pt idx="7">
                  <c:v>1590.7519108184501</c:v>
                </c:pt>
                <c:pt idx="8">
                  <c:v>191.88632548342557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A9B-46D5-8C26-00C4FD2C3BD3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{4 min}'!$M$1:$M$31</c:f>
              <c:numCache>
                <c:formatCode>General</c:formatCode>
                <c:ptCount val="31"/>
                <c:pt idx="0">
                  <c:v>358569.57686347526</c:v>
                </c:pt>
                <c:pt idx="1">
                  <c:v>117927.0140261162</c:v>
                </c:pt>
                <c:pt idx="2">
                  <c:v>23948.160799328554</c:v>
                </c:pt>
                <c:pt idx="3">
                  <c:v>3628.5895009924548</c:v>
                </c:pt>
                <c:pt idx="4">
                  <c:v>446.2136329860316</c:v>
                </c:pt>
                <c:pt idx="5">
                  <c:v>46.561639072144899</c:v>
                </c:pt>
                <c:pt idx="6">
                  <c:v>4.2337172158556848</c:v>
                </c:pt>
                <c:pt idx="7">
                  <c:v>0.34146035008793169</c:v>
                </c:pt>
                <c:pt idx="8">
                  <c:v>2.4731343868399345E-2</c:v>
                </c:pt>
                <c:pt idx="9">
                  <c:v>1.6101900313773385E-3</c:v>
                </c:pt>
                <c:pt idx="10">
                  <c:v>1.5889345277423532E-6</c:v>
                </c:pt>
                <c:pt idx="11">
                  <c:v>7.9525640359856992E-13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A9B-46D5-8C26-00C4FD2C3BD3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{4 min}'!$O$1:$O$31</c:f>
              <c:numCache>
                <c:formatCode>General</c:formatCode>
                <c:ptCount val="31"/>
                <c:pt idx="0">
                  <c:v>266.39887764039048</c:v>
                </c:pt>
                <c:pt idx="1">
                  <c:v>5727.1119452180556</c:v>
                </c:pt>
                <c:pt idx="2">
                  <c:v>45408.741495372044</c:v>
                </c:pt>
                <c:pt idx="3">
                  <c:v>155608.71883704819</c:v>
                </c:pt>
                <c:pt idx="4">
                  <c:v>189498.41458030418</c:v>
                </c:pt>
                <c:pt idx="5">
                  <c:v>55824.341492140542</c:v>
                </c:pt>
                <c:pt idx="6">
                  <c:v>10797.853214769719</c:v>
                </c:pt>
                <c:pt idx="7">
                  <c:v>1590.4104504683621</c:v>
                </c:pt>
                <c:pt idx="8">
                  <c:v>191.86159413955716</c:v>
                </c:pt>
                <c:pt idx="9">
                  <c:v>19.736467597367756</c:v>
                </c:pt>
                <c:pt idx="10">
                  <c:v>1.7744081572774615</c:v>
                </c:pt>
                <c:pt idx="11">
                  <c:v>0.14177500983215222</c:v>
                </c:pt>
                <c:pt idx="12">
                  <c:v>1.0170073929610963E-2</c:v>
                </c:pt>
                <c:pt idx="13">
                  <c:v>6.2060535130048641E-4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A9B-46D5-8C26-00C4FD2C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85423"/>
        <c:axId val="1977383759"/>
      </c:scatterChart>
      <c:valAx>
        <c:axId val="197738542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83759"/>
        <c:crosses val="autoZero"/>
        <c:crossBetween val="midCat"/>
      </c:valAx>
      <c:valAx>
        <c:axId val="19773837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854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{4 min}'!$I$78</c:f>
              <c:numCache>
                <c:formatCode>General</c:formatCode>
                <c:ptCount val="1"/>
                <c:pt idx="0">
                  <c:v>4.8156583752052487E-4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10-4AFA-BAA7-9781E1895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85423"/>
        <c:axId val="19773775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710-4AFA-BAA7-9781E189562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710-4AFA-BAA7-9781E189562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710-4AFA-BAA7-9781E1895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85423"/>
        <c:axId val="1977377519"/>
      </c:scatterChart>
      <c:catAx>
        <c:axId val="197738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77519"/>
        <c:crosses val="autoZero"/>
        <c:auto val="1"/>
        <c:lblAlgn val="ctr"/>
        <c:lblOffset val="100"/>
        <c:noMultiLvlLbl val="0"/>
      </c:catAx>
      <c:valAx>
        <c:axId val="19773775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854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{4 min}'!$J$78</c:f>
              <c:numCache>
                <c:formatCode>General</c:formatCode>
                <c:ptCount val="1"/>
                <c:pt idx="0">
                  <c:v>241.43789224536593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F-49C0-9B9A-A858BF4D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89999"/>
        <c:axId val="197737668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min}'!$J$79</c:f>
              <c:numCache>
                <c:formatCode>General</c:formatCode>
                <c:ptCount val="1"/>
                <c:pt idx="0">
                  <c:v>499.36626479308325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F-49C0-9B9A-A858BF4DFDB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min}'!$J$80</c:f>
              <c:numCache>
                <c:formatCode>General</c:formatCode>
                <c:ptCount val="1"/>
                <c:pt idx="0">
                  <c:v>249.68313239654162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F-49C0-9B9A-A858BF4DFDB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min}'!$J$81</c:f>
              <c:numCache>
                <c:formatCode>General</c:formatCode>
                <c:ptCount val="1"/>
                <c:pt idx="0">
                  <c:v>124.84156619827081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F-49C0-9B9A-A858BF4D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89999"/>
        <c:axId val="1977376687"/>
      </c:scatterChart>
      <c:catAx>
        <c:axId val="197738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76687"/>
        <c:crosses val="autoZero"/>
        <c:auto val="1"/>
        <c:lblAlgn val="ctr"/>
        <c:lblOffset val="100"/>
        <c:noMultiLvlLbl val="0"/>
      </c:catAx>
      <c:valAx>
        <c:axId val="197737668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899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{4 min}'!$K$78</c:f>
              <c:numCache>
                <c:formatCode>General</c:formatCode>
                <c:ptCount val="1"/>
                <c:pt idx="0">
                  <c:v>6.4979612064499852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2-45CC-B783-913FBFC2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69615"/>
        <c:axId val="197738875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2-45CC-B783-913FBFC247F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32-45CC-B783-913FBFC247F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32-45CC-B783-913FBFC2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69615"/>
        <c:axId val="1977388751"/>
      </c:scatterChart>
      <c:catAx>
        <c:axId val="1977369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88751"/>
        <c:crosses val="autoZero"/>
        <c:auto val="1"/>
        <c:lblAlgn val="ctr"/>
        <c:lblOffset val="100"/>
        <c:noMultiLvlLbl val="0"/>
      </c:catAx>
      <c:valAx>
        <c:axId val="197738875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696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{4 min}'!$K$101:$K$120</c:f>
              <c:numCache>
                <c:formatCode>General</c:formatCode>
                <c:ptCount val="20"/>
                <c:pt idx="0">
                  <c:v>2.2086824751074569E-2</c:v>
                </c:pt>
                <c:pt idx="1">
                  <c:v>1.001000000001001E-7</c:v>
                </c:pt>
                <c:pt idx="2">
                  <c:v>1.001000000001001E-7</c:v>
                </c:pt>
                <c:pt idx="3">
                  <c:v>1.5483027154727656E-2</c:v>
                </c:pt>
                <c:pt idx="4">
                  <c:v>1.4623160609458025E-2</c:v>
                </c:pt>
                <c:pt idx="5">
                  <c:v>1.001000000001001E-7</c:v>
                </c:pt>
                <c:pt idx="6">
                  <c:v>2.0325131649190399E-2</c:v>
                </c:pt>
                <c:pt idx="7">
                  <c:v>1.046124136075921E-2</c:v>
                </c:pt>
                <c:pt idx="8">
                  <c:v>1.0009999999176511E-7</c:v>
                </c:pt>
                <c:pt idx="9">
                  <c:v>1.001000000001001E-7</c:v>
                </c:pt>
              </c:numCache>
            </c:numRef>
          </c:xVal>
          <c:yVal>
            <c:numRef>
              <c:f>'Sheet1 {4 min}'!$Q$101:$Q$120</c:f>
              <c:numCache>
                <c:formatCode>General</c:formatCode>
                <c:ptCount val="20"/>
                <c:pt idx="0">
                  <c:v>0.51385908567655347</c:v>
                </c:pt>
                <c:pt idx="1">
                  <c:v>0.54637056609054846</c:v>
                </c:pt>
                <c:pt idx="2">
                  <c:v>0.5328561940956823</c:v>
                </c:pt>
                <c:pt idx="3">
                  <c:v>0.53765770783946443</c:v>
                </c:pt>
                <c:pt idx="4">
                  <c:v>0.57649564392407027</c:v>
                </c:pt>
                <c:pt idx="5">
                  <c:v>0.56483593372947793</c:v>
                </c:pt>
                <c:pt idx="6">
                  <c:v>0.52245277807385004</c:v>
                </c:pt>
                <c:pt idx="7">
                  <c:v>0.49889820588831169</c:v>
                </c:pt>
                <c:pt idx="8">
                  <c:v>0.55483067774948613</c:v>
                </c:pt>
                <c:pt idx="9">
                  <c:v>0.5399729368177576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A-4DFC-ACEE-BB4C9ABB8243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{4 min}'!$M$101:$M$120</c:f>
              <c:numCache>
                <c:formatCode>General</c:formatCode>
                <c:ptCount val="20"/>
                <c:pt idx="0">
                  <c:v>3.1575335330063066</c:v>
                </c:pt>
                <c:pt idx="1">
                  <c:v>3.1123724657253451</c:v>
                </c:pt>
                <c:pt idx="2">
                  <c:v>3.1981674297997338</c:v>
                </c:pt>
                <c:pt idx="3">
                  <c:v>3.1468976713851826</c:v>
                </c:pt>
                <c:pt idx="4">
                  <c:v>2.9753849980259908</c:v>
                </c:pt>
                <c:pt idx="5">
                  <c:v>3.1604881445566457</c:v>
                </c:pt>
                <c:pt idx="6">
                  <c:v>3.1435157206253774</c:v>
                </c:pt>
                <c:pt idx="7">
                  <c:v>3.161559822554409</c:v>
                </c:pt>
                <c:pt idx="8">
                  <c:v>3.123985920709266</c:v>
                </c:pt>
                <c:pt idx="9">
                  <c:v>3.1455623100797601</c:v>
                </c:pt>
              </c:numCache>
            </c:numRef>
          </c:xVal>
          <c:yVal>
            <c:numRef>
              <c:f>'Sheet1 {4 min}'!$R$101:$R$120</c:f>
              <c:numCache>
                <c:formatCode>General</c:formatCode>
                <c:ptCount val="20"/>
                <c:pt idx="0">
                  <c:v>0.48614091432344653</c:v>
                </c:pt>
                <c:pt idx="1">
                  <c:v>0.45362943390945148</c:v>
                </c:pt>
                <c:pt idx="2">
                  <c:v>0.46714380590431775</c:v>
                </c:pt>
                <c:pt idx="3">
                  <c:v>0.46234229216053552</c:v>
                </c:pt>
                <c:pt idx="4">
                  <c:v>0.42350435607592973</c:v>
                </c:pt>
                <c:pt idx="5">
                  <c:v>0.43516406627052218</c:v>
                </c:pt>
                <c:pt idx="6">
                  <c:v>0.4775472219261499</c:v>
                </c:pt>
                <c:pt idx="7">
                  <c:v>0.5011017941116882</c:v>
                </c:pt>
                <c:pt idx="8">
                  <c:v>0.44516932225051392</c:v>
                </c:pt>
                <c:pt idx="9">
                  <c:v>0.46002706318224251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A-4DFC-ACEE-BB4C9ABB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91247"/>
        <c:axId val="1977367951"/>
      </c:scatterChart>
      <c:valAx>
        <c:axId val="197739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67951"/>
        <c:crosses val="autoZero"/>
        <c:crossBetween val="midCat"/>
      </c:valAx>
      <c:valAx>
        <c:axId val="197736795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9124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{5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min}'!$A$1:$A$861</c:f>
              <c:numCache>
                <c:formatCode>General</c:formatCode>
                <c:ptCount val="86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559.781982421875</c:v>
                </c:pt>
                <c:pt idx="425">
                  <c:v>559.79302978515625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561.59197998046875</c:v>
                </c:pt>
                <c:pt idx="598">
                  <c:v>561.60198974609375</c:v>
                </c:pt>
                <c:pt idx="599">
                  <c:v>561.61199951171875</c:v>
                </c:pt>
                <c:pt idx="600">
                  <c:v>561.62298583984375</c:v>
                </c:pt>
                <c:pt idx="601">
                  <c:v>561.63299560546875</c:v>
                </c:pt>
                <c:pt idx="602">
                  <c:v>561.64300537109375</c:v>
                </c:pt>
                <c:pt idx="603">
                  <c:v>561.66400146484375</c:v>
                </c:pt>
                <c:pt idx="604">
                  <c:v>561.67401123046875</c:v>
                </c:pt>
                <c:pt idx="605">
                  <c:v>561.68499755859375</c:v>
                </c:pt>
                <c:pt idx="606">
                  <c:v>561.69500732421875</c:v>
                </c:pt>
                <c:pt idx="607">
                  <c:v>561.70501708984375</c:v>
                </c:pt>
                <c:pt idx="608">
                  <c:v>561.71600341796875</c:v>
                </c:pt>
                <c:pt idx="609">
                  <c:v>561.72601318359375</c:v>
                </c:pt>
                <c:pt idx="610">
                  <c:v>561.73602294921875</c:v>
                </c:pt>
                <c:pt idx="611">
                  <c:v>561.74700927734375</c:v>
                </c:pt>
                <c:pt idx="612">
                  <c:v>561.75701904296875</c:v>
                </c:pt>
                <c:pt idx="613">
                  <c:v>561.76702880859375</c:v>
                </c:pt>
                <c:pt idx="614">
                  <c:v>561.77801513671875</c:v>
                </c:pt>
                <c:pt idx="615">
                  <c:v>561.78802490234375</c:v>
                </c:pt>
                <c:pt idx="616">
                  <c:v>561.79901123046875</c:v>
                </c:pt>
                <c:pt idx="617">
                  <c:v>561.80902099609375</c:v>
                </c:pt>
                <c:pt idx="618">
                  <c:v>561.8189697265625</c:v>
                </c:pt>
                <c:pt idx="619">
                  <c:v>561.83001708984375</c:v>
                </c:pt>
                <c:pt idx="620">
                  <c:v>561.84002685546875</c:v>
                </c:pt>
                <c:pt idx="621">
                  <c:v>561.8499755859375</c:v>
                </c:pt>
                <c:pt idx="622">
                  <c:v>561.86102294921875</c:v>
                </c:pt>
                <c:pt idx="623">
                  <c:v>561.8709716796875</c:v>
                </c:pt>
                <c:pt idx="624">
                  <c:v>561.8809814453125</c:v>
                </c:pt>
                <c:pt idx="625">
                  <c:v>561.89202880859375</c:v>
                </c:pt>
                <c:pt idx="626">
                  <c:v>561.9019775390625</c:v>
                </c:pt>
                <c:pt idx="627">
                  <c:v>561.9119873046875</c:v>
                </c:pt>
                <c:pt idx="628">
                  <c:v>561.9229736328125</c:v>
                </c:pt>
                <c:pt idx="629">
                  <c:v>561.9329833984375</c:v>
                </c:pt>
                <c:pt idx="630">
                  <c:v>561.9429931640625</c:v>
                </c:pt>
                <c:pt idx="631">
                  <c:v>561.9639892578125</c:v>
                </c:pt>
                <c:pt idx="632">
                  <c:v>561.9739990234375</c:v>
                </c:pt>
                <c:pt idx="633">
                  <c:v>561.9849853515625</c:v>
                </c:pt>
                <c:pt idx="634">
                  <c:v>561.9949951171875</c:v>
                </c:pt>
                <c:pt idx="635">
                  <c:v>562.0050048828125</c:v>
                </c:pt>
                <c:pt idx="636">
                  <c:v>562.0159912109375</c:v>
                </c:pt>
                <c:pt idx="637">
                  <c:v>562.0260009765625</c:v>
                </c:pt>
                <c:pt idx="638">
                  <c:v>562.0360107421875</c:v>
                </c:pt>
                <c:pt idx="639">
                  <c:v>562.0469970703125</c:v>
                </c:pt>
                <c:pt idx="640">
                  <c:v>562.0570068359375</c:v>
                </c:pt>
                <c:pt idx="641">
                  <c:v>562.0679931640625</c:v>
                </c:pt>
                <c:pt idx="642">
                  <c:v>562.0780029296875</c:v>
                </c:pt>
                <c:pt idx="643">
                  <c:v>562.0880126953125</c:v>
                </c:pt>
                <c:pt idx="644">
                  <c:v>562.0989990234375</c:v>
                </c:pt>
                <c:pt idx="645">
                  <c:v>562.1090087890625</c:v>
                </c:pt>
                <c:pt idx="646">
                  <c:v>562.1190185546875</c:v>
                </c:pt>
                <c:pt idx="647">
                  <c:v>562.1300048828125</c:v>
                </c:pt>
                <c:pt idx="648">
                  <c:v>562.1400146484375</c:v>
                </c:pt>
                <c:pt idx="649">
                  <c:v>562.1500244140625</c:v>
                </c:pt>
                <c:pt idx="650">
                  <c:v>562.1610107421875</c:v>
                </c:pt>
                <c:pt idx="651">
                  <c:v>562.1710205078125</c:v>
                </c:pt>
                <c:pt idx="652">
                  <c:v>562.1810302734375</c:v>
                </c:pt>
                <c:pt idx="653">
                  <c:v>562.1920166015625</c:v>
                </c:pt>
                <c:pt idx="654">
                  <c:v>562.2020263671875</c:v>
                </c:pt>
                <c:pt idx="655">
                  <c:v>562.21197509765625</c:v>
                </c:pt>
                <c:pt idx="656">
                  <c:v>562.2230224609375</c:v>
                </c:pt>
                <c:pt idx="657">
                  <c:v>562.23297119140625</c:v>
                </c:pt>
                <c:pt idx="658">
                  <c:v>562.2440185546875</c:v>
                </c:pt>
                <c:pt idx="659">
                  <c:v>562.2540283203125</c:v>
                </c:pt>
                <c:pt idx="660">
                  <c:v>562.26397705078125</c:v>
                </c:pt>
                <c:pt idx="661">
                  <c:v>562.2750244140625</c:v>
                </c:pt>
                <c:pt idx="662">
                  <c:v>562.28497314453125</c:v>
                </c:pt>
                <c:pt idx="663">
                  <c:v>562.29498291015625</c:v>
                </c:pt>
                <c:pt idx="664">
                  <c:v>562.3060302734375</c:v>
                </c:pt>
                <c:pt idx="665">
                  <c:v>562.31597900390625</c:v>
                </c:pt>
                <c:pt idx="666">
                  <c:v>562.32598876953125</c:v>
                </c:pt>
                <c:pt idx="667">
                  <c:v>562.33697509765625</c:v>
                </c:pt>
                <c:pt idx="668">
                  <c:v>562.34698486328125</c:v>
                </c:pt>
                <c:pt idx="669">
                  <c:v>562.35699462890625</c:v>
                </c:pt>
                <c:pt idx="670">
                  <c:v>562.36798095703125</c:v>
                </c:pt>
                <c:pt idx="671">
                  <c:v>562.37799072265625</c:v>
                </c:pt>
                <c:pt idx="672">
                  <c:v>562.38800048828125</c:v>
                </c:pt>
                <c:pt idx="673">
                  <c:v>562.39898681640625</c:v>
                </c:pt>
                <c:pt idx="674">
                  <c:v>562.40899658203125</c:v>
                </c:pt>
                <c:pt idx="675">
                  <c:v>562.41998291015625</c:v>
                </c:pt>
                <c:pt idx="676">
                  <c:v>562.42999267578125</c:v>
                </c:pt>
                <c:pt idx="677">
                  <c:v>562.44000244140625</c:v>
                </c:pt>
                <c:pt idx="678">
                  <c:v>562.45098876953125</c:v>
                </c:pt>
                <c:pt idx="679">
                  <c:v>562.46099853515625</c:v>
                </c:pt>
                <c:pt idx="680">
                  <c:v>562.47100830078125</c:v>
                </c:pt>
                <c:pt idx="681">
                  <c:v>562.48199462890625</c:v>
                </c:pt>
                <c:pt idx="682">
                  <c:v>562.49200439453125</c:v>
                </c:pt>
                <c:pt idx="683">
                  <c:v>562.50201416015625</c:v>
                </c:pt>
                <c:pt idx="684">
                  <c:v>562.51300048828125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562.60601806640625</c:v>
                </c:pt>
                <c:pt idx="694">
                  <c:v>562.61602783203125</c:v>
                </c:pt>
                <c:pt idx="695">
                  <c:v>562.62701416015625</c:v>
                </c:pt>
                <c:pt idx="696">
                  <c:v>562.63702392578125</c:v>
                </c:pt>
                <c:pt idx="697">
                  <c:v>562.64697265625</c:v>
                </c:pt>
                <c:pt idx="698">
                  <c:v>562.65802001953125</c:v>
                </c:pt>
                <c:pt idx="699">
                  <c:v>562.677978515625</c:v>
                </c:pt>
                <c:pt idx="700">
                  <c:v>562.68902587890625</c:v>
                </c:pt>
                <c:pt idx="701">
                  <c:v>562.698974609375</c:v>
                </c:pt>
                <c:pt idx="702">
                  <c:v>562.708984375</c:v>
                </c:pt>
                <c:pt idx="703">
                  <c:v>562.719970703125</c:v>
                </c:pt>
                <c:pt idx="704">
                  <c:v>562.72998046875</c:v>
                </c:pt>
                <c:pt idx="705">
                  <c:v>562.74102783203125</c:v>
                </c:pt>
                <c:pt idx="706">
                  <c:v>562.7509765625</c:v>
                </c:pt>
                <c:pt idx="707">
                  <c:v>562.760986328125</c:v>
                </c:pt>
                <c:pt idx="708">
                  <c:v>562.77197265625</c:v>
                </c:pt>
                <c:pt idx="709">
                  <c:v>562.781982421875</c:v>
                </c:pt>
                <c:pt idx="710">
                  <c:v>562.7919921875</c:v>
                </c:pt>
                <c:pt idx="711">
                  <c:v>562.802978515625</c:v>
                </c:pt>
                <c:pt idx="712">
                  <c:v>562.81298828125</c:v>
                </c:pt>
                <c:pt idx="713">
                  <c:v>562.833984375</c:v>
                </c:pt>
                <c:pt idx="714">
                  <c:v>562.843994140625</c:v>
                </c:pt>
                <c:pt idx="715">
                  <c:v>562.85400390625</c:v>
                </c:pt>
                <c:pt idx="716">
                  <c:v>562.864990234375</c:v>
                </c:pt>
                <c:pt idx="717">
                  <c:v>562.875</c:v>
                </c:pt>
                <c:pt idx="718">
                  <c:v>562.885986328125</c:v>
                </c:pt>
                <c:pt idx="719">
                  <c:v>562.89599609375</c:v>
                </c:pt>
                <c:pt idx="720">
                  <c:v>562.906005859375</c:v>
                </c:pt>
                <c:pt idx="721">
                  <c:v>562.9169921875</c:v>
                </c:pt>
                <c:pt idx="722">
                  <c:v>562.927001953125</c:v>
                </c:pt>
                <c:pt idx="723">
                  <c:v>562.93701171875</c:v>
                </c:pt>
                <c:pt idx="724">
                  <c:v>562.947998046875</c:v>
                </c:pt>
                <c:pt idx="725">
                  <c:v>562.9580078125</c:v>
                </c:pt>
                <c:pt idx="726">
                  <c:v>562.968017578125</c:v>
                </c:pt>
                <c:pt idx="727">
                  <c:v>562.97900390625</c:v>
                </c:pt>
                <c:pt idx="728">
                  <c:v>562.989013671875</c:v>
                </c:pt>
                <c:pt idx="729">
                  <c:v>563</c:v>
                </c:pt>
                <c:pt idx="730">
                  <c:v>563.010009765625</c:v>
                </c:pt>
                <c:pt idx="731">
                  <c:v>563.02001953125</c:v>
                </c:pt>
                <c:pt idx="732">
                  <c:v>563.031005859375</c:v>
                </c:pt>
                <c:pt idx="733">
                  <c:v>563.041015625</c:v>
                </c:pt>
                <c:pt idx="734">
                  <c:v>563.06201171875</c:v>
                </c:pt>
                <c:pt idx="735">
                  <c:v>563.072021484375</c:v>
                </c:pt>
                <c:pt idx="736">
                  <c:v>563.08197021484375</c:v>
                </c:pt>
                <c:pt idx="737">
                  <c:v>563.093017578125</c:v>
                </c:pt>
                <c:pt idx="738">
                  <c:v>563.10302734375</c:v>
                </c:pt>
                <c:pt idx="739">
                  <c:v>563.11297607421875</c:v>
                </c:pt>
                <c:pt idx="740">
                  <c:v>563.1240234375</c:v>
                </c:pt>
                <c:pt idx="741">
                  <c:v>563.13397216796875</c:v>
                </c:pt>
                <c:pt idx="742">
                  <c:v>563.14398193359375</c:v>
                </c:pt>
                <c:pt idx="743">
                  <c:v>563.155029296875</c:v>
                </c:pt>
                <c:pt idx="744">
                  <c:v>563.16497802734375</c:v>
                </c:pt>
                <c:pt idx="745">
                  <c:v>563.176025390625</c:v>
                </c:pt>
                <c:pt idx="746">
                  <c:v>563.18597412109375</c:v>
                </c:pt>
                <c:pt idx="747">
                  <c:v>563.19598388671875</c:v>
                </c:pt>
                <c:pt idx="748">
                  <c:v>563.20697021484375</c:v>
                </c:pt>
                <c:pt idx="749">
                  <c:v>563.21697998046875</c:v>
                </c:pt>
                <c:pt idx="750">
                  <c:v>563.22698974609375</c:v>
                </c:pt>
                <c:pt idx="751">
                  <c:v>563.23797607421875</c:v>
                </c:pt>
                <c:pt idx="752">
                  <c:v>563.24798583984375</c:v>
                </c:pt>
                <c:pt idx="753">
                  <c:v>563.25799560546875</c:v>
                </c:pt>
                <c:pt idx="754">
                  <c:v>563.26898193359375</c:v>
                </c:pt>
                <c:pt idx="755">
                  <c:v>563.27899169921875</c:v>
                </c:pt>
                <c:pt idx="756">
                  <c:v>563.28997802734375</c:v>
                </c:pt>
                <c:pt idx="757">
                  <c:v>563.29998779296875</c:v>
                </c:pt>
                <c:pt idx="758">
                  <c:v>563.30999755859375</c:v>
                </c:pt>
                <c:pt idx="759">
                  <c:v>563.32098388671875</c:v>
                </c:pt>
                <c:pt idx="760">
                  <c:v>563.33099365234375</c:v>
                </c:pt>
                <c:pt idx="761">
                  <c:v>563.34100341796875</c:v>
                </c:pt>
                <c:pt idx="762">
                  <c:v>563.35198974609375</c:v>
                </c:pt>
                <c:pt idx="763">
                  <c:v>563.36199951171875</c:v>
                </c:pt>
                <c:pt idx="764">
                  <c:v>563.37200927734375</c:v>
                </c:pt>
                <c:pt idx="765">
                  <c:v>563.38299560546875</c:v>
                </c:pt>
                <c:pt idx="766">
                  <c:v>563.39300537109375</c:v>
                </c:pt>
                <c:pt idx="767">
                  <c:v>563.40399169921875</c:v>
                </c:pt>
                <c:pt idx="768">
                  <c:v>563.41400146484375</c:v>
                </c:pt>
                <c:pt idx="769">
                  <c:v>563.42401123046875</c:v>
                </c:pt>
                <c:pt idx="770">
                  <c:v>563.43499755859375</c:v>
                </c:pt>
                <c:pt idx="771">
                  <c:v>563.44500732421875</c:v>
                </c:pt>
                <c:pt idx="772">
                  <c:v>563.45501708984375</c:v>
                </c:pt>
                <c:pt idx="773">
                  <c:v>563.47601318359375</c:v>
                </c:pt>
                <c:pt idx="774">
                  <c:v>563.48602294921875</c:v>
                </c:pt>
                <c:pt idx="775">
                  <c:v>563.49700927734375</c:v>
                </c:pt>
                <c:pt idx="776">
                  <c:v>563.50701904296875</c:v>
                </c:pt>
                <c:pt idx="777">
                  <c:v>563.51800537109375</c:v>
                </c:pt>
                <c:pt idx="778">
                  <c:v>563.52801513671875</c:v>
                </c:pt>
                <c:pt idx="779">
                  <c:v>563.53802490234375</c:v>
                </c:pt>
                <c:pt idx="780">
                  <c:v>563.54901123046875</c:v>
                </c:pt>
                <c:pt idx="781">
                  <c:v>563.55902099609375</c:v>
                </c:pt>
                <c:pt idx="782">
                  <c:v>563.5689697265625</c:v>
                </c:pt>
                <c:pt idx="783">
                  <c:v>563.58001708984375</c:v>
                </c:pt>
                <c:pt idx="784">
                  <c:v>563.59002685546875</c:v>
                </c:pt>
                <c:pt idx="785">
                  <c:v>563.5999755859375</c:v>
                </c:pt>
                <c:pt idx="786">
                  <c:v>563.61102294921875</c:v>
                </c:pt>
                <c:pt idx="787">
                  <c:v>563.6209716796875</c:v>
                </c:pt>
                <c:pt idx="788">
                  <c:v>563.63201904296875</c:v>
                </c:pt>
                <c:pt idx="789">
                  <c:v>563.64202880859375</c:v>
                </c:pt>
                <c:pt idx="790">
                  <c:v>563.6519775390625</c:v>
                </c:pt>
                <c:pt idx="791">
                  <c:v>563.66302490234375</c:v>
                </c:pt>
                <c:pt idx="792">
                  <c:v>563.6729736328125</c:v>
                </c:pt>
                <c:pt idx="793">
                  <c:v>563.6829833984375</c:v>
                </c:pt>
                <c:pt idx="794">
                  <c:v>563.6939697265625</c:v>
                </c:pt>
                <c:pt idx="795">
                  <c:v>563.7039794921875</c:v>
                </c:pt>
                <c:pt idx="796">
                  <c:v>563.7139892578125</c:v>
                </c:pt>
                <c:pt idx="797">
                  <c:v>563.7249755859375</c:v>
                </c:pt>
                <c:pt idx="798">
                  <c:v>563.7349853515625</c:v>
                </c:pt>
                <c:pt idx="799">
                  <c:v>563.7459716796875</c:v>
                </c:pt>
                <c:pt idx="800">
                  <c:v>563.8280029296875</c:v>
                </c:pt>
                <c:pt idx="801">
                  <c:v>563.8389892578125</c:v>
                </c:pt>
                <c:pt idx="802">
                  <c:v>563.8599853515625</c:v>
                </c:pt>
                <c:pt idx="803">
                  <c:v>563.8699951171875</c:v>
                </c:pt>
                <c:pt idx="804">
                  <c:v>563.8800048828125</c:v>
                </c:pt>
                <c:pt idx="805">
                  <c:v>563.8909912109375</c:v>
                </c:pt>
                <c:pt idx="806">
                  <c:v>563.9010009765625</c:v>
                </c:pt>
                <c:pt idx="807">
                  <c:v>563.9110107421875</c:v>
                </c:pt>
                <c:pt idx="808">
                  <c:v>563.9219970703125</c:v>
                </c:pt>
                <c:pt idx="809">
                  <c:v>563.9320068359375</c:v>
                </c:pt>
                <c:pt idx="810">
                  <c:v>563.9429931640625</c:v>
                </c:pt>
                <c:pt idx="811">
                  <c:v>563.9530029296875</c:v>
                </c:pt>
                <c:pt idx="812">
                  <c:v>563.9630126953125</c:v>
                </c:pt>
                <c:pt idx="813">
                  <c:v>563.9840087890625</c:v>
                </c:pt>
                <c:pt idx="814">
                  <c:v>563.9940185546875</c:v>
                </c:pt>
                <c:pt idx="815">
                  <c:v>564.0050048828125</c:v>
                </c:pt>
                <c:pt idx="816">
                  <c:v>564.0150146484375</c:v>
                </c:pt>
                <c:pt idx="817">
                  <c:v>564.0260009765625</c:v>
                </c:pt>
                <c:pt idx="818">
                  <c:v>564.0360107421875</c:v>
                </c:pt>
                <c:pt idx="819">
                  <c:v>564.0570068359375</c:v>
                </c:pt>
                <c:pt idx="820">
                  <c:v>564.0670166015625</c:v>
                </c:pt>
                <c:pt idx="821">
                  <c:v>564.0770263671875</c:v>
                </c:pt>
                <c:pt idx="822">
                  <c:v>564.0880126953125</c:v>
                </c:pt>
                <c:pt idx="823">
                  <c:v>564.0980224609375</c:v>
                </c:pt>
                <c:pt idx="824">
                  <c:v>564.10797119140625</c:v>
                </c:pt>
                <c:pt idx="825">
                  <c:v>564.1190185546875</c:v>
                </c:pt>
                <c:pt idx="826">
                  <c:v>564.1290283203125</c:v>
                </c:pt>
                <c:pt idx="827">
                  <c:v>564.1400146484375</c:v>
                </c:pt>
                <c:pt idx="828">
                  <c:v>564.1500244140625</c:v>
                </c:pt>
                <c:pt idx="829">
                  <c:v>564.15997314453125</c:v>
                </c:pt>
                <c:pt idx="830">
                  <c:v>564.1710205078125</c:v>
                </c:pt>
                <c:pt idx="831">
                  <c:v>564.1810302734375</c:v>
                </c:pt>
                <c:pt idx="832">
                  <c:v>564.19097900390625</c:v>
                </c:pt>
                <c:pt idx="833">
                  <c:v>564.2020263671875</c:v>
                </c:pt>
                <c:pt idx="834">
                  <c:v>564.21197509765625</c:v>
                </c:pt>
                <c:pt idx="835">
                  <c:v>564.22198486328125</c:v>
                </c:pt>
                <c:pt idx="836">
                  <c:v>564.23297119140625</c:v>
                </c:pt>
                <c:pt idx="837">
                  <c:v>564.24298095703125</c:v>
                </c:pt>
                <c:pt idx="838">
                  <c:v>564.2540283203125</c:v>
                </c:pt>
                <c:pt idx="839">
                  <c:v>564.26397705078125</c:v>
                </c:pt>
                <c:pt idx="840">
                  <c:v>564.27398681640625</c:v>
                </c:pt>
                <c:pt idx="841">
                  <c:v>564.28497314453125</c:v>
                </c:pt>
                <c:pt idx="842">
                  <c:v>564.29498291015625</c:v>
                </c:pt>
                <c:pt idx="843">
                  <c:v>564.30499267578125</c:v>
                </c:pt>
                <c:pt idx="844">
                  <c:v>564.31597900390625</c:v>
                </c:pt>
                <c:pt idx="845">
                  <c:v>564.32598876953125</c:v>
                </c:pt>
                <c:pt idx="846">
                  <c:v>564.33697509765625</c:v>
                </c:pt>
                <c:pt idx="847">
                  <c:v>564.34698486328125</c:v>
                </c:pt>
                <c:pt idx="848">
                  <c:v>564.35699462890625</c:v>
                </c:pt>
                <c:pt idx="849">
                  <c:v>564.36798095703125</c:v>
                </c:pt>
                <c:pt idx="850">
                  <c:v>564.37799072265625</c:v>
                </c:pt>
                <c:pt idx="851">
                  <c:v>564.38800048828125</c:v>
                </c:pt>
                <c:pt idx="852">
                  <c:v>564.39898681640625</c:v>
                </c:pt>
                <c:pt idx="853">
                  <c:v>564.40899658203125</c:v>
                </c:pt>
                <c:pt idx="854">
                  <c:v>564.41900634765625</c:v>
                </c:pt>
                <c:pt idx="855">
                  <c:v>564.48199462890625</c:v>
                </c:pt>
                <c:pt idx="856">
                  <c:v>564.49200439453125</c:v>
                </c:pt>
                <c:pt idx="857">
                  <c:v>564.51300048828125</c:v>
                </c:pt>
                <c:pt idx="858">
                  <c:v>564.52301025390625</c:v>
                </c:pt>
                <c:pt idx="859">
                  <c:v>564.53399658203125</c:v>
                </c:pt>
                <c:pt idx="860">
                  <c:v>564.54400634765625</c:v>
                </c:pt>
              </c:numCache>
            </c:numRef>
          </c:xVal>
          <c:yVal>
            <c:numRef>
              <c:f>'Sheet1 {5 min}'!$B$1:$B$861</c:f>
              <c:numCache>
                <c:formatCode>General</c:formatCode>
                <c:ptCount val="861"/>
                <c:pt idx="0">
                  <c:v>52.25</c:v>
                </c:pt>
                <c:pt idx="1">
                  <c:v>60</c:v>
                </c:pt>
                <c:pt idx="2">
                  <c:v>49</c:v>
                </c:pt>
                <c:pt idx="3">
                  <c:v>23</c:v>
                </c:pt>
                <c:pt idx="4">
                  <c:v>11.75</c:v>
                </c:pt>
                <c:pt idx="5">
                  <c:v>15</c:v>
                </c:pt>
                <c:pt idx="6">
                  <c:v>24</c:v>
                </c:pt>
                <c:pt idx="7">
                  <c:v>34.5</c:v>
                </c:pt>
                <c:pt idx="8">
                  <c:v>30</c:v>
                </c:pt>
                <c:pt idx="9">
                  <c:v>10.5</c:v>
                </c:pt>
                <c:pt idx="10">
                  <c:v>3.25</c:v>
                </c:pt>
                <c:pt idx="11">
                  <c:v>18.75</c:v>
                </c:pt>
                <c:pt idx="12">
                  <c:v>36.5</c:v>
                </c:pt>
                <c:pt idx="13">
                  <c:v>34.5</c:v>
                </c:pt>
                <c:pt idx="14">
                  <c:v>23.5</c:v>
                </c:pt>
                <c:pt idx="15">
                  <c:v>23</c:v>
                </c:pt>
                <c:pt idx="16">
                  <c:v>45</c:v>
                </c:pt>
                <c:pt idx="17">
                  <c:v>77.25</c:v>
                </c:pt>
                <c:pt idx="18">
                  <c:v>74.5</c:v>
                </c:pt>
                <c:pt idx="19">
                  <c:v>45.5</c:v>
                </c:pt>
                <c:pt idx="20">
                  <c:v>34.5</c:v>
                </c:pt>
                <c:pt idx="21">
                  <c:v>33</c:v>
                </c:pt>
                <c:pt idx="22">
                  <c:v>26.25</c:v>
                </c:pt>
                <c:pt idx="23">
                  <c:v>41</c:v>
                </c:pt>
                <c:pt idx="24">
                  <c:v>68.5</c:v>
                </c:pt>
                <c:pt idx="25">
                  <c:v>63.5</c:v>
                </c:pt>
                <c:pt idx="26">
                  <c:v>47.5</c:v>
                </c:pt>
                <c:pt idx="27">
                  <c:v>52.25</c:v>
                </c:pt>
                <c:pt idx="28">
                  <c:v>58</c:v>
                </c:pt>
                <c:pt idx="29">
                  <c:v>54.5</c:v>
                </c:pt>
                <c:pt idx="30">
                  <c:v>61</c:v>
                </c:pt>
                <c:pt idx="31">
                  <c:v>68.25</c:v>
                </c:pt>
                <c:pt idx="32">
                  <c:v>55.5</c:v>
                </c:pt>
                <c:pt idx="33">
                  <c:v>51.75</c:v>
                </c:pt>
                <c:pt idx="34">
                  <c:v>67</c:v>
                </c:pt>
                <c:pt idx="35">
                  <c:v>62</c:v>
                </c:pt>
                <c:pt idx="36">
                  <c:v>50.5</c:v>
                </c:pt>
                <c:pt idx="37">
                  <c:v>56.5</c:v>
                </c:pt>
                <c:pt idx="38">
                  <c:v>61.25</c:v>
                </c:pt>
                <c:pt idx="39">
                  <c:v>68.75</c:v>
                </c:pt>
                <c:pt idx="40">
                  <c:v>81.5</c:v>
                </c:pt>
                <c:pt idx="41">
                  <c:v>82</c:v>
                </c:pt>
                <c:pt idx="42">
                  <c:v>64.5</c:v>
                </c:pt>
                <c:pt idx="43">
                  <c:v>62.75</c:v>
                </c:pt>
                <c:pt idx="44">
                  <c:v>91.5</c:v>
                </c:pt>
                <c:pt idx="45">
                  <c:v>105</c:v>
                </c:pt>
                <c:pt idx="46">
                  <c:v>94.5</c:v>
                </c:pt>
                <c:pt idx="47">
                  <c:v>79</c:v>
                </c:pt>
                <c:pt idx="48">
                  <c:v>66</c:v>
                </c:pt>
                <c:pt idx="49">
                  <c:v>77.75</c:v>
                </c:pt>
                <c:pt idx="50">
                  <c:v>90.25</c:v>
                </c:pt>
                <c:pt idx="51">
                  <c:v>78.5</c:v>
                </c:pt>
                <c:pt idx="52">
                  <c:v>70.75</c:v>
                </c:pt>
                <c:pt idx="53">
                  <c:v>84.25</c:v>
                </c:pt>
                <c:pt idx="54">
                  <c:v>108.69999694824219</c:v>
                </c:pt>
                <c:pt idx="55">
                  <c:v>110</c:v>
                </c:pt>
                <c:pt idx="56">
                  <c:v>83.5</c:v>
                </c:pt>
                <c:pt idx="57">
                  <c:v>58</c:v>
                </c:pt>
                <c:pt idx="58">
                  <c:v>67.75</c:v>
                </c:pt>
                <c:pt idx="59">
                  <c:v>101.80000305175781</c:v>
                </c:pt>
                <c:pt idx="60">
                  <c:v>104.80000305175781</c:v>
                </c:pt>
                <c:pt idx="61">
                  <c:v>93.25</c:v>
                </c:pt>
                <c:pt idx="62">
                  <c:v>92.25</c:v>
                </c:pt>
                <c:pt idx="63">
                  <c:v>86.75</c:v>
                </c:pt>
                <c:pt idx="64">
                  <c:v>87</c:v>
                </c:pt>
                <c:pt idx="65">
                  <c:v>90.5</c:v>
                </c:pt>
                <c:pt idx="66">
                  <c:v>86.25</c:v>
                </c:pt>
                <c:pt idx="67">
                  <c:v>89.75</c:v>
                </c:pt>
                <c:pt idx="68">
                  <c:v>96</c:v>
                </c:pt>
                <c:pt idx="69">
                  <c:v>105.30000305175781</c:v>
                </c:pt>
                <c:pt idx="70">
                  <c:v>125.80000305175781</c:v>
                </c:pt>
                <c:pt idx="71">
                  <c:v>153.80000305175781</c:v>
                </c:pt>
                <c:pt idx="72">
                  <c:v>210.69999694824219</c:v>
                </c:pt>
                <c:pt idx="73">
                  <c:v>262.70001220703125</c:v>
                </c:pt>
                <c:pt idx="74">
                  <c:v>266</c:v>
                </c:pt>
                <c:pt idx="75">
                  <c:v>269.5</c:v>
                </c:pt>
                <c:pt idx="76">
                  <c:v>365</c:v>
                </c:pt>
                <c:pt idx="77">
                  <c:v>543</c:v>
                </c:pt>
                <c:pt idx="78">
                  <c:v>646.29998779296875</c:v>
                </c:pt>
                <c:pt idx="79">
                  <c:v>608.5</c:v>
                </c:pt>
                <c:pt idx="80">
                  <c:v>954</c:v>
                </c:pt>
                <c:pt idx="81">
                  <c:v>6091</c:v>
                </c:pt>
                <c:pt idx="82">
                  <c:v>84820</c:v>
                </c:pt>
                <c:pt idx="83">
                  <c:v>333500</c:v>
                </c:pt>
                <c:pt idx="84">
                  <c:v>488700</c:v>
                </c:pt>
                <c:pt idx="85">
                  <c:v>292900</c:v>
                </c:pt>
                <c:pt idx="86">
                  <c:v>61920</c:v>
                </c:pt>
                <c:pt idx="87">
                  <c:v>4082</c:v>
                </c:pt>
                <c:pt idx="88">
                  <c:v>856</c:v>
                </c:pt>
                <c:pt idx="89">
                  <c:v>1191</c:v>
                </c:pt>
                <c:pt idx="90">
                  <c:v>1761</c:v>
                </c:pt>
                <c:pt idx="91">
                  <c:v>1632</c:v>
                </c:pt>
                <c:pt idx="92">
                  <c:v>974.5</c:v>
                </c:pt>
                <c:pt idx="93">
                  <c:v>487.79998779296875</c:v>
                </c:pt>
                <c:pt idx="94">
                  <c:v>316</c:v>
                </c:pt>
                <c:pt idx="95">
                  <c:v>265</c:v>
                </c:pt>
                <c:pt idx="96">
                  <c:v>285.29998779296875</c:v>
                </c:pt>
                <c:pt idx="97">
                  <c:v>303.79998779296875</c:v>
                </c:pt>
                <c:pt idx="98">
                  <c:v>227.5</c:v>
                </c:pt>
                <c:pt idx="99">
                  <c:v>135</c:v>
                </c:pt>
                <c:pt idx="100">
                  <c:v>118.80000305175781</c:v>
                </c:pt>
                <c:pt idx="101">
                  <c:v>253.5</c:v>
                </c:pt>
                <c:pt idx="102">
                  <c:v>1036</c:v>
                </c:pt>
                <c:pt idx="103">
                  <c:v>2067</c:v>
                </c:pt>
                <c:pt idx="104">
                  <c:v>1818</c:v>
                </c:pt>
                <c:pt idx="105">
                  <c:v>754.79998779296875</c:v>
                </c:pt>
                <c:pt idx="106">
                  <c:v>251</c:v>
                </c:pt>
                <c:pt idx="107">
                  <c:v>161</c:v>
                </c:pt>
                <c:pt idx="108">
                  <c:v>176</c:v>
                </c:pt>
                <c:pt idx="109">
                  <c:v>207.19999694824219</c:v>
                </c:pt>
                <c:pt idx="110">
                  <c:v>140.30000305175781</c:v>
                </c:pt>
                <c:pt idx="111">
                  <c:v>92.25</c:v>
                </c:pt>
                <c:pt idx="112">
                  <c:v>111.30000305175781</c:v>
                </c:pt>
                <c:pt idx="113">
                  <c:v>168</c:v>
                </c:pt>
                <c:pt idx="114">
                  <c:v>314.5</c:v>
                </c:pt>
                <c:pt idx="115">
                  <c:v>409</c:v>
                </c:pt>
                <c:pt idx="116">
                  <c:v>284.20001220703125</c:v>
                </c:pt>
                <c:pt idx="117">
                  <c:v>122.19999694824219</c:v>
                </c:pt>
                <c:pt idx="118">
                  <c:v>99.75</c:v>
                </c:pt>
                <c:pt idx="119">
                  <c:v>143.30000305175781</c:v>
                </c:pt>
                <c:pt idx="120">
                  <c:v>148.80000305175781</c:v>
                </c:pt>
                <c:pt idx="121">
                  <c:v>142.80000305175781</c:v>
                </c:pt>
                <c:pt idx="122">
                  <c:v>136.30000305175781</c:v>
                </c:pt>
                <c:pt idx="123">
                  <c:v>87.5</c:v>
                </c:pt>
                <c:pt idx="124">
                  <c:v>42.75</c:v>
                </c:pt>
                <c:pt idx="125">
                  <c:v>28.5</c:v>
                </c:pt>
                <c:pt idx="126">
                  <c:v>38.75</c:v>
                </c:pt>
                <c:pt idx="127">
                  <c:v>63.25</c:v>
                </c:pt>
                <c:pt idx="128">
                  <c:v>56</c:v>
                </c:pt>
                <c:pt idx="129">
                  <c:v>40.5</c:v>
                </c:pt>
                <c:pt idx="130">
                  <c:v>57.5</c:v>
                </c:pt>
                <c:pt idx="131">
                  <c:v>71.5</c:v>
                </c:pt>
                <c:pt idx="132">
                  <c:v>74.5</c:v>
                </c:pt>
                <c:pt idx="133">
                  <c:v>74.25</c:v>
                </c:pt>
                <c:pt idx="134">
                  <c:v>67.75</c:v>
                </c:pt>
                <c:pt idx="135">
                  <c:v>53</c:v>
                </c:pt>
                <c:pt idx="136">
                  <c:v>42</c:v>
                </c:pt>
                <c:pt idx="137">
                  <c:v>57</c:v>
                </c:pt>
                <c:pt idx="138">
                  <c:v>64.75</c:v>
                </c:pt>
                <c:pt idx="139">
                  <c:v>59.5</c:v>
                </c:pt>
                <c:pt idx="140">
                  <c:v>74</c:v>
                </c:pt>
                <c:pt idx="141">
                  <c:v>90.5</c:v>
                </c:pt>
                <c:pt idx="142">
                  <c:v>81</c:v>
                </c:pt>
                <c:pt idx="143">
                  <c:v>63.5</c:v>
                </c:pt>
                <c:pt idx="144">
                  <c:v>70.5</c:v>
                </c:pt>
                <c:pt idx="145">
                  <c:v>247.30000305175781</c:v>
                </c:pt>
                <c:pt idx="146">
                  <c:v>539.79998779296875</c:v>
                </c:pt>
                <c:pt idx="147">
                  <c:v>519.5</c:v>
                </c:pt>
                <c:pt idx="148">
                  <c:v>226</c:v>
                </c:pt>
                <c:pt idx="149">
                  <c:v>49</c:v>
                </c:pt>
                <c:pt idx="150">
                  <c:v>45.5</c:v>
                </c:pt>
                <c:pt idx="151">
                  <c:v>108.30000305175781</c:v>
                </c:pt>
                <c:pt idx="152">
                  <c:v>119</c:v>
                </c:pt>
                <c:pt idx="153">
                  <c:v>70</c:v>
                </c:pt>
                <c:pt idx="154">
                  <c:v>50</c:v>
                </c:pt>
                <c:pt idx="155">
                  <c:v>81.75</c:v>
                </c:pt>
                <c:pt idx="156">
                  <c:v>110</c:v>
                </c:pt>
                <c:pt idx="157">
                  <c:v>102.30000305175781</c:v>
                </c:pt>
                <c:pt idx="158">
                  <c:v>144.80000305175781</c:v>
                </c:pt>
                <c:pt idx="159">
                  <c:v>226.30000305175781</c:v>
                </c:pt>
                <c:pt idx="160">
                  <c:v>224.5</c:v>
                </c:pt>
                <c:pt idx="161">
                  <c:v>155</c:v>
                </c:pt>
                <c:pt idx="162">
                  <c:v>88.75</c:v>
                </c:pt>
                <c:pt idx="163">
                  <c:v>65.75</c:v>
                </c:pt>
                <c:pt idx="164">
                  <c:v>86</c:v>
                </c:pt>
                <c:pt idx="165">
                  <c:v>110</c:v>
                </c:pt>
                <c:pt idx="166">
                  <c:v>109.5</c:v>
                </c:pt>
                <c:pt idx="167">
                  <c:v>103.80000305175781</c:v>
                </c:pt>
                <c:pt idx="168">
                  <c:v>117.80000305175781</c:v>
                </c:pt>
                <c:pt idx="169">
                  <c:v>126.80000305175781</c:v>
                </c:pt>
                <c:pt idx="170">
                  <c:v>141.80000305175781</c:v>
                </c:pt>
                <c:pt idx="171">
                  <c:v>157.30000305175781</c:v>
                </c:pt>
                <c:pt idx="172">
                  <c:v>208.5</c:v>
                </c:pt>
                <c:pt idx="173">
                  <c:v>317.79998779296875</c:v>
                </c:pt>
                <c:pt idx="174">
                  <c:v>374.29998779296875</c:v>
                </c:pt>
                <c:pt idx="175">
                  <c:v>397</c:v>
                </c:pt>
                <c:pt idx="176">
                  <c:v>483.79998779296875</c:v>
                </c:pt>
                <c:pt idx="177">
                  <c:v>686.20001220703125</c:v>
                </c:pt>
                <c:pt idx="178">
                  <c:v>2097</c:v>
                </c:pt>
                <c:pt idx="179">
                  <c:v>19060</c:v>
                </c:pt>
                <c:pt idx="180">
                  <c:v>121800</c:v>
                </c:pt>
                <c:pt idx="181">
                  <c:v>273800</c:v>
                </c:pt>
                <c:pt idx="182">
                  <c:v>263100</c:v>
                </c:pt>
                <c:pt idx="183">
                  <c:v>107800</c:v>
                </c:pt>
                <c:pt idx="184">
                  <c:v>15390</c:v>
                </c:pt>
                <c:pt idx="185">
                  <c:v>1769</c:v>
                </c:pt>
                <c:pt idx="186">
                  <c:v>884.79998779296875</c:v>
                </c:pt>
                <c:pt idx="187">
                  <c:v>1068</c:v>
                </c:pt>
                <c:pt idx="188">
                  <c:v>1167</c:v>
                </c:pt>
                <c:pt idx="189">
                  <c:v>912</c:v>
                </c:pt>
                <c:pt idx="190">
                  <c:v>504</c:v>
                </c:pt>
                <c:pt idx="191">
                  <c:v>295.79998779296875</c:v>
                </c:pt>
                <c:pt idx="192">
                  <c:v>284.20001220703125</c:v>
                </c:pt>
                <c:pt idx="193">
                  <c:v>298</c:v>
                </c:pt>
                <c:pt idx="194">
                  <c:v>288.20001220703125</c:v>
                </c:pt>
                <c:pt idx="195">
                  <c:v>204.30000305175781</c:v>
                </c:pt>
                <c:pt idx="196">
                  <c:v>132.30000305175781</c:v>
                </c:pt>
                <c:pt idx="197">
                  <c:v>140.80000305175781</c:v>
                </c:pt>
                <c:pt idx="198">
                  <c:v>152</c:v>
                </c:pt>
                <c:pt idx="199">
                  <c:v>315.5</c:v>
                </c:pt>
                <c:pt idx="200">
                  <c:v>646.29998779296875</c:v>
                </c:pt>
                <c:pt idx="201">
                  <c:v>659.79998779296875</c:v>
                </c:pt>
                <c:pt idx="202">
                  <c:v>320.79998779296875</c:v>
                </c:pt>
                <c:pt idx="203">
                  <c:v>110.30000305175781</c:v>
                </c:pt>
                <c:pt idx="204">
                  <c:v>87.5</c:v>
                </c:pt>
                <c:pt idx="205">
                  <c:v>91.25</c:v>
                </c:pt>
                <c:pt idx="206">
                  <c:v>98.5</c:v>
                </c:pt>
                <c:pt idx="207">
                  <c:v>99</c:v>
                </c:pt>
                <c:pt idx="208">
                  <c:v>97</c:v>
                </c:pt>
                <c:pt idx="209">
                  <c:v>89</c:v>
                </c:pt>
                <c:pt idx="210">
                  <c:v>75.5</c:v>
                </c:pt>
                <c:pt idx="211">
                  <c:v>93.75</c:v>
                </c:pt>
                <c:pt idx="212">
                  <c:v>137.69999694824219</c:v>
                </c:pt>
                <c:pt idx="213">
                  <c:v>150</c:v>
                </c:pt>
                <c:pt idx="214">
                  <c:v>116</c:v>
                </c:pt>
                <c:pt idx="215">
                  <c:v>67.75</c:v>
                </c:pt>
                <c:pt idx="216">
                  <c:v>32.25</c:v>
                </c:pt>
                <c:pt idx="217">
                  <c:v>30</c:v>
                </c:pt>
                <c:pt idx="218">
                  <c:v>54.25</c:v>
                </c:pt>
                <c:pt idx="219">
                  <c:v>55.25</c:v>
                </c:pt>
                <c:pt idx="220">
                  <c:v>30</c:v>
                </c:pt>
                <c:pt idx="221">
                  <c:v>21.5</c:v>
                </c:pt>
                <c:pt idx="222">
                  <c:v>29.25</c:v>
                </c:pt>
                <c:pt idx="223">
                  <c:v>48.75</c:v>
                </c:pt>
                <c:pt idx="224">
                  <c:v>73.25</c:v>
                </c:pt>
                <c:pt idx="225">
                  <c:v>69.25</c:v>
                </c:pt>
                <c:pt idx="226">
                  <c:v>47.75</c:v>
                </c:pt>
                <c:pt idx="227">
                  <c:v>36.75</c:v>
                </c:pt>
                <c:pt idx="228">
                  <c:v>37.25</c:v>
                </c:pt>
                <c:pt idx="229">
                  <c:v>40.75</c:v>
                </c:pt>
                <c:pt idx="230">
                  <c:v>35.25</c:v>
                </c:pt>
                <c:pt idx="231">
                  <c:v>28.5</c:v>
                </c:pt>
                <c:pt idx="232">
                  <c:v>46</c:v>
                </c:pt>
                <c:pt idx="233">
                  <c:v>79.5</c:v>
                </c:pt>
                <c:pt idx="234">
                  <c:v>76.5</c:v>
                </c:pt>
                <c:pt idx="235">
                  <c:v>51</c:v>
                </c:pt>
                <c:pt idx="236">
                  <c:v>61.75</c:v>
                </c:pt>
                <c:pt idx="237">
                  <c:v>95</c:v>
                </c:pt>
                <c:pt idx="238">
                  <c:v>100.19999694824219</c:v>
                </c:pt>
                <c:pt idx="239">
                  <c:v>72.75</c:v>
                </c:pt>
                <c:pt idx="240">
                  <c:v>50.25</c:v>
                </c:pt>
                <c:pt idx="241">
                  <c:v>49.25</c:v>
                </c:pt>
                <c:pt idx="242">
                  <c:v>60.25</c:v>
                </c:pt>
                <c:pt idx="243">
                  <c:v>99.25</c:v>
                </c:pt>
                <c:pt idx="244">
                  <c:v>126.80000305175781</c:v>
                </c:pt>
                <c:pt idx="245">
                  <c:v>95</c:v>
                </c:pt>
                <c:pt idx="246">
                  <c:v>61.5</c:v>
                </c:pt>
                <c:pt idx="247">
                  <c:v>46.25</c:v>
                </c:pt>
                <c:pt idx="248">
                  <c:v>36.25</c:v>
                </c:pt>
                <c:pt idx="249">
                  <c:v>41.75</c:v>
                </c:pt>
                <c:pt idx="250">
                  <c:v>52.5</c:v>
                </c:pt>
                <c:pt idx="251">
                  <c:v>59.75</c:v>
                </c:pt>
                <c:pt idx="252">
                  <c:v>68.25</c:v>
                </c:pt>
                <c:pt idx="253">
                  <c:v>66.75</c:v>
                </c:pt>
                <c:pt idx="254">
                  <c:v>64.5</c:v>
                </c:pt>
                <c:pt idx="255">
                  <c:v>77</c:v>
                </c:pt>
                <c:pt idx="256">
                  <c:v>73.25</c:v>
                </c:pt>
                <c:pt idx="257">
                  <c:v>60.25</c:v>
                </c:pt>
                <c:pt idx="258">
                  <c:v>71.25</c:v>
                </c:pt>
                <c:pt idx="259">
                  <c:v>84</c:v>
                </c:pt>
                <c:pt idx="260">
                  <c:v>79.5</c:v>
                </c:pt>
                <c:pt idx="261">
                  <c:v>77.25</c:v>
                </c:pt>
                <c:pt idx="262">
                  <c:v>81.25</c:v>
                </c:pt>
                <c:pt idx="263">
                  <c:v>82.25</c:v>
                </c:pt>
                <c:pt idx="264">
                  <c:v>74.75</c:v>
                </c:pt>
                <c:pt idx="265">
                  <c:v>76.75</c:v>
                </c:pt>
                <c:pt idx="266">
                  <c:v>121.19999694824219</c:v>
                </c:pt>
                <c:pt idx="267">
                  <c:v>158.30000305175781</c:v>
                </c:pt>
                <c:pt idx="268">
                  <c:v>145.80000305175781</c:v>
                </c:pt>
                <c:pt idx="269">
                  <c:v>171</c:v>
                </c:pt>
                <c:pt idx="270">
                  <c:v>218.80000305175781</c:v>
                </c:pt>
                <c:pt idx="271">
                  <c:v>250.19999694824219</c:v>
                </c:pt>
                <c:pt idx="272">
                  <c:v>321.5</c:v>
                </c:pt>
                <c:pt idx="273">
                  <c:v>378.29998779296875</c:v>
                </c:pt>
                <c:pt idx="274">
                  <c:v>476.29998779296875</c:v>
                </c:pt>
                <c:pt idx="275">
                  <c:v>1033</c:v>
                </c:pt>
                <c:pt idx="276">
                  <c:v>4811</c:v>
                </c:pt>
                <c:pt idx="277">
                  <c:v>31100</c:v>
                </c:pt>
                <c:pt idx="278">
                  <c:v>95150</c:v>
                </c:pt>
                <c:pt idx="279">
                  <c:v>132200</c:v>
                </c:pt>
                <c:pt idx="280">
                  <c:v>87060</c:v>
                </c:pt>
                <c:pt idx="281">
                  <c:v>26850</c:v>
                </c:pt>
                <c:pt idx="282">
                  <c:v>4577</c:v>
                </c:pt>
                <c:pt idx="283">
                  <c:v>965.79998779296875</c:v>
                </c:pt>
                <c:pt idx="284">
                  <c:v>575</c:v>
                </c:pt>
                <c:pt idx="285">
                  <c:v>563</c:v>
                </c:pt>
                <c:pt idx="286">
                  <c:v>518</c:v>
                </c:pt>
                <c:pt idx="287">
                  <c:v>397.29998779296875</c:v>
                </c:pt>
                <c:pt idx="288">
                  <c:v>290.79998779296875</c:v>
                </c:pt>
                <c:pt idx="289">
                  <c:v>235</c:v>
                </c:pt>
                <c:pt idx="290">
                  <c:v>230.5</c:v>
                </c:pt>
                <c:pt idx="291">
                  <c:v>253.5</c:v>
                </c:pt>
                <c:pt idx="292">
                  <c:v>236</c:v>
                </c:pt>
                <c:pt idx="293">
                  <c:v>172.19999694824219</c:v>
                </c:pt>
                <c:pt idx="294">
                  <c:v>109.30000305175781</c:v>
                </c:pt>
                <c:pt idx="295">
                  <c:v>74.75</c:v>
                </c:pt>
                <c:pt idx="296">
                  <c:v>63</c:v>
                </c:pt>
                <c:pt idx="297">
                  <c:v>66.5</c:v>
                </c:pt>
                <c:pt idx="298">
                  <c:v>84.5</c:v>
                </c:pt>
                <c:pt idx="299">
                  <c:v>113</c:v>
                </c:pt>
                <c:pt idx="300">
                  <c:v>126</c:v>
                </c:pt>
                <c:pt idx="301">
                  <c:v>107.5</c:v>
                </c:pt>
                <c:pt idx="302">
                  <c:v>80</c:v>
                </c:pt>
                <c:pt idx="303">
                  <c:v>53.25</c:v>
                </c:pt>
                <c:pt idx="304">
                  <c:v>39</c:v>
                </c:pt>
                <c:pt idx="305">
                  <c:v>42</c:v>
                </c:pt>
                <c:pt idx="306">
                  <c:v>39</c:v>
                </c:pt>
                <c:pt idx="307">
                  <c:v>31.25</c:v>
                </c:pt>
                <c:pt idx="308">
                  <c:v>30.5</c:v>
                </c:pt>
                <c:pt idx="309">
                  <c:v>28</c:v>
                </c:pt>
                <c:pt idx="310">
                  <c:v>28.5</c:v>
                </c:pt>
                <c:pt idx="311">
                  <c:v>28.75</c:v>
                </c:pt>
                <c:pt idx="312">
                  <c:v>22</c:v>
                </c:pt>
                <c:pt idx="313">
                  <c:v>25.5</c:v>
                </c:pt>
                <c:pt idx="314">
                  <c:v>35.5</c:v>
                </c:pt>
                <c:pt idx="315">
                  <c:v>49.5</c:v>
                </c:pt>
                <c:pt idx="316">
                  <c:v>73.75</c:v>
                </c:pt>
                <c:pt idx="317">
                  <c:v>68.75</c:v>
                </c:pt>
                <c:pt idx="318">
                  <c:v>36.75</c:v>
                </c:pt>
                <c:pt idx="319">
                  <c:v>23.75</c:v>
                </c:pt>
                <c:pt idx="320">
                  <c:v>33.5</c:v>
                </c:pt>
                <c:pt idx="321">
                  <c:v>64.5</c:v>
                </c:pt>
                <c:pt idx="322">
                  <c:v>83.5</c:v>
                </c:pt>
                <c:pt idx="323">
                  <c:v>61</c:v>
                </c:pt>
                <c:pt idx="324">
                  <c:v>39.5</c:v>
                </c:pt>
                <c:pt idx="325">
                  <c:v>45.5</c:v>
                </c:pt>
                <c:pt idx="326">
                  <c:v>45</c:v>
                </c:pt>
                <c:pt idx="327">
                  <c:v>25.25</c:v>
                </c:pt>
                <c:pt idx="328">
                  <c:v>14.5</c:v>
                </c:pt>
                <c:pt idx="329">
                  <c:v>11</c:v>
                </c:pt>
                <c:pt idx="330">
                  <c:v>3.5</c:v>
                </c:pt>
                <c:pt idx="331">
                  <c:v>3</c:v>
                </c:pt>
                <c:pt idx="332">
                  <c:v>11</c:v>
                </c:pt>
                <c:pt idx="333">
                  <c:v>15.5</c:v>
                </c:pt>
                <c:pt idx="334">
                  <c:v>13.25</c:v>
                </c:pt>
                <c:pt idx="335">
                  <c:v>26.25</c:v>
                </c:pt>
                <c:pt idx="336">
                  <c:v>43.5</c:v>
                </c:pt>
                <c:pt idx="337">
                  <c:v>30.5</c:v>
                </c:pt>
                <c:pt idx="338">
                  <c:v>23.25</c:v>
                </c:pt>
                <c:pt idx="339">
                  <c:v>40.25</c:v>
                </c:pt>
                <c:pt idx="340">
                  <c:v>43.75</c:v>
                </c:pt>
                <c:pt idx="341">
                  <c:v>40.75</c:v>
                </c:pt>
                <c:pt idx="342">
                  <c:v>34.5</c:v>
                </c:pt>
                <c:pt idx="343">
                  <c:v>19</c:v>
                </c:pt>
                <c:pt idx="344">
                  <c:v>18.25</c:v>
                </c:pt>
                <c:pt idx="345">
                  <c:v>25</c:v>
                </c:pt>
                <c:pt idx="346">
                  <c:v>23.5</c:v>
                </c:pt>
                <c:pt idx="347">
                  <c:v>24</c:v>
                </c:pt>
                <c:pt idx="348">
                  <c:v>25.5</c:v>
                </c:pt>
                <c:pt idx="349">
                  <c:v>21.75</c:v>
                </c:pt>
                <c:pt idx="350">
                  <c:v>21</c:v>
                </c:pt>
                <c:pt idx="351">
                  <c:v>19.5</c:v>
                </c:pt>
                <c:pt idx="352">
                  <c:v>20</c:v>
                </c:pt>
                <c:pt idx="353">
                  <c:v>26.25</c:v>
                </c:pt>
                <c:pt idx="354">
                  <c:v>49.25</c:v>
                </c:pt>
                <c:pt idx="355">
                  <c:v>79.5</c:v>
                </c:pt>
                <c:pt idx="356">
                  <c:v>75.75</c:v>
                </c:pt>
                <c:pt idx="357">
                  <c:v>67.25</c:v>
                </c:pt>
                <c:pt idx="358">
                  <c:v>64</c:v>
                </c:pt>
                <c:pt idx="359">
                  <c:v>47.5</c:v>
                </c:pt>
                <c:pt idx="360">
                  <c:v>39.25</c:v>
                </c:pt>
                <c:pt idx="361">
                  <c:v>32.5</c:v>
                </c:pt>
                <c:pt idx="362">
                  <c:v>28.75</c:v>
                </c:pt>
                <c:pt idx="363">
                  <c:v>37</c:v>
                </c:pt>
                <c:pt idx="364">
                  <c:v>39.5</c:v>
                </c:pt>
                <c:pt idx="365">
                  <c:v>56.25</c:v>
                </c:pt>
                <c:pt idx="366">
                  <c:v>110</c:v>
                </c:pt>
                <c:pt idx="367">
                  <c:v>169</c:v>
                </c:pt>
                <c:pt idx="368">
                  <c:v>213</c:v>
                </c:pt>
                <c:pt idx="369">
                  <c:v>224.80000305175781</c:v>
                </c:pt>
                <c:pt idx="370">
                  <c:v>208.5</c:v>
                </c:pt>
                <c:pt idx="371">
                  <c:v>258</c:v>
                </c:pt>
                <c:pt idx="372">
                  <c:v>574</c:v>
                </c:pt>
                <c:pt idx="373">
                  <c:v>2174</c:v>
                </c:pt>
                <c:pt idx="374">
                  <c:v>8226</c:v>
                </c:pt>
                <c:pt idx="375">
                  <c:v>23110</c:v>
                </c:pt>
                <c:pt idx="376">
                  <c:v>37910</c:v>
                </c:pt>
                <c:pt idx="377">
                  <c:v>34080</c:v>
                </c:pt>
                <c:pt idx="378">
                  <c:v>16590</c:v>
                </c:pt>
                <c:pt idx="379">
                  <c:v>4575</c:v>
                </c:pt>
                <c:pt idx="380">
                  <c:v>1071</c:v>
                </c:pt>
                <c:pt idx="381">
                  <c:v>425.29998779296875</c:v>
                </c:pt>
                <c:pt idx="382">
                  <c:v>240.19999694824219</c:v>
                </c:pt>
                <c:pt idx="383">
                  <c:v>173.5</c:v>
                </c:pt>
                <c:pt idx="384">
                  <c:v>178.5</c:v>
                </c:pt>
                <c:pt idx="385">
                  <c:v>181.30000305175781</c:v>
                </c:pt>
                <c:pt idx="386">
                  <c:v>143.5</c:v>
                </c:pt>
                <c:pt idx="387">
                  <c:v>105.5</c:v>
                </c:pt>
                <c:pt idx="388">
                  <c:v>107.30000305175781</c:v>
                </c:pt>
                <c:pt idx="389">
                  <c:v>93</c:v>
                </c:pt>
                <c:pt idx="390">
                  <c:v>67.5</c:v>
                </c:pt>
                <c:pt idx="391">
                  <c:v>82.75</c:v>
                </c:pt>
                <c:pt idx="392">
                  <c:v>97</c:v>
                </c:pt>
                <c:pt idx="393">
                  <c:v>82</c:v>
                </c:pt>
                <c:pt idx="394">
                  <c:v>48.5</c:v>
                </c:pt>
                <c:pt idx="395">
                  <c:v>38</c:v>
                </c:pt>
                <c:pt idx="396">
                  <c:v>56</c:v>
                </c:pt>
                <c:pt idx="397">
                  <c:v>56</c:v>
                </c:pt>
                <c:pt idx="398">
                  <c:v>40</c:v>
                </c:pt>
                <c:pt idx="399">
                  <c:v>25</c:v>
                </c:pt>
                <c:pt idx="400">
                  <c:v>19.25</c:v>
                </c:pt>
                <c:pt idx="401">
                  <c:v>27</c:v>
                </c:pt>
                <c:pt idx="402">
                  <c:v>38</c:v>
                </c:pt>
                <c:pt idx="403">
                  <c:v>37</c:v>
                </c:pt>
                <c:pt idx="404">
                  <c:v>30</c:v>
                </c:pt>
                <c:pt idx="405">
                  <c:v>43.25</c:v>
                </c:pt>
                <c:pt idx="406">
                  <c:v>56.5</c:v>
                </c:pt>
                <c:pt idx="407">
                  <c:v>37.75</c:v>
                </c:pt>
                <c:pt idx="408">
                  <c:v>18.75</c:v>
                </c:pt>
                <c:pt idx="409">
                  <c:v>23.5</c:v>
                </c:pt>
                <c:pt idx="410">
                  <c:v>35.25</c:v>
                </c:pt>
                <c:pt idx="411">
                  <c:v>41.5</c:v>
                </c:pt>
                <c:pt idx="412">
                  <c:v>35.5</c:v>
                </c:pt>
                <c:pt idx="413">
                  <c:v>19</c:v>
                </c:pt>
                <c:pt idx="414">
                  <c:v>13</c:v>
                </c:pt>
                <c:pt idx="415">
                  <c:v>20.75</c:v>
                </c:pt>
                <c:pt idx="416">
                  <c:v>26.5</c:v>
                </c:pt>
                <c:pt idx="417">
                  <c:v>36</c:v>
                </c:pt>
                <c:pt idx="418">
                  <c:v>44.75</c:v>
                </c:pt>
                <c:pt idx="419">
                  <c:v>31.25</c:v>
                </c:pt>
                <c:pt idx="420">
                  <c:v>12</c:v>
                </c:pt>
                <c:pt idx="421">
                  <c:v>7</c:v>
                </c:pt>
                <c:pt idx="422">
                  <c:v>3.5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2.75</c:v>
                </c:pt>
                <c:pt idx="427">
                  <c:v>8.75</c:v>
                </c:pt>
                <c:pt idx="428">
                  <c:v>11.5</c:v>
                </c:pt>
                <c:pt idx="429">
                  <c:v>10.75</c:v>
                </c:pt>
                <c:pt idx="430">
                  <c:v>14.5</c:v>
                </c:pt>
                <c:pt idx="431">
                  <c:v>23.5</c:v>
                </c:pt>
                <c:pt idx="432">
                  <c:v>29.5</c:v>
                </c:pt>
                <c:pt idx="433">
                  <c:v>26</c:v>
                </c:pt>
                <c:pt idx="434">
                  <c:v>14.25</c:v>
                </c:pt>
                <c:pt idx="435">
                  <c:v>6</c:v>
                </c:pt>
                <c:pt idx="436">
                  <c:v>16.25</c:v>
                </c:pt>
                <c:pt idx="437">
                  <c:v>30.5</c:v>
                </c:pt>
                <c:pt idx="438">
                  <c:v>29.25</c:v>
                </c:pt>
                <c:pt idx="439">
                  <c:v>19.5</c:v>
                </c:pt>
                <c:pt idx="440">
                  <c:v>7</c:v>
                </c:pt>
                <c:pt idx="441">
                  <c:v>0</c:v>
                </c:pt>
                <c:pt idx="442">
                  <c:v>0.75</c:v>
                </c:pt>
                <c:pt idx="443">
                  <c:v>6.5</c:v>
                </c:pt>
                <c:pt idx="444">
                  <c:v>13.25</c:v>
                </c:pt>
                <c:pt idx="445">
                  <c:v>15</c:v>
                </c:pt>
                <c:pt idx="446">
                  <c:v>20.5</c:v>
                </c:pt>
                <c:pt idx="447">
                  <c:v>26.25</c:v>
                </c:pt>
                <c:pt idx="448">
                  <c:v>26.5</c:v>
                </c:pt>
                <c:pt idx="449">
                  <c:v>34.5</c:v>
                </c:pt>
                <c:pt idx="450">
                  <c:v>50.25</c:v>
                </c:pt>
                <c:pt idx="451">
                  <c:v>49</c:v>
                </c:pt>
                <c:pt idx="452">
                  <c:v>31.25</c:v>
                </c:pt>
                <c:pt idx="453">
                  <c:v>26</c:v>
                </c:pt>
                <c:pt idx="454">
                  <c:v>28.75</c:v>
                </c:pt>
                <c:pt idx="455">
                  <c:v>23.25</c:v>
                </c:pt>
                <c:pt idx="456">
                  <c:v>15</c:v>
                </c:pt>
                <c:pt idx="457">
                  <c:v>15.25</c:v>
                </c:pt>
                <c:pt idx="458">
                  <c:v>27</c:v>
                </c:pt>
                <c:pt idx="459">
                  <c:v>28.5</c:v>
                </c:pt>
                <c:pt idx="460">
                  <c:v>14.25</c:v>
                </c:pt>
                <c:pt idx="461">
                  <c:v>12.25</c:v>
                </c:pt>
                <c:pt idx="462">
                  <c:v>27</c:v>
                </c:pt>
                <c:pt idx="463">
                  <c:v>34.25</c:v>
                </c:pt>
                <c:pt idx="464">
                  <c:v>36.5</c:v>
                </c:pt>
                <c:pt idx="465">
                  <c:v>60.75</c:v>
                </c:pt>
                <c:pt idx="466">
                  <c:v>78.25</c:v>
                </c:pt>
                <c:pt idx="467">
                  <c:v>66.5</c:v>
                </c:pt>
                <c:pt idx="468">
                  <c:v>105.5</c:v>
                </c:pt>
                <c:pt idx="469">
                  <c:v>453.5</c:v>
                </c:pt>
                <c:pt idx="470">
                  <c:v>1777</c:v>
                </c:pt>
                <c:pt idx="471">
                  <c:v>4652</c:v>
                </c:pt>
                <c:pt idx="472">
                  <c:v>7915</c:v>
                </c:pt>
                <c:pt idx="473">
                  <c:v>8417</c:v>
                </c:pt>
                <c:pt idx="474">
                  <c:v>5343</c:v>
                </c:pt>
                <c:pt idx="475">
                  <c:v>2053</c:v>
                </c:pt>
                <c:pt idx="476">
                  <c:v>672.5</c:v>
                </c:pt>
                <c:pt idx="477">
                  <c:v>374.29998779296875</c:v>
                </c:pt>
                <c:pt idx="478">
                  <c:v>379.29998779296875</c:v>
                </c:pt>
                <c:pt idx="479">
                  <c:v>424.5</c:v>
                </c:pt>
                <c:pt idx="480">
                  <c:v>359.20001220703125</c:v>
                </c:pt>
                <c:pt idx="481">
                  <c:v>225</c:v>
                </c:pt>
                <c:pt idx="482">
                  <c:v>93.5</c:v>
                </c:pt>
                <c:pt idx="483">
                  <c:v>28.25</c:v>
                </c:pt>
                <c:pt idx="484">
                  <c:v>16</c:v>
                </c:pt>
                <c:pt idx="485">
                  <c:v>19.25</c:v>
                </c:pt>
                <c:pt idx="486">
                  <c:v>27</c:v>
                </c:pt>
                <c:pt idx="487">
                  <c:v>13.5</c:v>
                </c:pt>
                <c:pt idx="488">
                  <c:v>0.5</c:v>
                </c:pt>
                <c:pt idx="489">
                  <c:v>1</c:v>
                </c:pt>
                <c:pt idx="490">
                  <c:v>5.25</c:v>
                </c:pt>
                <c:pt idx="491">
                  <c:v>7.5</c:v>
                </c:pt>
                <c:pt idx="492">
                  <c:v>3.25</c:v>
                </c:pt>
                <c:pt idx="493">
                  <c:v>5.25</c:v>
                </c:pt>
                <c:pt idx="494">
                  <c:v>12.75</c:v>
                </c:pt>
                <c:pt idx="495">
                  <c:v>9.75</c:v>
                </c:pt>
                <c:pt idx="496">
                  <c:v>2.5</c:v>
                </c:pt>
                <c:pt idx="497">
                  <c:v>7.25</c:v>
                </c:pt>
                <c:pt idx="498">
                  <c:v>17</c:v>
                </c:pt>
                <c:pt idx="499">
                  <c:v>13.5</c:v>
                </c:pt>
                <c:pt idx="500">
                  <c:v>3.75</c:v>
                </c:pt>
                <c:pt idx="501">
                  <c:v>2</c:v>
                </c:pt>
                <c:pt idx="502">
                  <c:v>13.5</c:v>
                </c:pt>
                <c:pt idx="503">
                  <c:v>25.75</c:v>
                </c:pt>
                <c:pt idx="504">
                  <c:v>21</c:v>
                </c:pt>
                <c:pt idx="505">
                  <c:v>13.75</c:v>
                </c:pt>
                <c:pt idx="506">
                  <c:v>15</c:v>
                </c:pt>
                <c:pt idx="507">
                  <c:v>17.75</c:v>
                </c:pt>
                <c:pt idx="508">
                  <c:v>17</c:v>
                </c:pt>
                <c:pt idx="509">
                  <c:v>13</c:v>
                </c:pt>
                <c:pt idx="510">
                  <c:v>11</c:v>
                </c:pt>
                <c:pt idx="511">
                  <c:v>10.5</c:v>
                </c:pt>
                <c:pt idx="512">
                  <c:v>8.5</c:v>
                </c:pt>
                <c:pt idx="513">
                  <c:v>6.25</c:v>
                </c:pt>
                <c:pt idx="514">
                  <c:v>6</c:v>
                </c:pt>
                <c:pt idx="515">
                  <c:v>7.75</c:v>
                </c:pt>
                <c:pt idx="516">
                  <c:v>10</c:v>
                </c:pt>
                <c:pt idx="517">
                  <c:v>11</c:v>
                </c:pt>
                <c:pt idx="518">
                  <c:v>8.5</c:v>
                </c:pt>
                <c:pt idx="519">
                  <c:v>4.75</c:v>
                </c:pt>
                <c:pt idx="520">
                  <c:v>7</c:v>
                </c:pt>
                <c:pt idx="521">
                  <c:v>16.25</c:v>
                </c:pt>
                <c:pt idx="522">
                  <c:v>29.75</c:v>
                </c:pt>
                <c:pt idx="523">
                  <c:v>38.75</c:v>
                </c:pt>
                <c:pt idx="524">
                  <c:v>29.75</c:v>
                </c:pt>
                <c:pt idx="525">
                  <c:v>15.5</c:v>
                </c:pt>
                <c:pt idx="526">
                  <c:v>19</c:v>
                </c:pt>
                <c:pt idx="527">
                  <c:v>25</c:v>
                </c:pt>
                <c:pt idx="528">
                  <c:v>16.75</c:v>
                </c:pt>
                <c:pt idx="529">
                  <c:v>12.5</c:v>
                </c:pt>
                <c:pt idx="530">
                  <c:v>14.5</c:v>
                </c:pt>
                <c:pt idx="531">
                  <c:v>11.75</c:v>
                </c:pt>
                <c:pt idx="532">
                  <c:v>8.25</c:v>
                </c:pt>
                <c:pt idx="533">
                  <c:v>7.5</c:v>
                </c:pt>
                <c:pt idx="534">
                  <c:v>15.5</c:v>
                </c:pt>
                <c:pt idx="535">
                  <c:v>25.25</c:v>
                </c:pt>
                <c:pt idx="536">
                  <c:v>20.25</c:v>
                </c:pt>
                <c:pt idx="537">
                  <c:v>6.75</c:v>
                </c:pt>
                <c:pt idx="538">
                  <c:v>0.25</c:v>
                </c:pt>
                <c:pt idx="539">
                  <c:v>0</c:v>
                </c:pt>
                <c:pt idx="540">
                  <c:v>3</c:v>
                </c:pt>
                <c:pt idx="541">
                  <c:v>6.75</c:v>
                </c:pt>
                <c:pt idx="542">
                  <c:v>4.5</c:v>
                </c:pt>
                <c:pt idx="543">
                  <c:v>3.25</c:v>
                </c:pt>
                <c:pt idx="544">
                  <c:v>10</c:v>
                </c:pt>
                <c:pt idx="545">
                  <c:v>12.5</c:v>
                </c:pt>
                <c:pt idx="546">
                  <c:v>5</c:v>
                </c:pt>
                <c:pt idx="547">
                  <c:v>6</c:v>
                </c:pt>
                <c:pt idx="548">
                  <c:v>26.75</c:v>
                </c:pt>
                <c:pt idx="549">
                  <c:v>36</c:v>
                </c:pt>
                <c:pt idx="550">
                  <c:v>24.75</c:v>
                </c:pt>
                <c:pt idx="551">
                  <c:v>20.75</c:v>
                </c:pt>
                <c:pt idx="552">
                  <c:v>29</c:v>
                </c:pt>
                <c:pt idx="553">
                  <c:v>46.25</c:v>
                </c:pt>
                <c:pt idx="554">
                  <c:v>53.25</c:v>
                </c:pt>
                <c:pt idx="555">
                  <c:v>46.25</c:v>
                </c:pt>
                <c:pt idx="556">
                  <c:v>46</c:v>
                </c:pt>
                <c:pt idx="557">
                  <c:v>53.5</c:v>
                </c:pt>
                <c:pt idx="558">
                  <c:v>50</c:v>
                </c:pt>
                <c:pt idx="559">
                  <c:v>39.75</c:v>
                </c:pt>
                <c:pt idx="560">
                  <c:v>37</c:v>
                </c:pt>
                <c:pt idx="561">
                  <c:v>29</c:v>
                </c:pt>
                <c:pt idx="562">
                  <c:v>16.25</c:v>
                </c:pt>
                <c:pt idx="563">
                  <c:v>6.5</c:v>
                </c:pt>
                <c:pt idx="564">
                  <c:v>14</c:v>
                </c:pt>
                <c:pt idx="565">
                  <c:v>65</c:v>
                </c:pt>
                <c:pt idx="566">
                  <c:v>167.80000305175781</c:v>
                </c:pt>
                <c:pt idx="567">
                  <c:v>319.5</c:v>
                </c:pt>
                <c:pt idx="568">
                  <c:v>741</c:v>
                </c:pt>
                <c:pt idx="569">
                  <c:v>1379</c:v>
                </c:pt>
                <c:pt idx="570">
                  <c:v>1456</c:v>
                </c:pt>
                <c:pt idx="571">
                  <c:v>869.29998779296875</c:v>
                </c:pt>
                <c:pt idx="572">
                  <c:v>363.5</c:v>
                </c:pt>
                <c:pt idx="573">
                  <c:v>174.80000305175781</c:v>
                </c:pt>
                <c:pt idx="574">
                  <c:v>130.30000305175781</c:v>
                </c:pt>
                <c:pt idx="575">
                  <c:v>141.80000305175781</c:v>
                </c:pt>
                <c:pt idx="576">
                  <c:v>175.19999694824219</c:v>
                </c:pt>
                <c:pt idx="577">
                  <c:v>162.69999694824219</c:v>
                </c:pt>
                <c:pt idx="578">
                  <c:v>74.75</c:v>
                </c:pt>
                <c:pt idx="579">
                  <c:v>15.25</c:v>
                </c:pt>
                <c:pt idx="580">
                  <c:v>18.25</c:v>
                </c:pt>
                <c:pt idx="581">
                  <c:v>20</c:v>
                </c:pt>
                <c:pt idx="582">
                  <c:v>7.25</c:v>
                </c:pt>
                <c:pt idx="583">
                  <c:v>2.75</c:v>
                </c:pt>
                <c:pt idx="584">
                  <c:v>10.75</c:v>
                </c:pt>
                <c:pt idx="585">
                  <c:v>13.25</c:v>
                </c:pt>
                <c:pt idx="586">
                  <c:v>5.25</c:v>
                </c:pt>
                <c:pt idx="587">
                  <c:v>0</c:v>
                </c:pt>
                <c:pt idx="588">
                  <c:v>0</c:v>
                </c:pt>
                <c:pt idx="589">
                  <c:v>3.75</c:v>
                </c:pt>
                <c:pt idx="590">
                  <c:v>15.25</c:v>
                </c:pt>
                <c:pt idx="591">
                  <c:v>21</c:v>
                </c:pt>
                <c:pt idx="592">
                  <c:v>11.25</c:v>
                </c:pt>
                <c:pt idx="593">
                  <c:v>2.25</c:v>
                </c:pt>
                <c:pt idx="594">
                  <c:v>6.25</c:v>
                </c:pt>
                <c:pt idx="595">
                  <c:v>11</c:v>
                </c:pt>
                <c:pt idx="596">
                  <c:v>5.25</c:v>
                </c:pt>
                <c:pt idx="597">
                  <c:v>2.25</c:v>
                </c:pt>
                <c:pt idx="598">
                  <c:v>6.5</c:v>
                </c:pt>
                <c:pt idx="599">
                  <c:v>6.25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2.75</c:v>
                </c:pt>
                <c:pt idx="604">
                  <c:v>8.5</c:v>
                </c:pt>
                <c:pt idx="605">
                  <c:v>8.75</c:v>
                </c:pt>
                <c:pt idx="606">
                  <c:v>3</c:v>
                </c:pt>
                <c:pt idx="607">
                  <c:v>4.5</c:v>
                </c:pt>
                <c:pt idx="608">
                  <c:v>9</c:v>
                </c:pt>
                <c:pt idx="609">
                  <c:v>4.5</c:v>
                </c:pt>
                <c:pt idx="610">
                  <c:v>1</c:v>
                </c:pt>
                <c:pt idx="611">
                  <c:v>7.25</c:v>
                </c:pt>
                <c:pt idx="612">
                  <c:v>14</c:v>
                </c:pt>
                <c:pt idx="613">
                  <c:v>10.25</c:v>
                </c:pt>
                <c:pt idx="614">
                  <c:v>2.5</c:v>
                </c:pt>
                <c:pt idx="615">
                  <c:v>3.25</c:v>
                </c:pt>
                <c:pt idx="616">
                  <c:v>8.75</c:v>
                </c:pt>
                <c:pt idx="617">
                  <c:v>7.75</c:v>
                </c:pt>
                <c:pt idx="618">
                  <c:v>2.25</c:v>
                </c:pt>
                <c:pt idx="619">
                  <c:v>0</c:v>
                </c:pt>
                <c:pt idx="620">
                  <c:v>4.75</c:v>
                </c:pt>
                <c:pt idx="621">
                  <c:v>13.75</c:v>
                </c:pt>
                <c:pt idx="622">
                  <c:v>14.25</c:v>
                </c:pt>
                <c:pt idx="623">
                  <c:v>13.25</c:v>
                </c:pt>
                <c:pt idx="624">
                  <c:v>21.5</c:v>
                </c:pt>
                <c:pt idx="625">
                  <c:v>26.25</c:v>
                </c:pt>
                <c:pt idx="626">
                  <c:v>22</c:v>
                </c:pt>
                <c:pt idx="627">
                  <c:v>12.25</c:v>
                </c:pt>
                <c:pt idx="628">
                  <c:v>3</c:v>
                </c:pt>
                <c:pt idx="629">
                  <c:v>0</c:v>
                </c:pt>
                <c:pt idx="630">
                  <c:v>0</c:v>
                </c:pt>
                <c:pt idx="631">
                  <c:v>3.25</c:v>
                </c:pt>
                <c:pt idx="632">
                  <c:v>10.5</c:v>
                </c:pt>
                <c:pt idx="633">
                  <c:v>13.75</c:v>
                </c:pt>
                <c:pt idx="634">
                  <c:v>9</c:v>
                </c:pt>
                <c:pt idx="635">
                  <c:v>2.5</c:v>
                </c:pt>
                <c:pt idx="636">
                  <c:v>1.5</c:v>
                </c:pt>
                <c:pt idx="637">
                  <c:v>5.5</c:v>
                </c:pt>
                <c:pt idx="638">
                  <c:v>6.5</c:v>
                </c:pt>
                <c:pt idx="639">
                  <c:v>5</c:v>
                </c:pt>
                <c:pt idx="640">
                  <c:v>13.75</c:v>
                </c:pt>
                <c:pt idx="641">
                  <c:v>22.25</c:v>
                </c:pt>
                <c:pt idx="642">
                  <c:v>16.25</c:v>
                </c:pt>
                <c:pt idx="643">
                  <c:v>8.5</c:v>
                </c:pt>
                <c:pt idx="644">
                  <c:v>6.75</c:v>
                </c:pt>
                <c:pt idx="645">
                  <c:v>15.5</c:v>
                </c:pt>
                <c:pt idx="646">
                  <c:v>27.75</c:v>
                </c:pt>
                <c:pt idx="647">
                  <c:v>27</c:v>
                </c:pt>
                <c:pt idx="648">
                  <c:v>17</c:v>
                </c:pt>
                <c:pt idx="649">
                  <c:v>7.25</c:v>
                </c:pt>
                <c:pt idx="650">
                  <c:v>5</c:v>
                </c:pt>
                <c:pt idx="651">
                  <c:v>9</c:v>
                </c:pt>
                <c:pt idx="652">
                  <c:v>10.5</c:v>
                </c:pt>
                <c:pt idx="653">
                  <c:v>8.25</c:v>
                </c:pt>
                <c:pt idx="654">
                  <c:v>3.5</c:v>
                </c:pt>
                <c:pt idx="655">
                  <c:v>2.75</c:v>
                </c:pt>
                <c:pt idx="656">
                  <c:v>6</c:v>
                </c:pt>
                <c:pt idx="657">
                  <c:v>6.75</c:v>
                </c:pt>
                <c:pt idx="658">
                  <c:v>14.75</c:v>
                </c:pt>
                <c:pt idx="659">
                  <c:v>51.25</c:v>
                </c:pt>
                <c:pt idx="660">
                  <c:v>130</c:v>
                </c:pt>
                <c:pt idx="661">
                  <c:v>215.80000305175781</c:v>
                </c:pt>
                <c:pt idx="662">
                  <c:v>239.80000305175781</c:v>
                </c:pt>
                <c:pt idx="663">
                  <c:v>189.30000305175781</c:v>
                </c:pt>
                <c:pt idx="664">
                  <c:v>135</c:v>
                </c:pt>
                <c:pt idx="665">
                  <c:v>159</c:v>
                </c:pt>
                <c:pt idx="666">
                  <c:v>244.19999694824219</c:v>
                </c:pt>
                <c:pt idx="667">
                  <c:v>252.30000305175781</c:v>
                </c:pt>
                <c:pt idx="668">
                  <c:v>148.80000305175781</c:v>
                </c:pt>
                <c:pt idx="669">
                  <c:v>80.25</c:v>
                </c:pt>
                <c:pt idx="670">
                  <c:v>76.25</c:v>
                </c:pt>
                <c:pt idx="671">
                  <c:v>55</c:v>
                </c:pt>
                <c:pt idx="672">
                  <c:v>21</c:v>
                </c:pt>
                <c:pt idx="673">
                  <c:v>13.75</c:v>
                </c:pt>
                <c:pt idx="674">
                  <c:v>25.5</c:v>
                </c:pt>
                <c:pt idx="675">
                  <c:v>23.75</c:v>
                </c:pt>
                <c:pt idx="676">
                  <c:v>10.75</c:v>
                </c:pt>
                <c:pt idx="677">
                  <c:v>2.5</c:v>
                </c:pt>
                <c:pt idx="678">
                  <c:v>3</c:v>
                </c:pt>
                <c:pt idx="679">
                  <c:v>11.75</c:v>
                </c:pt>
                <c:pt idx="680">
                  <c:v>20.75</c:v>
                </c:pt>
                <c:pt idx="681">
                  <c:v>25</c:v>
                </c:pt>
                <c:pt idx="682">
                  <c:v>19.75</c:v>
                </c:pt>
                <c:pt idx="683">
                  <c:v>7.5</c:v>
                </c:pt>
                <c:pt idx="684">
                  <c:v>8</c:v>
                </c:pt>
                <c:pt idx="685">
                  <c:v>17.25</c:v>
                </c:pt>
                <c:pt idx="686">
                  <c:v>15.25</c:v>
                </c:pt>
                <c:pt idx="687">
                  <c:v>8.5</c:v>
                </c:pt>
                <c:pt idx="688">
                  <c:v>4.75</c:v>
                </c:pt>
                <c:pt idx="689">
                  <c:v>1.5</c:v>
                </c:pt>
                <c:pt idx="690">
                  <c:v>0</c:v>
                </c:pt>
                <c:pt idx="691">
                  <c:v>2.5</c:v>
                </c:pt>
                <c:pt idx="692">
                  <c:v>6</c:v>
                </c:pt>
                <c:pt idx="693">
                  <c:v>6.25</c:v>
                </c:pt>
                <c:pt idx="694">
                  <c:v>6</c:v>
                </c:pt>
                <c:pt idx="695">
                  <c:v>4.75</c:v>
                </c:pt>
                <c:pt idx="696">
                  <c:v>1.5</c:v>
                </c:pt>
                <c:pt idx="697">
                  <c:v>0</c:v>
                </c:pt>
                <c:pt idx="698">
                  <c:v>0</c:v>
                </c:pt>
                <c:pt idx="699">
                  <c:v>6.25</c:v>
                </c:pt>
                <c:pt idx="700">
                  <c:v>14.5</c:v>
                </c:pt>
                <c:pt idx="701">
                  <c:v>10.25</c:v>
                </c:pt>
                <c:pt idx="702">
                  <c:v>5</c:v>
                </c:pt>
                <c:pt idx="703">
                  <c:v>6.75</c:v>
                </c:pt>
                <c:pt idx="704">
                  <c:v>4.5</c:v>
                </c:pt>
                <c:pt idx="705">
                  <c:v>0.75</c:v>
                </c:pt>
                <c:pt idx="706">
                  <c:v>2.5</c:v>
                </c:pt>
                <c:pt idx="707">
                  <c:v>6</c:v>
                </c:pt>
                <c:pt idx="708">
                  <c:v>4.5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3</c:v>
                </c:pt>
                <c:pt idx="714">
                  <c:v>18.5</c:v>
                </c:pt>
                <c:pt idx="715">
                  <c:v>33.25</c:v>
                </c:pt>
                <c:pt idx="716">
                  <c:v>23</c:v>
                </c:pt>
                <c:pt idx="717">
                  <c:v>5.25</c:v>
                </c:pt>
                <c:pt idx="718">
                  <c:v>2.75</c:v>
                </c:pt>
                <c:pt idx="719">
                  <c:v>8.5</c:v>
                </c:pt>
                <c:pt idx="720">
                  <c:v>8.75</c:v>
                </c:pt>
                <c:pt idx="721">
                  <c:v>3.75</c:v>
                </c:pt>
                <c:pt idx="722">
                  <c:v>4</c:v>
                </c:pt>
                <c:pt idx="723">
                  <c:v>5.75</c:v>
                </c:pt>
                <c:pt idx="724">
                  <c:v>5.75</c:v>
                </c:pt>
                <c:pt idx="725">
                  <c:v>13</c:v>
                </c:pt>
                <c:pt idx="726">
                  <c:v>18.75</c:v>
                </c:pt>
                <c:pt idx="727">
                  <c:v>12.5</c:v>
                </c:pt>
                <c:pt idx="728">
                  <c:v>10.75</c:v>
                </c:pt>
                <c:pt idx="729">
                  <c:v>15</c:v>
                </c:pt>
                <c:pt idx="730">
                  <c:v>9.25</c:v>
                </c:pt>
                <c:pt idx="731">
                  <c:v>1.5</c:v>
                </c:pt>
                <c:pt idx="732">
                  <c:v>0</c:v>
                </c:pt>
                <c:pt idx="733">
                  <c:v>0</c:v>
                </c:pt>
                <c:pt idx="734">
                  <c:v>6</c:v>
                </c:pt>
                <c:pt idx="735">
                  <c:v>16.25</c:v>
                </c:pt>
                <c:pt idx="736">
                  <c:v>19</c:v>
                </c:pt>
                <c:pt idx="737">
                  <c:v>14.75</c:v>
                </c:pt>
                <c:pt idx="738">
                  <c:v>12.5</c:v>
                </c:pt>
                <c:pt idx="739">
                  <c:v>21</c:v>
                </c:pt>
                <c:pt idx="740">
                  <c:v>24</c:v>
                </c:pt>
                <c:pt idx="741">
                  <c:v>9.5</c:v>
                </c:pt>
                <c:pt idx="742">
                  <c:v>2.25</c:v>
                </c:pt>
                <c:pt idx="743">
                  <c:v>8.75</c:v>
                </c:pt>
                <c:pt idx="744">
                  <c:v>14.5</c:v>
                </c:pt>
                <c:pt idx="745">
                  <c:v>12.25</c:v>
                </c:pt>
                <c:pt idx="746">
                  <c:v>11.75</c:v>
                </c:pt>
                <c:pt idx="747">
                  <c:v>23.5</c:v>
                </c:pt>
                <c:pt idx="748">
                  <c:v>35.75</c:v>
                </c:pt>
                <c:pt idx="749">
                  <c:v>32.75</c:v>
                </c:pt>
                <c:pt idx="750">
                  <c:v>27.25</c:v>
                </c:pt>
                <c:pt idx="751">
                  <c:v>40.75</c:v>
                </c:pt>
                <c:pt idx="752">
                  <c:v>65.25</c:v>
                </c:pt>
                <c:pt idx="753">
                  <c:v>107.69999694824219</c:v>
                </c:pt>
                <c:pt idx="754">
                  <c:v>176.80000305175781</c:v>
                </c:pt>
                <c:pt idx="755">
                  <c:v>212.5</c:v>
                </c:pt>
                <c:pt idx="756">
                  <c:v>165.80000305175781</c:v>
                </c:pt>
                <c:pt idx="757">
                  <c:v>97</c:v>
                </c:pt>
                <c:pt idx="758">
                  <c:v>76</c:v>
                </c:pt>
                <c:pt idx="759">
                  <c:v>108.5</c:v>
                </c:pt>
                <c:pt idx="760">
                  <c:v>161.69999694824219</c:v>
                </c:pt>
                <c:pt idx="761">
                  <c:v>177.80000305175781</c:v>
                </c:pt>
                <c:pt idx="762">
                  <c:v>154.80000305175781</c:v>
                </c:pt>
                <c:pt idx="763">
                  <c:v>116.30000305175781</c:v>
                </c:pt>
                <c:pt idx="764">
                  <c:v>83.75</c:v>
                </c:pt>
                <c:pt idx="765">
                  <c:v>69</c:v>
                </c:pt>
                <c:pt idx="766">
                  <c:v>39.75</c:v>
                </c:pt>
                <c:pt idx="767">
                  <c:v>12.75</c:v>
                </c:pt>
                <c:pt idx="768">
                  <c:v>9.5</c:v>
                </c:pt>
                <c:pt idx="769">
                  <c:v>15.5</c:v>
                </c:pt>
                <c:pt idx="770">
                  <c:v>21.5</c:v>
                </c:pt>
                <c:pt idx="771">
                  <c:v>16</c:v>
                </c:pt>
                <c:pt idx="772">
                  <c:v>4.75</c:v>
                </c:pt>
                <c:pt idx="773">
                  <c:v>12</c:v>
                </c:pt>
                <c:pt idx="774">
                  <c:v>24.25</c:v>
                </c:pt>
                <c:pt idx="775">
                  <c:v>12.5</c:v>
                </c:pt>
                <c:pt idx="776">
                  <c:v>0.25</c:v>
                </c:pt>
                <c:pt idx="777">
                  <c:v>6</c:v>
                </c:pt>
                <c:pt idx="778">
                  <c:v>15.75</c:v>
                </c:pt>
                <c:pt idx="779">
                  <c:v>13.5</c:v>
                </c:pt>
                <c:pt idx="780">
                  <c:v>7.5</c:v>
                </c:pt>
                <c:pt idx="781">
                  <c:v>16.75</c:v>
                </c:pt>
                <c:pt idx="782">
                  <c:v>25</c:v>
                </c:pt>
                <c:pt idx="783">
                  <c:v>16.25</c:v>
                </c:pt>
                <c:pt idx="784">
                  <c:v>5.75</c:v>
                </c:pt>
                <c:pt idx="785">
                  <c:v>1.5</c:v>
                </c:pt>
                <c:pt idx="786">
                  <c:v>0</c:v>
                </c:pt>
                <c:pt idx="787">
                  <c:v>0</c:v>
                </c:pt>
                <c:pt idx="788">
                  <c:v>4.75</c:v>
                </c:pt>
                <c:pt idx="789">
                  <c:v>11.75</c:v>
                </c:pt>
                <c:pt idx="790">
                  <c:v>9.25</c:v>
                </c:pt>
                <c:pt idx="791">
                  <c:v>2.25</c:v>
                </c:pt>
                <c:pt idx="792">
                  <c:v>0</c:v>
                </c:pt>
                <c:pt idx="793">
                  <c:v>0</c:v>
                </c:pt>
                <c:pt idx="794">
                  <c:v>3</c:v>
                </c:pt>
                <c:pt idx="795">
                  <c:v>6.25</c:v>
                </c:pt>
                <c:pt idx="796">
                  <c:v>3.5</c:v>
                </c:pt>
                <c:pt idx="797">
                  <c:v>0.25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8</c:v>
                </c:pt>
                <c:pt idx="803">
                  <c:v>25.25</c:v>
                </c:pt>
                <c:pt idx="804">
                  <c:v>26.5</c:v>
                </c:pt>
                <c:pt idx="805">
                  <c:v>9.25</c:v>
                </c:pt>
                <c:pt idx="806">
                  <c:v>2.75</c:v>
                </c:pt>
                <c:pt idx="807">
                  <c:v>8.25</c:v>
                </c:pt>
                <c:pt idx="808">
                  <c:v>8.25</c:v>
                </c:pt>
                <c:pt idx="809">
                  <c:v>2.75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1.75</c:v>
                </c:pt>
                <c:pt idx="814">
                  <c:v>5.25</c:v>
                </c:pt>
                <c:pt idx="815">
                  <c:v>5.25</c:v>
                </c:pt>
                <c:pt idx="816">
                  <c:v>1.75</c:v>
                </c:pt>
                <c:pt idx="817">
                  <c:v>0</c:v>
                </c:pt>
                <c:pt idx="818">
                  <c:v>0</c:v>
                </c:pt>
                <c:pt idx="819">
                  <c:v>4</c:v>
                </c:pt>
                <c:pt idx="820">
                  <c:v>8.25</c:v>
                </c:pt>
                <c:pt idx="821">
                  <c:v>4.5</c:v>
                </c:pt>
                <c:pt idx="822">
                  <c:v>0.25</c:v>
                </c:pt>
                <c:pt idx="823">
                  <c:v>3.75</c:v>
                </c:pt>
                <c:pt idx="824">
                  <c:v>15</c:v>
                </c:pt>
                <c:pt idx="825">
                  <c:v>21.5</c:v>
                </c:pt>
                <c:pt idx="826">
                  <c:v>18.5</c:v>
                </c:pt>
                <c:pt idx="827">
                  <c:v>13.75</c:v>
                </c:pt>
                <c:pt idx="828">
                  <c:v>5.75</c:v>
                </c:pt>
                <c:pt idx="829">
                  <c:v>16.75</c:v>
                </c:pt>
                <c:pt idx="830">
                  <c:v>37.75</c:v>
                </c:pt>
                <c:pt idx="831">
                  <c:v>34.75</c:v>
                </c:pt>
                <c:pt idx="832">
                  <c:v>24.5</c:v>
                </c:pt>
                <c:pt idx="833">
                  <c:v>20.25</c:v>
                </c:pt>
                <c:pt idx="834">
                  <c:v>17.5</c:v>
                </c:pt>
                <c:pt idx="835">
                  <c:v>10.5</c:v>
                </c:pt>
                <c:pt idx="836">
                  <c:v>21.25</c:v>
                </c:pt>
                <c:pt idx="837">
                  <c:v>59.25</c:v>
                </c:pt>
                <c:pt idx="838">
                  <c:v>87.5</c:v>
                </c:pt>
                <c:pt idx="839">
                  <c:v>113.80000305175781</c:v>
                </c:pt>
                <c:pt idx="840">
                  <c:v>128.80000305175781</c:v>
                </c:pt>
                <c:pt idx="841">
                  <c:v>97.25</c:v>
                </c:pt>
                <c:pt idx="842">
                  <c:v>69</c:v>
                </c:pt>
                <c:pt idx="843">
                  <c:v>64.75</c:v>
                </c:pt>
                <c:pt idx="844">
                  <c:v>85.25</c:v>
                </c:pt>
                <c:pt idx="845">
                  <c:v>111.5</c:v>
                </c:pt>
                <c:pt idx="846">
                  <c:v>106.5</c:v>
                </c:pt>
                <c:pt idx="847">
                  <c:v>113.80000305175781</c:v>
                </c:pt>
                <c:pt idx="848">
                  <c:v>129.80000305175781</c:v>
                </c:pt>
                <c:pt idx="849">
                  <c:v>119</c:v>
                </c:pt>
                <c:pt idx="850">
                  <c:v>72.75</c:v>
                </c:pt>
                <c:pt idx="851">
                  <c:v>22.5</c:v>
                </c:pt>
                <c:pt idx="852">
                  <c:v>3.25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3</c:v>
                </c:pt>
                <c:pt idx="858">
                  <c:v>6.25</c:v>
                </c:pt>
                <c:pt idx="859">
                  <c:v>3.5</c:v>
                </c:pt>
                <c:pt idx="86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9C5-48E6-8714-79351FB2793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min}'!$G$10:$G$11</c:f>
              <c:numCache>
                <c:formatCode>General</c:formatCode>
                <c:ptCount val="2"/>
                <c:pt idx="0">
                  <c:v>556.2545166015625</c:v>
                </c:pt>
                <c:pt idx="1">
                  <c:v>559.170654296875</c:v>
                </c:pt>
              </c:numCache>
            </c:numRef>
          </c:xVal>
          <c:yVal>
            <c:numRef>
              <c:f>'Sheet1 {5 min}'!$F$13:$F$14</c:f>
              <c:numCache>
                <c:formatCode>General</c:formatCode>
                <c:ptCount val="2"/>
                <c:pt idx="0">
                  <c:v>48870</c:v>
                </c:pt>
                <c:pt idx="1">
                  <c:v>48870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9C5-48E6-8714-79351FB2793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{5 min}'!$G$4,'Sheet1 {5 min}'!$G$4)</c:f>
              <c:numCache>
                <c:formatCode>General</c:formatCode>
                <c:ptCount val="2"/>
                <c:pt idx="0">
                  <c:v>556.92498779296875</c:v>
                </c:pt>
                <c:pt idx="1">
                  <c:v>556.92498779296875</c:v>
                </c:pt>
              </c:numCache>
            </c:numRef>
          </c:xVal>
          <c:yVal>
            <c:numRef>
              <c:f>'Sheet1 {5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48870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9C5-48E6-8714-79351FB2793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{5 min}'!$D$1:$D$7</c:f>
              <c:numCache>
                <c:formatCode>General</c:formatCode>
                <c:ptCount val="7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560.2869873046875</c:v>
                </c:pt>
                <c:pt idx="5">
                  <c:v>561.2869873046875</c:v>
                </c:pt>
                <c:pt idx="6">
                  <c:v>562.2869873046875</c:v>
                </c:pt>
              </c:numCache>
            </c:numRef>
          </c:xVal>
          <c:yVal>
            <c:numRef>
              <c:f>'Sheet1 {5 min}'!$E$1:$E$28</c:f>
              <c:numCache>
                <c:formatCode>General</c:formatCode>
                <c:ptCount val="28"/>
                <c:pt idx="0">
                  <c:v>488700</c:v>
                </c:pt>
                <c:pt idx="1">
                  <c:v>273800</c:v>
                </c:pt>
                <c:pt idx="2">
                  <c:v>132200</c:v>
                </c:pt>
                <c:pt idx="3">
                  <c:v>37910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9C5-48E6-8714-79351FB27934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560.2869873046875</c:v>
                </c:pt>
                <c:pt idx="5">
                  <c:v>561.2869873046875</c:v>
                </c:pt>
                <c:pt idx="6">
                  <c:v>562.2869873046875</c:v>
                </c:pt>
              </c:numCache>
            </c:numRef>
          </c:xVal>
          <c:yVal>
            <c:numRef>
              <c:f>'Sheet1 {5 min}'!$P$1:$P$31</c:f>
              <c:numCache>
                <c:formatCode>General</c:formatCode>
                <c:ptCount val="31"/>
                <c:pt idx="0">
                  <c:v>488699.28769418318</c:v>
                </c:pt>
                <c:pt idx="1">
                  <c:v>273787.67844502797</c:v>
                </c:pt>
                <c:pt idx="2">
                  <c:v>132489.66062489853</c:v>
                </c:pt>
                <c:pt idx="3">
                  <c:v>35624.391515834846</c:v>
                </c:pt>
                <c:pt idx="4">
                  <c:v>6763.2374946987147</c:v>
                </c:pt>
                <c:pt idx="5">
                  <c:v>1005.6577307549662</c:v>
                </c:pt>
                <c:pt idx="6">
                  <c:v>123.74837589065235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9C5-48E6-8714-79351FB27934}"/>
            </c:ext>
          </c:extLst>
        </c:ser>
        <c:ser>
          <c:idx val="5"/>
          <c:order val="5"/>
          <c:tx>
            <c:v>Bimodal(1) 3</c:v>
          </c:tx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560.2869873046875</c:v>
                </c:pt>
                <c:pt idx="5">
                  <c:v>561.2869873046875</c:v>
                </c:pt>
                <c:pt idx="6">
                  <c:v>562.2869873046875</c:v>
                </c:pt>
              </c:numCache>
            </c:numRef>
          </c:xVal>
          <c:yVal>
            <c:numRef>
              <c:f>'Sheet1 {5 min}'!$M$1:$M$31</c:f>
              <c:numCache>
                <c:formatCode>General</c:formatCode>
                <c:ptCount val="31"/>
                <c:pt idx="0">
                  <c:v>486815.18474313396</c:v>
                </c:pt>
                <c:pt idx="1">
                  <c:v>252590.3154548725</c:v>
                </c:pt>
                <c:pt idx="2">
                  <c:v>68753.792606196395</c:v>
                </c:pt>
                <c:pt idx="3">
                  <c:v>13138.056199282148</c:v>
                </c:pt>
                <c:pt idx="4">
                  <c:v>1969.8442205707668</c:v>
                </c:pt>
                <c:pt idx="5">
                  <c:v>245.17924526457347</c:v>
                </c:pt>
                <c:pt idx="6">
                  <c:v>26.20570167672906</c:v>
                </c:pt>
                <c:pt idx="7">
                  <c:v>2.4592815379378457</c:v>
                </c:pt>
                <c:pt idx="8">
                  <c:v>0.20577706566470924</c:v>
                </c:pt>
                <c:pt idx="9">
                  <c:v>1.5506084677962488E-2</c:v>
                </c:pt>
                <c:pt idx="10">
                  <c:v>9.3152067389408368E-4</c:v>
                </c:pt>
                <c:pt idx="11">
                  <c:v>3.4689526748099158E-5</c:v>
                </c:pt>
                <c:pt idx="12">
                  <c:v>5.5422928351543622E-7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9C5-48E6-8714-79351FB27934}"/>
            </c:ext>
          </c:extLst>
        </c:ser>
        <c:ser>
          <c:idx val="6"/>
          <c:order val="6"/>
          <c:tx>
            <c:v>Bimodal(2) 2</c:v>
          </c:tx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560.2869873046875</c:v>
                </c:pt>
                <c:pt idx="5">
                  <c:v>561.2869873046875</c:v>
                </c:pt>
                <c:pt idx="6">
                  <c:v>562.2869873046875</c:v>
                </c:pt>
              </c:numCache>
            </c:numRef>
          </c:xVal>
          <c:yVal>
            <c:numRef>
              <c:f>'Sheet1 {5 min}'!$O$1:$O$31</c:f>
              <c:numCache>
                <c:formatCode>General</c:formatCode>
                <c:ptCount val="31"/>
                <c:pt idx="0">
                  <c:v>1884.1029510492269</c:v>
                </c:pt>
                <c:pt idx="1">
                  <c:v>21197.362990155485</c:v>
                </c:pt>
                <c:pt idx="2">
                  <c:v>63735.868018702138</c:v>
                </c:pt>
                <c:pt idx="3">
                  <c:v>22486.335316552697</c:v>
                </c:pt>
                <c:pt idx="4">
                  <c:v>4793.3932741279477</c:v>
                </c:pt>
                <c:pt idx="5">
                  <c:v>760.47848549039281</c:v>
                </c:pt>
                <c:pt idx="6">
                  <c:v>97.542674213923291</c:v>
                </c:pt>
                <c:pt idx="7">
                  <c:v>10.586552581574583</c:v>
                </c:pt>
                <c:pt idx="8">
                  <c:v>0.99936461997923653</c:v>
                </c:pt>
                <c:pt idx="9">
                  <c:v>8.3568374519850344E-2</c:v>
                </c:pt>
                <c:pt idx="10">
                  <c:v>6.2689427647827844E-3</c:v>
                </c:pt>
                <c:pt idx="11">
                  <c:v>4.1851613021173887E-4</c:v>
                </c:pt>
                <c:pt idx="12">
                  <c:v>1.0859044025181391E-5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9C5-48E6-8714-79351FB2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91247"/>
        <c:axId val="1977380431"/>
      </c:scatterChart>
      <c:valAx>
        <c:axId val="197739124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80431"/>
        <c:crosses val="autoZero"/>
        <c:crossBetween val="midCat"/>
      </c:valAx>
      <c:valAx>
        <c:axId val="19773804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912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{5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3AC-41A6-8ADB-6C1A0C12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89167"/>
        <c:axId val="19773721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AC-41A6-8ADB-6C1A0C12762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AC-41A6-8ADB-6C1A0C12762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AC-41A6-8ADB-6C1A0C12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89167"/>
        <c:axId val="1977372111"/>
      </c:scatterChart>
      <c:catAx>
        <c:axId val="1977389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72111"/>
        <c:crosses val="autoZero"/>
        <c:auto val="1"/>
        <c:lblAlgn val="ctr"/>
        <c:lblOffset val="100"/>
        <c:noMultiLvlLbl val="0"/>
      </c:catAx>
      <c:valAx>
        <c:axId val="19773721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891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{5 min}'!$J$78</c:f>
              <c:numCache>
                <c:formatCode>General</c:formatCode>
                <c:ptCount val="1"/>
                <c:pt idx="0">
                  <c:v>34.28926358968846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0-42D0-9106-00D72203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91247"/>
        <c:axId val="19773916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min}'!$J$79</c:f>
              <c:numCache>
                <c:formatCode>General</c:formatCode>
                <c:ptCount val="1"/>
                <c:pt idx="0">
                  <c:v>29.089790754262427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0-42D0-9106-00D72203709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min}'!$J$80</c:f>
              <c:numCache>
                <c:formatCode>General</c:formatCode>
                <c:ptCount val="1"/>
                <c:pt idx="0">
                  <c:v>14.544895377131214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0-42D0-9106-00D72203709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min}'!$J$81</c:f>
              <c:numCache>
                <c:formatCode>General</c:formatCode>
                <c:ptCount val="1"/>
                <c:pt idx="0">
                  <c:v>7.2724476885656069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10-42D0-9106-00D72203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91247"/>
        <c:axId val="1977391663"/>
      </c:scatterChart>
      <c:catAx>
        <c:axId val="1977391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91663"/>
        <c:crosses val="autoZero"/>
        <c:auto val="1"/>
        <c:lblAlgn val="ctr"/>
        <c:lblOffset val="100"/>
        <c:noMultiLvlLbl val="0"/>
      </c:catAx>
      <c:valAx>
        <c:axId val="19773916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9124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{5 min}'!$K$78</c:f>
              <c:numCache>
                <c:formatCode>General</c:formatCode>
                <c:ptCount val="1"/>
                <c:pt idx="0">
                  <c:v>3.2736844477526303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7-414C-A72D-94BEF4676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82927"/>
        <c:axId val="19773924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7-414C-A72D-94BEF467636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7-414C-A72D-94BEF467636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07-414C-A72D-94BEF4676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82927"/>
        <c:axId val="1977392495"/>
      </c:scatterChart>
      <c:catAx>
        <c:axId val="1977382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92495"/>
        <c:crosses val="autoZero"/>
        <c:auto val="1"/>
        <c:lblAlgn val="ctr"/>
        <c:lblOffset val="100"/>
        <c:noMultiLvlLbl val="0"/>
      </c:catAx>
      <c:valAx>
        <c:axId val="19773924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829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0.92517268386211249</c:v>
                </c:pt>
                <c:pt idx="1">
                  <c:v>1.7431769015196759</c:v>
                </c:pt>
                <c:pt idx="2">
                  <c:v>1.1706758668561983</c:v>
                </c:pt>
                <c:pt idx="3">
                  <c:v>0.11061930687002262</c:v>
                </c:pt>
                <c:pt idx="4">
                  <c:v>0.25966772621360634</c:v>
                </c:pt>
                <c:pt idx="5">
                  <c:v>0.41526646471502038</c:v>
                </c:pt>
                <c:pt idx="6">
                  <c:v>0.2753596362336872</c:v>
                </c:pt>
                <c:pt idx="7">
                  <c:v>2.3177463062076651</c:v>
                </c:pt>
                <c:pt idx="8">
                  <c:v>1.3746806672016878</c:v>
                </c:pt>
                <c:pt idx="9">
                  <c:v>1.876970642735466</c:v>
                </c:pt>
                <c:pt idx="10">
                  <c:v>2.6643416407691185</c:v>
                </c:pt>
                <c:pt idx="11">
                  <c:v>2.2924138619824284</c:v>
                </c:pt>
                <c:pt idx="12">
                  <c:v>3.0212841888293367</c:v>
                </c:pt>
                <c:pt idx="13">
                  <c:v>3.207942225338245</c:v>
                </c:pt>
                <c:pt idx="14">
                  <c:v>1.630253248802487</c:v>
                </c:pt>
                <c:pt idx="15">
                  <c:v>2.4451103562687262</c:v>
                </c:pt>
                <c:pt idx="16">
                  <c:v>1.2764283996903143</c:v>
                </c:pt>
                <c:pt idx="17">
                  <c:v>2.9052895967215093</c:v>
                </c:pt>
                <c:pt idx="18">
                  <c:v>0.62042892418491136</c:v>
                </c:pt>
                <c:pt idx="19">
                  <c:v>1.6168398632049419</c:v>
                </c:pt>
                <c:pt idx="20">
                  <c:v>2.6134333791777831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6-4680-9FD6-C6ECCB53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26591"/>
        <c:axId val="1984336159"/>
      </c:scatterChart>
      <c:valAx>
        <c:axId val="1984326591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84336159"/>
        <c:crosses val="autoZero"/>
        <c:crossBetween val="midCat"/>
      </c:valAx>
      <c:valAx>
        <c:axId val="1984336159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84326591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{5 min}'!$K$101:$K$120</c:f>
              <c:numCache>
                <c:formatCode>General</c:formatCode>
                <c:ptCount val="20"/>
                <c:pt idx="0">
                  <c:v>1.001000000001001E-7</c:v>
                </c:pt>
                <c:pt idx="1">
                  <c:v>1.001000000001001E-7</c:v>
                </c:pt>
                <c:pt idx="2">
                  <c:v>0.14861195376592107</c:v>
                </c:pt>
                <c:pt idx="3">
                  <c:v>6.9120909054967792E-4</c:v>
                </c:pt>
                <c:pt idx="4">
                  <c:v>1.0010000000001329E-7</c:v>
                </c:pt>
                <c:pt idx="5">
                  <c:v>3.1028134268070225E-2</c:v>
                </c:pt>
                <c:pt idx="6">
                  <c:v>1.0010000000011582E-7</c:v>
                </c:pt>
                <c:pt idx="7">
                  <c:v>5.6745809316621218E-3</c:v>
                </c:pt>
                <c:pt idx="8">
                  <c:v>1.3191588432666934E-2</c:v>
                </c:pt>
                <c:pt idx="9">
                  <c:v>0.17954308715702411</c:v>
                </c:pt>
              </c:numCache>
            </c:numRef>
          </c:xVal>
          <c:yVal>
            <c:numRef>
              <c:f>'Sheet1 {5 min}'!$Q$101:$Q$120</c:f>
              <c:numCache>
                <c:formatCode>General</c:formatCode>
                <c:ptCount val="20"/>
                <c:pt idx="0">
                  <c:v>0.75632019066473832</c:v>
                </c:pt>
                <c:pt idx="1">
                  <c:v>0.69418868531312727</c:v>
                </c:pt>
                <c:pt idx="2">
                  <c:v>0.86436157449995399</c:v>
                </c:pt>
                <c:pt idx="3">
                  <c:v>0.67318943538491038</c:v>
                </c:pt>
                <c:pt idx="4">
                  <c:v>0.62858708809723052</c:v>
                </c:pt>
                <c:pt idx="5">
                  <c:v>0.64480366775491615</c:v>
                </c:pt>
                <c:pt idx="6">
                  <c:v>0.67847119881656004</c:v>
                </c:pt>
                <c:pt idx="7">
                  <c:v>0.65574458452802953</c:v>
                </c:pt>
                <c:pt idx="8">
                  <c:v>0.64612183994388717</c:v>
                </c:pt>
                <c:pt idx="9">
                  <c:v>0.87905323235774901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1-48D0-BE5A-96BABB820113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{5 min}'!$M$101:$M$120</c:f>
              <c:numCache>
                <c:formatCode>General</c:formatCode>
                <c:ptCount val="20"/>
                <c:pt idx="0">
                  <c:v>1.4090061264359517</c:v>
                </c:pt>
                <c:pt idx="1">
                  <c:v>1.1695296088005191</c:v>
                </c:pt>
                <c:pt idx="2">
                  <c:v>1.6719118829648469</c:v>
                </c:pt>
                <c:pt idx="3">
                  <c:v>1.1231646412342264</c:v>
                </c:pt>
                <c:pt idx="4">
                  <c:v>1.120692608444454</c:v>
                </c:pt>
                <c:pt idx="5">
                  <c:v>0.92735898671326122</c:v>
                </c:pt>
                <c:pt idx="6">
                  <c:v>0.95622550233504178</c:v>
                </c:pt>
                <c:pt idx="7">
                  <c:v>1.0314812078846809</c:v>
                </c:pt>
                <c:pt idx="8">
                  <c:v>1.0302480116081723</c:v>
                </c:pt>
                <c:pt idx="9">
                  <c:v>1.7075864627818453</c:v>
                </c:pt>
              </c:numCache>
            </c:numRef>
          </c:xVal>
          <c:yVal>
            <c:numRef>
              <c:f>'Sheet1 {5 min}'!$R$101:$R$120</c:f>
              <c:numCache>
                <c:formatCode>General</c:formatCode>
                <c:ptCount val="20"/>
                <c:pt idx="0">
                  <c:v>0.24367980933526176</c:v>
                </c:pt>
                <c:pt idx="1">
                  <c:v>0.30581131468687273</c:v>
                </c:pt>
                <c:pt idx="2">
                  <c:v>0.13563842550004601</c:v>
                </c:pt>
                <c:pt idx="3">
                  <c:v>0.32681056461508956</c:v>
                </c:pt>
                <c:pt idx="4">
                  <c:v>0.37141291190276959</c:v>
                </c:pt>
                <c:pt idx="5">
                  <c:v>0.3551963322450839</c:v>
                </c:pt>
                <c:pt idx="6">
                  <c:v>0.32152880118343991</c:v>
                </c:pt>
                <c:pt idx="7">
                  <c:v>0.34425541547197047</c:v>
                </c:pt>
                <c:pt idx="8">
                  <c:v>0.35387816005611283</c:v>
                </c:pt>
                <c:pt idx="9">
                  <c:v>0.12094676764225087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1-48D0-BE5A-96BABB82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75855"/>
        <c:axId val="1977367119"/>
      </c:scatterChart>
      <c:valAx>
        <c:axId val="197737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67119"/>
        <c:crosses val="autoZero"/>
        <c:crossBetween val="midCat"/>
      </c:valAx>
      <c:valAx>
        <c:axId val="197736711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7585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{6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min}'!$A$1:$A$871</c:f>
              <c:numCache>
                <c:formatCode>General</c:formatCode>
                <c:ptCount val="87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563.50701904296875</c:v>
                </c:pt>
                <c:pt idx="781">
                  <c:v>563.51800537109375</c:v>
                </c:pt>
                <c:pt idx="782">
                  <c:v>563.52801513671875</c:v>
                </c:pt>
                <c:pt idx="783">
                  <c:v>563.53802490234375</c:v>
                </c:pt>
                <c:pt idx="784">
                  <c:v>563.55902099609375</c:v>
                </c:pt>
                <c:pt idx="785">
                  <c:v>563.5689697265625</c:v>
                </c:pt>
                <c:pt idx="786">
                  <c:v>563.58001708984375</c:v>
                </c:pt>
                <c:pt idx="787">
                  <c:v>563.59002685546875</c:v>
                </c:pt>
                <c:pt idx="788">
                  <c:v>563.5999755859375</c:v>
                </c:pt>
                <c:pt idx="789">
                  <c:v>563.61102294921875</c:v>
                </c:pt>
                <c:pt idx="790">
                  <c:v>563.6209716796875</c:v>
                </c:pt>
                <c:pt idx="791">
                  <c:v>563.63201904296875</c:v>
                </c:pt>
                <c:pt idx="792">
                  <c:v>563.64202880859375</c:v>
                </c:pt>
                <c:pt idx="793">
                  <c:v>563.6519775390625</c:v>
                </c:pt>
                <c:pt idx="794">
                  <c:v>563.66302490234375</c:v>
                </c:pt>
                <c:pt idx="795">
                  <c:v>563.6729736328125</c:v>
                </c:pt>
                <c:pt idx="796">
                  <c:v>563.6829833984375</c:v>
                </c:pt>
                <c:pt idx="797">
                  <c:v>563.6939697265625</c:v>
                </c:pt>
                <c:pt idx="798">
                  <c:v>563.7039794921875</c:v>
                </c:pt>
                <c:pt idx="799">
                  <c:v>563.7139892578125</c:v>
                </c:pt>
                <c:pt idx="800">
                  <c:v>563.7249755859375</c:v>
                </c:pt>
                <c:pt idx="801">
                  <c:v>563.7349853515625</c:v>
                </c:pt>
                <c:pt idx="802">
                  <c:v>563.7459716796875</c:v>
                </c:pt>
                <c:pt idx="803">
                  <c:v>563.7559814453125</c:v>
                </c:pt>
                <c:pt idx="804">
                  <c:v>563.7659912109375</c:v>
                </c:pt>
                <c:pt idx="805">
                  <c:v>563.7769775390625</c:v>
                </c:pt>
                <c:pt idx="806">
                  <c:v>563.8489990234375</c:v>
                </c:pt>
                <c:pt idx="807">
                  <c:v>563.8599853515625</c:v>
                </c:pt>
                <c:pt idx="808">
                  <c:v>563.8800048828125</c:v>
                </c:pt>
                <c:pt idx="809">
                  <c:v>563.8909912109375</c:v>
                </c:pt>
                <c:pt idx="810">
                  <c:v>563.9010009765625</c:v>
                </c:pt>
                <c:pt idx="811">
                  <c:v>563.9110107421875</c:v>
                </c:pt>
                <c:pt idx="812">
                  <c:v>563.9219970703125</c:v>
                </c:pt>
                <c:pt idx="813">
                  <c:v>563.9320068359375</c:v>
                </c:pt>
                <c:pt idx="814">
                  <c:v>563.9429931640625</c:v>
                </c:pt>
                <c:pt idx="815">
                  <c:v>563.9530029296875</c:v>
                </c:pt>
                <c:pt idx="816">
                  <c:v>563.9630126953125</c:v>
                </c:pt>
                <c:pt idx="817">
                  <c:v>563.9739990234375</c:v>
                </c:pt>
                <c:pt idx="818">
                  <c:v>563.9840087890625</c:v>
                </c:pt>
                <c:pt idx="819">
                  <c:v>563.9940185546875</c:v>
                </c:pt>
                <c:pt idx="820">
                  <c:v>564.0050048828125</c:v>
                </c:pt>
                <c:pt idx="821">
                  <c:v>564.0150146484375</c:v>
                </c:pt>
                <c:pt idx="822">
                  <c:v>564.0360107421875</c:v>
                </c:pt>
                <c:pt idx="823">
                  <c:v>564.0460205078125</c:v>
                </c:pt>
                <c:pt idx="824">
                  <c:v>564.0570068359375</c:v>
                </c:pt>
                <c:pt idx="825">
                  <c:v>564.0670166015625</c:v>
                </c:pt>
                <c:pt idx="826">
                  <c:v>564.0770263671875</c:v>
                </c:pt>
                <c:pt idx="827">
                  <c:v>564.0880126953125</c:v>
                </c:pt>
                <c:pt idx="828">
                  <c:v>564.0980224609375</c:v>
                </c:pt>
                <c:pt idx="829">
                  <c:v>564.10797119140625</c:v>
                </c:pt>
                <c:pt idx="830">
                  <c:v>564.1190185546875</c:v>
                </c:pt>
                <c:pt idx="831">
                  <c:v>564.1290283203125</c:v>
                </c:pt>
                <c:pt idx="832">
                  <c:v>564.1400146484375</c:v>
                </c:pt>
                <c:pt idx="833">
                  <c:v>564.1500244140625</c:v>
                </c:pt>
                <c:pt idx="834">
                  <c:v>564.15997314453125</c:v>
                </c:pt>
                <c:pt idx="835">
                  <c:v>564.1710205078125</c:v>
                </c:pt>
                <c:pt idx="836">
                  <c:v>564.1810302734375</c:v>
                </c:pt>
                <c:pt idx="837">
                  <c:v>564.19097900390625</c:v>
                </c:pt>
                <c:pt idx="838">
                  <c:v>564.2020263671875</c:v>
                </c:pt>
                <c:pt idx="839">
                  <c:v>564.21197509765625</c:v>
                </c:pt>
                <c:pt idx="840">
                  <c:v>564.22198486328125</c:v>
                </c:pt>
                <c:pt idx="841">
                  <c:v>564.23297119140625</c:v>
                </c:pt>
                <c:pt idx="842">
                  <c:v>564.24298095703125</c:v>
                </c:pt>
                <c:pt idx="843">
                  <c:v>564.2540283203125</c:v>
                </c:pt>
                <c:pt idx="844">
                  <c:v>564.26397705078125</c:v>
                </c:pt>
                <c:pt idx="845">
                  <c:v>564.27398681640625</c:v>
                </c:pt>
                <c:pt idx="846">
                  <c:v>564.28497314453125</c:v>
                </c:pt>
                <c:pt idx="847">
                  <c:v>564.29498291015625</c:v>
                </c:pt>
                <c:pt idx="848">
                  <c:v>564.30499267578125</c:v>
                </c:pt>
                <c:pt idx="849">
                  <c:v>564.31597900390625</c:v>
                </c:pt>
                <c:pt idx="850">
                  <c:v>564.32598876953125</c:v>
                </c:pt>
                <c:pt idx="851">
                  <c:v>564.33697509765625</c:v>
                </c:pt>
                <c:pt idx="852">
                  <c:v>564.34698486328125</c:v>
                </c:pt>
                <c:pt idx="853">
                  <c:v>564.35699462890625</c:v>
                </c:pt>
                <c:pt idx="854">
                  <c:v>564.36798095703125</c:v>
                </c:pt>
                <c:pt idx="855">
                  <c:v>564.37799072265625</c:v>
                </c:pt>
                <c:pt idx="856">
                  <c:v>564.38800048828125</c:v>
                </c:pt>
                <c:pt idx="857">
                  <c:v>564.39898681640625</c:v>
                </c:pt>
                <c:pt idx="858">
                  <c:v>564.40899658203125</c:v>
                </c:pt>
                <c:pt idx="859">
                  <c:v>564.41900634765625</c:v>
                </c:pt>
                <c:pt idx="860">
                  <c:v>564.42999267578125</c:v>
                </c:pt>
                <c:pt idx="861">
                  <c:v>564.44000244140625</c:v>
                </c:pt>
                <c:pt idx="862">
                  <c:v>564.45098876953125</c:v>
                </c:pt>
                <c:pt idx="863">
                  <c:v>564.46099853515625</c:v>
                </c:pt>
                <c:pt idx="864">
                  <c:v>564.48199462890625</c:v>
                </c:pt>
                <c:pt idx="865">
                  <c:v>564.49200439453125</c:v>
                </c:pt>
                <c:pt idx="866">
                  <c:v>564.50201416015625</c:v>
                </c:pt>
                <c:pt idx="867">
                  <c:v>564.51300048828125</c:v>
                </c:pt>
                <c:pt idx="868">
                  <c:v>564.52301025390625</c:v>
                </c:pt>
                <c:pt idx="869">
                  <c:v>564.53399658203125</c:v>
                </c:pt>
                <c:pt idx="870">
                  <c:v>564.54400634765625</c:v>
                </c:pt>
              </c:numCache>
            </c:numRef>
          </c:xVal>
          <c:yVal>
            <c:numRef>
              <c:f>'Sheet1 {6 min}'!$B$1:$B$871</c:f>
              <c:numCache>
                <c:formatCode>General</c:formatCode>
                <c:ptCount val="871"/>
                <c:pt idx="0">
                  <c:v>38</c:v>
                </c:pt>
                <c:pt idx="1">
                  <c:v>32.5</c:v>
                </c:pt>
                <c:pt idx="2">
                  <c:v>22.25</c:v>
                </c:pt>
                <c:pt idx="3">
                  <c:v>22.25</c:v>
                </c:pt>
                <c:pt idx="4">
                  <c:v>32.25</c:v>
                </c:pt>
                <c:pt idx="5">
                  <c:v>33.5</c:v>
                </c:pt>
                <c:pt idx="6">
                  <c:v>18.5</c:v>
                </c:pt>
                <c:pt idx="7">
                  <c:v>8.25</c:v>
                </c:pt>
                <c:pt idx="8">
                  <c:v>9.25</c:v>
                </c:pt>
                <c:pt idx="9">
                  <c:v>11.25</c:v>
                </c:pt>
                <c:pt idx="10">
                  <c:v>13.25</c:v>
                </c:pt>
                <c:pt idx="11">
                  <c:v>24</c:v>
                </c:pt>
                <c:pt idx="12">
                  <c:v>37.75</c:v>
                </c:pt>
                <c:pt idx="13">
                  <c:v>32.25</c:v>
                </c:pt>
                <c:pt idx="14">
                  <c:v>15.75</c:v>
                </c:pt>
                <c:pt idx="15">
                  <c:v>10.25</c:v>
                </c:pt>
                <c:pt idx="16">
                  <c:v>17.75</c:v>
                </c:pt>
                <c:pt idx="17">
                  <c:v>22.75</c:v>
                </c:pt>
                <c:pt idx="18">
                  <c:v>21.5</c:v>
                </c:pt>
                <c:pt idx="19">
                  <c:v>29.75</c:v>
                </c:pt>
                <c:pt idx="20">
                  <c:v>31.5</c:v>
                </c:pt>
                <c:pt idx="21">
                  <c:v>19</c:v>
                </c:pt>
                <c:pt idx="22">
                  <c:v>19.5</c:v>
                </c:pt>
                <c:pt idx="23">
                  <c:v>33</c:v>
                </c:pt>
                <c:pt idx="24">
                  <c:v>38.5</c:v>
                </c:pt>
                <c:pt idx="25">
                  <c:v>35.25</c:v>
                </c:pt>
                <c:pt idx="26">
                  <c:v>43.5</c:v>
                </c:pt>
                <c:pt idx="27">
                  <c:v>48</c:v>
                </c:pt>
                <c:pt idx="28">
                  <c:v>39.5</c:v>
                </c:pt>
                <c:pt idx="29">
                  <c:v>57</c:v>
                </c:pt>
                <c:pt idx="30">
                  <c:v>69.75</c:v>
                </c:pt>
                <c:pt idx="31">
                  <c:v>43.75</c:v>
                </c:pt>
                <c:pt idx="32">
                  <c:v>36.75</c:v>
                </c:pt>
                <c:pt idx="33">
                  <c:v>47.5</c:v>
                </c:pt>
                <c:pt idx="34">
                  <c:v>33.5</c:v>
                </c:pt>
                <c:pt idx="35">
                  <c:v>17.5</c:v>
                </c:pt>
                <c:pt idx="36">
                  <c:v>16.5</c:v>
                </c:pt>
                <c:pt idx="37">
                  <c:v>29</c:v>
                </c:pt>
                <c:pt idx="38">
                  <c:v>54</c:v>
                </c:pt>
                <c:pt idx="39">
                  <c:v>76.75</c:v>
                </c:pt>
                <c:pt idx="40">
                  <c:v>75.75</c:v>
                </c:pt>
                <c:pt idx="41">
                  <c:v>50.5</c:v>
                </c:pt>
                <c:pt idx="42">
                  <c:v>35.25</c:v>
                </c:pt>
                <c:pt idx="43">
                  <c:v>47.25</c:v>
                </c:pt>
                <c:pt idx="44">
                  <c:v>66</c:v>
                </c:pt>
                <c:pt idx="45">
                  <c:v>72.75</c:v>
                </c:pt>
                <c:pt idx="46">
                  <c:v>81.5</c:v>
                </c:pt>
                <c:pt idx="47">
                  <c:v>91.75</c:v>
                </c:pt>
                <c:pt idx="48">
                  <c:v>82</c:v>
                </c:pt>
                <c:pt idx="49">
                  <c:v>60.5</c:v>
                </c:pt>
                <c:pt idx="50">
                  <c:v>62.5</c:v>
                </c:pt>
                <c:pt idx="51">
                  <c:v>92.25</c:v>
                </c:pt>
                <c:pt idx="52">
                  <c:v>99.5</c:v>
                </c:pt>
                <c:pt idx="53">
                  <c:v>79.5</c:v>
                </c:pt>
                <c:pt idx="54">
                  <c:v>57.25</c:v>
                </c:pt>
                <c:pt idx="55">
                  <c:v>51.75</c:v>
                </c:pt>
                <c:pt idx="56">
                  <c:v>68.75</c:v>
                </c:pt>
                <c:pt idx="57">
                  <c:v>68.75</c:v>
                </c:pt>
                <c:pt idx="58">
                  <c:v>53.75</c:v>
                </c:pt>
                <c:pt idx="59">
                  <c:v>49.25</c:v>
                </c:pt>
                <c:pt idx="60">
                  <c:v>54</c:v>
                </c:pt>
                <c:pt idx="61">
                  <c:v>54.5</c:v>
                </c:pt>
                <c:pt idx="62">
                  <c:v>46</c:v>
                </c:pt>
                <c:pt idx="63">
                  <c:v>47.25</c:v>
                </c:pt>
                <c:pt idx="64">
                  <c:v>51.25</c:v>
                </c:pt>
                <c:pt idx="65">
                  <c:v>53</c:v>
                </c:pt>
                <c:pt idx="66">
                  <c:v>66.25</c:v>
                </c:pt>
                <c:pt idx="67">
                  <c:v>80.75</c:v>
                </c:pt>
                <c:pt idx="68">
                  <c:v>89.5</c:v>
                </c:pt>
                <c:pt idx="69">
                  <c:v>96</c:v>
                </c:pt>
                <c:pt idx="70">
                  <c:v>106.30000305175781</c:v>
                </c:pt>
                <c:pt idx="71">
                  <c:v>108</c:v>
                </c:pt>
                <c:pt idx="72">
                  <c:v>102.30000305175781</c:v>
                </c:pt>
                <c:pt idx="73">
                  <c:v>127.5</c:v>
                </c:pt>
                <c:pt idx="74">
                  <c:v>209</c:v>
                </c:pt>
                <c:pt idx="75">
                  <c:v>364.79998779296875</c:v>
                </c:pt>
                <c:pt idx="76">
                  <c:v>559.79998779296875</c:v>
                </c:pt>
                <c:pt idx="77">
                  <c:v>674.5</c:v>
                </c:pt>
                <c:pt idx="78">
                  <c:v>625.79998779296875</c:v>
                </c:pt>
                <c:pt idx="79">
                  <c:v>547.5</c:v>
                </c:pt>
                <c:pt idx="80">
                  <c:v>1029</c:v>
                </c:pt>
                <c:pt idx="81">
                  <c:v>6152</c:v>
                </c:pt>
                <c:pt idx="82">
                  <c:v>69490</c:v>
                </c:pt>
                <c:pt idx="83">
                  <c:v>263400</c:v>
                </c:pt>
                <c:pt idx="84">
                  <c:v>382100</c:v>
                </c:pt>
                <c:pt idx="85">
                  <c:v>228400</c:v>
                </c:pt>
                <c:pt idx="86">
                  <c:v>48460</c:v>
                </c:pt>
                <c:pt idx="87">
                  <c:v>3369</c:v>
                </c:pt>
                <c:pt idx="88">
                  <c:v>638.79998779296875</c:v>
                </c:pt>
                <c:pt idx="89">
                  <c:v>781</c:v>
                </c:pt>
                <c:pt idx="90">
                  <c:v>1323</c:v>
                </c:pt>
                <c:pt idx="91">
                  <c:v>1317</c:v>
                </c:pt>
                <c:pt idx="92">
                  <c:v>843.20001220703125</c:v>
                </c:pt>
                <c:pt idx="93">
                  <c:v>482.70001220703125</c:v>
                </c:pt>
                <c:pt idx="94">
                  <c:v>347.5</c:v>
                </c:pt>
                <c:pt idx="95">
                  <c:v>368.79998779296875</c:v>
                </c:pt>
                <c:pt idx="96">
                  <c:v>394.70001220703125</c:v>
                </c:pt>
                <c:pt idx="97">
                  <c:v>275</c:v>
                </c:pt>
                <c:pt idx="98">
                  <c:v>142</c:v>
                </c:pt>
                <c:pt idx="99">
                  <c:v>103.5</c:v>
                </c:pt>
                <c:pt idx="100">
                  <c:v>105.5</c:v>
                </c:pt>
                <c:pt idx="101">
                  <c:v>182.30000305175781</c:v>
                </c:pt>
                <c:pt idx="102">
                  <c:v>601.5</c:v>
                </c:pt>
                <c:pt idx="103">
                  <c:v>1070</c:v>
                </c:pt>
                <c:pt idx="104">
                  <c:v>876.5</c:v>
                </c:pt>
                <c:pt idx="105">
                  <c:v>380</c:v>
                </c:pt>
                <c:pt idx="106">
                  <c:v>139.30000305175781</c:v>
                </c:pt>
                <c:pt idx="107">
                  <c:v>146.80000305175781</c:v>
                </c:pt>
                <c:pt idx="108">
                  <c:v>271.20001220703125</c:v>
                </c:pt>
                <c:pt idx="109">
                  <c:v>276</c:v>
                </c:pt>
                <c:pt idx="110">
                  <c:v>169.5</c:v>
                </c:pt>
                <c:pt idx="111">
                  <c:v>109</c:v>
                </c:pt>
                <c:pt idx="112">
                  <c:v>100</c:v>
                </c:pt>
                <c:pt idx="113">
                  <c:v>119.5</c:v>
                </c:pt>
                <c:pt idx="114">
                  <c:v>163.80000305175781</c:v>
                </c:pt>
                <c:pt idx="115">
                  <c:v>170.80000305175781</c:v>
                </c:pt>
                <c:pt idx="116">
                  <c:v>130.80000305175781</c:v>
                </c:pt>
                <c:pt idx="117">
                  <c:v>97.75</c:v>
                </c:pt>
                <c:pt idx="118">
                  <c:v>74.25</c:v>
                </c:pt>
                <c:pt idx="119">
                  <c:v>63.25</c:v>
                </c:pt>
                <c:pt idx="120">
                  <c:v>74.25</c:v>
                </c:pt>
                <c:pt idx="121">
                  <c:v>89</c:v>
                </c:pt>
                <c:pt idx="122">
                  <c:v>93.75</c:v>
                </c:pt>
                <c:pt idx="123">
                  <c:v>86.5</c:v>
                </c:pt>
                <c:pt idx="124">
                  <c:v>65.25</c:v>
                </c:pt>
                <c:pt idx="125">
                  <c:v>73.5</c:v>
                </c:pt>
                <c:pt idx="126">
                  <c:v>101</c:v>
                </c:pt>
                <c:pt idx="127">
                  <c:v>75</c:v>
                </c:pt>
                <c:pt idx="128">
                  <c:v>45.75</c:v>
                </c:pt>
                <c:pt idx="129">
                  <c:v>75.25</c:v>
                </c:pt>
                <c:pt idx="130">
                  <c:v>97.75</c:v>
                </c:pt>
                <c:pt idx="131">
                  <c:v>72</c:v>
                </c:pt>
                <c:pt idx="132">
                  <c:v>54</c:v>
                </c:pt>
                <c:pt idx="133">
                  <c:v>56.25</c:v>
                </c:pt>
                <c:pt idx="134">
                  <c:v>44.25</c:v>
                </c:pt>
                <c:pt idx="135">
                  <c:v>37.25</c:v>
                </c:pt>
                <c:pt idx="136">
                  <c:v>77.5</c:v>
                </c:pt>
                <c:pt idx="137">
                  <c:v>110</c:v>
                </c:pt>
                <c:pt idx="138">
                  <c:v>79.5</c:v>
                </c:pt>
                <c:pt idx="139">
                  <c:v>44.25</c:v>
                </c:pt>
                <c:pt idx="140">
                  <c:v>30.75</c:v>
                </c:pt>
                <c:pt idx="141">
                  <c:v>34</c:v>
                </c:pt>
                <c:pt idx="142">
                  <c:v>50</c:v>
                </c:pt>
                <c:pt idx="143">
                  <c:v>57.25</c:v>
                </c:pt>
                <c:pt idx="144">
                  <c:v>56.25</c:v>
                </c:pt>
                <c:pt idx="145">
                  <c:v>101</c:v>
                </c:pt>
                <c:pt idx="146">
                  <c:v>197.5</c:v>
                </c:pt>
                <c:pt idx="147">
                  <c:v>224</c:v>
                </c:pt>
                <c:pt idx="148">
                  <c:v>175</c:v>
                </c:pt>
                <c:pt idx="149">
                  <c:v>134</c:v>
                </c:pt>
                <c:pt idx="150">
                  <c:v>106</c:v>
                </c:pt>
                <c:pt idx="151">
                  <c:v>104.80000305175781</c:v>
                </c:pt>
                <c:pt idx="152">
                  <c:v>128.5</c:v>
                </c:pt>
                <c:pt idx="153">
                  <c:v>138</c:v>
                </c:pt>
                <c:pt idx="154">
                  <c:v>116.5</c:v>
                </c:pt>
                <c:pt idx="155">
                  <c:v>73.5</c:v>
                </c:pt>
                <c:pt idx="156">
                  <c:v>31.25</c:v>
                </c:pt>
                <c:pt idx="157">
                  <c:v>35.25</c:v>
                </c:pt>
                <c:pt idx="158">
                  <c:v>77.75</c:v>
                </c:pt>
                <c:pt idx="159">
                  <c:v>95.5</c:v>
                </c:pt>
                <c:pt idx="160">
                  <c:v>88</c:v>
                </c:pt>
                <c:pt idx="161">
                  <c:v>69.5</c:v>
                </c:pt>
                <c:pt idx="162">
                  <c:v>63.5</c:v>
                </c:pt>
                <c:pt idx="163">
                  <c:v>94.25</c:v>
                </c:pt>
                <c:pt idx="164">
                  <c:v>113.80000305175781</c:v>
                </c:pt>
                <c:pt idx="165">
                  <c:v>94</c:v>
                </c:pt>
                <c:pt idx="166">
                  <c:v>67.5</c:v>
                </c:pt>
                <c:pt idx="167">
                  <c:v>69.25</c:v>
                </c:pt>
                <c:pt idx="168">
                  <c:v>86.5</c:v>
                </c:pt>
                <c:pt idx="169">
                  <c:v>114.5</c:v>
                </c:pt>
                <c:pt idx="170">
                  <c:v>156</c:v>
                </c:pt>
                <c:pt idx="171">
                  <c:v>207</c:v>
                </c:pt>
                <c:pt idx="172">
                  <c:v>264</c:v>
                </c:pt>
                <c:pt idx="173">
                  <c:v>309.5</c:v>
                </c:pt>
                <c:pt idx="174">
                  <c:v>363</c:v>
                </c:pt>
                <c:pt idx="175">
                  <c:v>426</c:v>
                </c:pt>
                <c:pt idx="176">
                  <c:v>433.79998779296875</c:v>
                </c:pt>
                <c:pt idx="177">
                  <c:v>488</c:v>
                </c:pt>
                <c:pt idx="178">
                  <c:v>2037</c:v>
                </c:pt>
                <c:pt idx="179">
                  <c:v>17040</c:v>
                </c:pt>
                <c:pt idx="180">
                  <c:v>97280</c:v>
                </c:pt>
                <c:pt idx="181">
                  <c:v>210500</c:v>
                </c:pt>
                <c:pt idx="182">
                  <c:v>199300</c:v>
                </c:pt>
                <c:pt idx="183">
                  <c:v>82670</c:v>
                </c:pt>
                <c:pt idx="184">
                  <c:v>13160</c:v>
                </c:pt>
                <c:pt idx="185">
                  <c:v>1676</c:v>
                </c:pt>
                <c:pt idx="186">
                  <c:v>692.79998779296875</c:v>
                </c:pt>
                <c:pt idx="187">
                  <c:v>1030</c:v>
                </c:pt>
                <c:pt idx="188">
                  <c:v>1337</c:v>
                </c:pt>
                <c:pt idx="189">
                  <c:v>1035</c:v>
                </c:pt>
                <c:pt idx="190">
                  <c:v>558</c:v>
                </c:pt>
                <c:pt idx="191">
                  <c:v>373.70001220703125</c:v>
                </c:pt>
                <c:pt idx="192">
                  <c:v>294.20001220703125</c:v>
                </c:pt>
                <c:pt idx="193">
                  <c:v>206.69999694824219</c:v>
                </c:pt>
                <c:pt idx="194">
                  <c:v>180.30000305175781</c:v>
                </c:pt>
                <c:pt idx="195">
                  <c:v>176.80000305175781</c:v>
                </c:pt>
                <c:pt idx="196">
                  <c:v>130</c:v>
                </c:pt>
                <c:pt idx="197">
                  <c:v>110.5</c:v>
                </c:pt>
                <c:pt idx="198">
                  <c:v>182</c:v>
                </c:pt>
                <c:pt idx="199">
                  <c:v>303.5</c:v>
                </c:pt>
                <c:pt idx="200">
                  <c:v>399.29998779296875</c:v>
                </c:pt>
                <c:pt idx="201">
                  <c:v>360.5</c:v>
                </c:pt>
                <c:pt idx="202">
                  <c:v>204</c:v>
                </c:pt>
                <c:pt idx="203">
                  <c:v>82</c:v>
                </c:pt>
                <c:pt idx="204">
                  <c:v>52.25</c:v>
                </c:pt>
                <c:pt idx="205">
                  <c:v>62.5</c:v>
                </c:pt>
                <c:pt idx="206">
                  <c:v>63.75</c:v>
                </c:pt>
                <c:pt idx="207">
                  <c:v>67.25</c:v>
                </c:pt>
                <c:pt idx="208">
                  <c:v>64.25</c:v>
                </c:pt>
                <c:pt idx="209">
                  <c:v>42.25</c:v>
                </c:pt>
                <c:pt idx="210">
                  <c:v>31.5</c:v>
                </c:pt>
                <c:pt idx="211">
                  <c:v>44.25</c:v>
                </c:pt>
                <c:pt idx="212">
                  <c:v>60.25</c:v>
                </c:pt>
                <c:pt idx="213">
                  <c:v>56</c:v>
                </c:pt>
                <c:pt idx="214">
                  <c:v>55</c:v>
                </c:pt>
                <c:pt idx="215">
                  <c:v>64.25</c:v>
                </c:pt>
                <c:pt idx="216">
                  <c:v>77.25</c:v>
                </c:pt>
                <c:pt idx="217">
                  <c:v>100.80000305175781</c:v>
                </c:pt>
                <c:pt idx="218">
                  <c:v>99.5</c:v>
                </c:pt>
                <c:pt idx="219">
                  <c:v>70.5</c:v>
                </c:pt>
                <c:pt idx="220">
                  <c:v>56.25</c:v>
                </c:pt>
                <c:pt idx="221">
                  <c:v>60.75</c:v>
                </c:pt>
                <c:pt idx="222">
                  <c:v>65.25</c:v>
                </c:pt>
                <c:pt idx="223">
                  <c:v>79</c:v>
                </c:pt>
                <c:pt idx="224">
                  <c:v>97</c:v>
                </c:pt>
                <c:pt idx="225">
                  <c:v>115</c:v>
                </c:pt>
                <c:pt idx="226">
                  <c:v>128</c:v>
                </c:pt>
                <c:pt idx="227">
                  <c:v>103.5</c:v>
                </c:pt>
                <c:pt idx="228">
                  <c:v>77.75</c:v>
                </c:pt>
                <c:pt idx="229">
                  <c:v>85.75</c:v>
                </c:pt>
                <c:pt idx="230">
                  <c:v>99.5</c:v>
                </c:pt>
                <c:pt idx="231">
                  <c:v>95.5</c:v>
                </c:pt>
                <c:pt idx="232">
                  <c:v>78.5</c:v>
                </c:pt>
                <c:pt idx="233">
                  <c:v>67.5</c:v>
                </c:pt>
                <c:pt idx="234">
                  <c:v>80.75</c:v>
                </c:pt>
                <c:pt idx="235">
                  <c:v>110.5</c:v>
                </c:pt>
                <c:pt idx="236">
                  <c:v>121</c:v>
                </c:pt>
                <c:pt idx="237">
                  <c:v>102.30000305175781</c:v>
                </c:pt>
                <c:pt idx="238">
                  <c:v>81.25</c:v>
                </c:pt>
                <c:pt idx="239">
                  <c:v>74.75</c:v>
                </c:pt>
                <c:pt idx="240">
                  <c:v>58</c:v>
                </c:pt>
                <c:pt idx="241">
                  <c:v>38</c:v>
                </c:pt>
                <c:pt idx="242">
                  <c:v>39.25</c:v>
                </c:pt>
                <c:pt idx="243">
                  <c:v>44.5</c:v>
                </c:pt>
                <c:pt idx="244">
                  <c:v>39.75</c:v>
                </c:pt>
                <c:pt idx="245">
                  <c:v>39.25</c:v>
                </c:pt>
                <c:pt idx="246">
                  <c:v>59</c:v>
                </c:pt>
                <c:pt idx="247">
                  <c:v>77</c:v>
                </c:pt>
                <c:pt idx="248">
                  <c:v>64.75</c:v>
                </c:pt>
                <c:pt idx="249">
                  <c:v>56.5</c:v>
                </c:pt>
                <c:pt idx="250">
                  <c:v>74</c:v>
                </c:pt>
                <c:pt idx="251">
                  <c:v>81</c:v>
                </c:pt>
                <c:pt idx="252">
                  <c:v>71.5</c:v>
                </c:pt>
                <c:pt idx="253">
                  <c:v>88</c:v>
                </c:pt>
                <c:pt idx="254">
                  <c:v>129.30000305175781</c:v>
                </c:pt>
                <c:pt idx="255">
                  <c:v>116.5</c:v>
                </c:pt>
                <c:pt idx="256">
                  <c:v>74.75</c:v>
                </c:pt>
                <c:pt idx="257">
                  <c:v>70.75</c:v>
                </c:pt>
                <c:pt idx="258">
                  <c:v>83.5</c:v>
                </c:pt>
                <c:pt idx="259">
                  <c:v>99.75</c:v>
                </c:pt>
                <c:pt idx="260">
                  <c:v>91</c:v>
                </c:pt>
                <c:pt idx="261">
                  <c:v>80</c:v>
                </c:pt>
                <c:pt idx="262">
                  <c:v>94.5</c:v>
                </c:pt>
                <c:pt idx="263">
                  <c:v>89.5</c:v>
                </c:pt>
                <c:pt idx="264">
                  <c:v>95.5</c:v>
                </c:pt>
                <c:pt idx="265">
                  <c:v>101.5</c:v>
                </c:pt>
                <c:pt idx="266">
                  <c:v>73.25</c:v>
                </c:pt>
                <c:pt idx="267">
                  <c:v>74.75</c:v>
                </c:pt>
                <c:pt idx="268">
                  <c:v>89.5</c:v>
                </c:pt>
                <c:pt idx="269">
                  <c:v>122.80000305175781</c:v>
                </c:pt>
                <c:pt idx="270">
                  <c:v>194.5</c:v>
                </c:pt>
                <c:pt idx="271">
                  <c:v>225.19999694824219</c:v>
                </c:pt>
                <c:pt idx="272">
                  <c:v>224.30000305175781</c:v>
                </c:pt>
                <c:pt idx="273">
                  <c:v>268.29998779296875</c:v>
                </c:pt>
                <c:pt idx="274">
                  <c:v>428.5</c:v>
                </c:pt>
                <c:pt idx="275">
                  <c:v>875.20001220703125</c:v>
                </c:pt>
                <c:pt idx="276">
                  <c:v>4229</c:v>
                </c:pt>
                <c:pt idx="277">
                  <c:v>31550</c:v>
                </c:pt>
                <c:pt idx="278">
                  <c:v>116800</c:v>
                </c:pt>
                <c:pt idx="279">
                  <c:v>181600</c:v>
                </c:pt>
                <c:pt idx="280">
                  <c:v>125200</c:v>
                </c:pt>
                <c:pt idx="281">
                  <c:v>36870</c:v>
                </c:pt>
                <c:pt idx="282">
                  <c:v>5165</c:v>
                </c:pt>
                <c:pt idx="283">
                  <c:v>1042</c:v>
                </c:pt>
                <c:pt idx="284">
                  <c:v>724</c:v>
                </c:pt>
                <c:pt idx="285">
                  <c:v>828.5</c:v>
                </c:pt>
                <c:pt idx="286">
                  <c:v>799</c:v>
                </c:pt>
                <c:pt idx="287">
                  <c:v>606.5</c:v>
                </c:pt>
                <c:pt idx="288">
                  <c:v>351</c:v>
                </c:pt>
                <c:pt idx="289">
                  <c:v>256.29998779296875</c:v>
                </c:pt>
                <c:pt idx="290">
                  <c:v>267.5</c:v>
                </c:pt>
                <c:pt idx="291">
                  <c:v>234.80000305175781</c:v>
                </c:pt>
                <c:pt idx="292">
                  <c:v>167</c:v>
                </c:pt>
                <c:pt idx="293">
                  <c:v>99.5</c:v>
                </c:pt>
                <c:pt idx="294">
                  <c:v>60.75</c:v>
                </c:pt>
                <c:pt idx="295">
                  <c:v>52.75</c:v>
                </c:pt>
                <c:pt idx="296">
                  <c:v>78.5</c:v>
                </c:pt>
                <c:pt idx="297">
                  <c:v>151</c:v>
                </c:pt>
                <c:pt idx="298">
                  <c:v>198.5</c:v>
                </c:pt>
                <c:pt idx="299">
                  <c:v>167.80000305175781</c:v>
                </c:pt>
                <c:pt idx="300">
                  <c:v>149.5</c:v>
                </c:pt>
                <c:pt idx="301">
                  <c:v>141.5</c:v>
                </c:pt>
                <c:pt idx="302">
                  <c:v>91.5</c:v>
                </c:pt>
                <c:pt idx="303">
                  <c:v>71.75</c:v>
                </c:pt>
                <c:pt idx="304">
                  <c:v>75.25</c:v>
                </c:pt>
                <c:pt idx="305">
                  <c:v>55.75</c:v>
                </c:pt>
                <c:pt idx="306">
                  <c:v>46.75</c:v>
                </c:pt>
                <c:pt idx="307">
                  <c:v>52</c:v>
                </c:pt>
                <c:pt idx="308">
                  <c:v>60.75</c:v>
                </c:pt>
                <c:pt idx="309">
                  <c:v>76.25</c:v>
                </c:pt>
                <c:pt idx="310">
                  <c:v>65.75</c:v>
                </c:pt>
                <c:pt idx="311">
                  <c:v>40.75</c:v>
                </c:pt>
                <c:pt idx="312">
                  <c:v>52.75</c:v>
                </c:pt>
                <c:pt idx="313">
                  <c:v>84</c:v>
                </c:pt>
                <c:pt idx="314">
                  <c:v>91.25</c:v>
                </c:pt>
                <c:pt idx="315">
                  <c:v>75</c:v>
                </c:pt>
                <c:pt idx="316">
                  <c:v>66.25</c:v>
                </c:pt>
                <c:pt idx="317">
                  <c:v>83.25</c:v>
                </c:pt>
                <c:pt idx="318">
                  <c:v>94.5</c:v>
                </c:pt>
                <c:pt idx="319">
                  <c:v>74</c:v>
                </c:pt>
                <c:pt idx="320">
                  <c:v>42.25</c:v>
                </c:pt>
                <c:pt idx="321">
                  <c:v>17</c:v>
                </c:pt>
                <c:pt idx="322">
                  <c:v>8.25</c:v>
                </c:pt>
                <c:pt idx="323">
                  <c:v>26.25</c:v>
                </c:pt>
                <c:pt idx="324">
                  <c:v>65.25</c:v>
                </c:pt>
                <c:pt idx="325">
                  <c:v>92</c:v>
                </c:pt>
                <c:pt idx="326">
                  <c:v>83.5</c:v>
                </c:pt>
                <c:pt idx="327">
                  <c:v>55.5</c:v>
                </c:pt>
                <c:pt idx="328">
                  <c:v>29.25</c:v>
                </c:pt>
                <c:pt idx="329">
                  <c:v>20.75</c:v>
                </c:pt>
                <c:pt idx="330">
                  <c:v>32.25</c:v>
                </c:pt>
                <c:pt idx="331">
                  <c:v>38.75</c:v>
                </c:pt>
                <c:pt idx="332">
                  <c:v>27.75</c:v>
                </c:pt>
                <c:pt idx="333">
                  <c:v>25.25</c:v>
                </c:pt>
                <c:pt idx="334">
                  <c:v>31.5</c:v>
                </c:pt>
                <c:pt idx="335">
                  <c:v>27</c:v>
                </c:pt>
                <c:pt idx="336">
                  <c:v>21</c:v>
                </c:pt>
                <c:pt idx="337">
                  <c:v>34.5</c:v>
                </c:pt>
                <c:pt idx="338">
                  <c:v>51.5</c:v>
                </c:pt>
                <c:pt idx="339">
                  <c:v>45.5</c:v>
                </c:pt>
                <c:pt idx="340">
                  <c:v>41.75</c:v>
                </c:pt>
                <c:pt idx="341">
                  <c:v>51</c:v>
                </c:pt>
                <c:pt idx="342">
                  <c:v>51</c:v>
                </c:pt>
                <c:pt idx="343">
                  <c:v>44</c:v>
                </c:pt>
                <c:pt idx="344">
                  <c:v>43.25</c:v>
                </c:pt>
                <c:pt idx="345">
                  <c:v>36.5</c:v>
                </c:pt>
                <c:pt idx="346">
                  <c:v>28.5</c:v>
                </c:pt>
                <c:pt idx="347">
                  <c:v>62.75</c:v>
                </c:pt>
                <c:pt idx="348">
                  <c:v>107.30000305175781</c:v>
                </c:pt>
                <c:pt idx="349">
                  <c:v>87.5</c:v>
                </c:pt>
                <c:pt idx="350">
                  <c:v>53.75</c:v>
                </c:pt>
                <c:pt idx="351">
                  <c:v>74</c:v>
                </c:pt>
                <c:pt idx="352">
                  <c:v>87.5</c:v>
                </c:pt>
                <c:pt idx="353">
                  <c:v>64</c:v>
                </c:pt>
                <c:pt idx="354">
                  <c:v>51</c:v>
                </c:pt>
                <c:pt idx="355">
                  <c:v>51.75</c:v>
                </c:pt>
                <c:pt idx="356">
                  <c:v>65.5</c:v>
                </c:pt>
                <c:pt idx="357">
                  <c:v>88.75</c:v>
                </c:pt>
                <c:pt idx="358">
                  <c:v>97.75</c:v>
                </c:pt>
                <c:pt idx="359">
                  <c:v>94.25</c:v>
                </c:pt>
                <c:pt idx="360">
                  <c:v>94.25</c:v>
                </c:pt>
                <c:pt idx="361">
                  <c:v>94.75</c:v>
                </c:pt>
                <c:pt idx="362">
                  <c:v>78</c:v>
                </c:pt>
                <c:pt idx="363">
                  <c:v>71.25</c:v>
                </c:pt>
                <c:pt idx="364">
                  <c:v>116</c:v>
                </c:pt>
                <c:pt idx="365">
                  <c:v>162.5</c:v>
                </c:pt>
                <c:pt idx="366">
                  <c:v>171</c:v>
                </c:pt>
                <c:pt idx="367">
                  <c:v>195.19999694824219</c:v>
                </c:pt>
                <c:pt idx="368">
                  <c:v>225</c:v>
                </c:pt>
                <c:pt idx="369">
                  <c:v>209.19999694824219</c:v>
                </c:pt>
                <c:pt idx="370">
                  <c:v>215</c:v>
                </c:pt>
                <c:pt idx="371">
                  <c:v>312</c:v>
                </c:pt>
                <c:pt idx="372">
                  <c:v>558.5</c:v>
                </c:pt>
                <c:pt idx="373">
                  <c:v>1783</c:v>
                </c:pt>
                <c:pt idx="374">
                  <c:v>10730</c:v>
                </c:pt>
                <c:pt idx="375">
                  <c:v>47260</c:v>
                </c:pt>
                <c:pt idx="376">
                  <c:v>98090</c:v>
                </c:pt>
                <c:pt idx="377">
                  <c:v>99670</c:v>
                </c:pt>
                <c:pt idx="378">
                  <c:v>49780</c:v>
                </c:pt>
                <c:pt idx="379">
                  <c:v>11530</c:v>
                </c:pt>
                <c:pt idx="380">
                  <c:v>1613</c:v>
                </c:pt>
                <c:pt idx="381">
                  <c:v>591.79998779296875</c:v>
                </c:pt>
                <c:pt idx="382">
                  <c:v>473</c:v>
                </c:pt>
                <c:pt idx="383">
                  <c:v>408</c:v>
                </c:pt>
                <c:pt idx="384">
                  <c:v>324.29998779296875</c:v>
                </c:pt>
                <c:pt idx="385">
                  <c:v>197.19999694824219</c:v>
                </c:pt>
                <c:pt idx="386">
                  <c:v>118.5</c:v>
                </c:pt>
                <c:pt idx="387">
                  <c:v>119.19999694824219</c:v>
                </c:pt>
                <c:pt idx="388">
                  <c:v>107.69999694824219</c:v>
                </c:pt>
                <c:pt idx="389">
                  <c:v>62</c:v>
                </c:pt>
                <c:pt idx="390">
                  <c:v>37.25</c:v>
                </c:pt>
                <c:pt idx="391">
                  <c:v>33.75</c:v>
                </c:pt>
                <c:pt idx="392">
                  <c:v>35</c:v>
                </c:pt>
                <c:pt idx="393">
                  <c:v>44.75</c:v>
                </c:pt>
                <c:pt idx="394">
                  <c:v>92.75</c:v>
                </c:pt>
                <c:pt idx="395">
                  <c:v>151.30000305175781</c:v>
                </c:pt>
                <c:pt idx="396">
                  <c:v>123.19999694824219</c:v>
                </c:pt>
                <c:pt idx="397">
                  <c:v>54.25</c:v>
                </c:pt>
                <c:pt idx="398">
                  <c:v>35.75</c:v>
                </c:pt>
                <c:pt idx="399">
                  <c:v>62.75</c:v>
                </c:pt>
                <c:pt idx="400">
                  <c:v>103</c:v>
                </c:pt>
                <c:pt idx="401">
                  <c:v>107</c:v>
                </c:pt>
                <c:pt idx="402">
                  <c:v>69.25</c:v>
                </c:pt>
                <c:pt idx="403">
                  <c:v>33.5</c:v>
                </c:pt>
                <c:pt idx="404">
                  <c:v>17.5</c:v>
                </c:pt>
                <c:pt idx="405">
                  <c:v>18.75</c:v>
                </c:pt>
                <c:pt idx="406">
                  <c:v>43</c:v>
                </c:pt>
                <c:pt idx="407">
                  <c:v>66.75</c:v>
                </c:pt>
                <c:pt idx="408">
                  <c:v>62.5</c:v>
                </c:pt>
                <c:pt idx="409">
                  <c:v>44.75</c:v>
                </c:pt>
                <c:pt idx="410">
                  <c:v>33.25</c:v>
                </c:pt>
                <c:pt idx="411">
                  <c:v>30.5</c:v>
                </c:pt>
                <c:pt idx="412">
                  <c:v>19.25</c:v>
                </c:pt>
                <c:pt idx="413">
                  <c:v>10.5</c:v>
                </c:pt>
                <c:pt idx="414">
                  <c:v>21</c:v>
                </c:pt>
                <c:pt idx="415">
                  <c:v>35.75</c:v>
                </c:pt>
                <c:pt idx="416">
                  <c:v>44.75</c:v>
                </c:pt>
                <c:pt idx="417">
                  <c:v>41.75</c:v>
                </c:pt>
                <c:pt idx="418">
                  <c:v>42</c:v>
                </c:pt>
                <c:pt idx="419">
                  <c:v>56</c:v>
                </c:pt>
                <c:pt idx="420">
                  <c:v>52.5</c:v>
                </c:pt>
                <c:pt idx="421">
                  <c:v>28.75</c:v>
                </c:pt>
                <c:pt idx="422">
                  <c:v>17</c:v>
                </c:pt>
                <c:pt idx="423">
                  <c:v>27</c:v>
                </c:pt>
                <c:pt idx="424">
                  <c:v>30.5</c:v>
                </c:pt>
                <c:pt idx="425">
                  <c:v>19.75</c:v>
                </c:pt>
                <c:pt idx="426">
                  <c:v>18.75</c:v>
                </c:pt>
                <c:pt idx="427">
                  <c:v>19</c:v>
                </c:pt>
                <c:pt idx="428">
                  <c:v>19.75</c:v>
                </c:pt>
                <c:pt idx="429">
                  <c:v>29.25</c:v>
                </c:pt>
                <c:pt idx="430">
                  <c:v>32.75</c:v>
                </c:pt>
                <c:pt idx="431">
                  <c:v>27.75</c:v>
                </c:pt>
                <c:pt idx="432">
                  <c:v>29</c:v>
                </c:pt>
                <c:pt idx="433">
                  <c:v>38</c:v>
                </c:pt>
                <c:pt idx="434">
                  <c:v>37</c:v>
                </c:pt>
                <c:pt idx="435">
                  <c:v>27.5</c:v>
                </c:pt>
                <c:pt idx="436">
                  <c:v>26</c:v>
                </c:pt>
                <c:pt idx="437">
                  <c:v>27.5</c:v>
                </c:pt>
                <c:pt idx="438">
                  <c:v>26.5</c:v>
                </c:pt>
                <c:pt idx="439">
                  <c:v>29.5</c:v>
                </c:pt>
                <c:pt idx="440">
                  <c:v>32.5</c:v>
                </c:pt>
                <c:pt idx="441">
                  <c:v>40.75</c:v>
                </c:pt>
                <c:pt idx="442">
                  <c:v>46.75</c:v>
                </c:pt>
                <c:pt idx="443">
                  <c:v>43.5</c:v>
                </c:pt>
                <c:pt idx="444">
                  <c:v>48.25</c:v>
                </c:pt>
                <c:pt idx="445">
                  <c:v>42.75</c:v>
                </c:pt>
                <c:pt idx="446">
                  <c:v>30.75</c:v>
                </c:pt>
                <c:pt idx="447">
                  <c:v>41.75</c:v>
                </c:pt>
                <c:pt idx="448">
                  <c:v>47.25</c:v>
                </c:pt>
                <c:pt idx="449">
                  <c:v>33</c:v>
                </c:pt>
                <c:pt idx="450">
                  <c:v>29.25</c:v>
                </c:pt>
                <c:pt idx="451">
                  <c:v>33</c:v>
                </c:pt>
                <c:pt idx="452">
                  <c:v>31.75</c:v>
                </c:pt>
                <c:pt idx="453">
                  <c:v>37.5</c:v>
                </c:pt>
                <c:pt idx="454">
                  <c:v>45</c:v>
                </c:pt>
                <c:pt idx="455">
                  <c:v>47</c:v>
                </c:pt>
                <c:pt idx="456">
                  <c:v>44.75</c:v>
                </c:pt>
                <c:pt idx="457">
                  <c:v>43.5</c:v>
                </c:pt>
                <c:pt idx="458">
                  <c:v>47</c:v>
                </c:pt>
                <c:pt idx="459">
                  <c:v>46.25</c:v>
                </c:pt>
                <c:pt idx="460">
                  <c:v>44.25</c:v>
                </c:pt>
                <c:pt idx="461">
                  <c:v>39.75</c:v>
                </c:pt>
                <c:pt idx="462">
                  <c:v>46.75</c:v>
                </c:pt>
                <c:pt idx="463">
                  <c:v>93.75</c:v>
                </c:pt>
                <c:pt idx="464">
                  <c:v>157</c:v>
                </c:pt>
                <c:pt idx="465">
                  <c:v>185.30000305175781</c:v>
                </c:pt>
                <c:pt idx="466">
                  <c:v>172.80000305175781</c:v>
                </c:pt>
                <c:pt idx="467">
                  <c:v>157</c:v>
                </c:pt>
                <c:pt idx="468">
                  <c:v>185.69999694824219</c:v>
                </c:pt>
                <c:pt idx="469">
                  <c:v>288.79998779296875</c:v>
                </c:pt>
                <c:pt idx="470">
                  <c:v>883.5</c:v>
                </c:pt>
                <c:pt idx="471">
                  <c:v>4155</c:v>
                </c:pt>
                <c:pt idx="472">
                  <c:v>14750</c:v>
                </c:pt>
                <c:pt idx="473">
                  <c:v>30900</c:v>
                </c:pt>
                <c:pt idx="474">
                  <c:v>36430</c:v>
                </c:pt>
                <c:pt idx="475">
                  <c:v>23970</c:v>
                </c:pt>
                <c:pt idx="476">
                  <c:v>8922</c:v>
                </c:pt>
                <c:pt idx="477">
                  <c:v>2237</c:v>
                </c:pt>
                <c:pt idx="478">
                  <c:v>795.5</c:v>
                </c:pt>
                <c:pt idx="479">
                  <c:v>767</c:v>
                </c:pt>
                <c:pt idx="480">
                  <c:v>824.79998779296875</c:v>
                </c:pt>
                <c:pt idx="481">
                  <c:v>653.20001220703125</c:v>
                </c:pt>
                <c:pt idx="482">
                  <c:v>347.79998779296875</c:v>
                </c:pt>
                <c:pt idx="483">
                  <c:v>129.30000305175781</c:v>
                </c:pt>
                <c:pt idx="484">
                  <c:v>54.75</c:v>
                </c:pt>
                <c:pt idx="485">
                  <c:v>40.25</c:v>
                </c:pt>
                <c:pt idx="486">
                  <c:v>45.75</c:v>
                </c:pt>
                <c:pt idx="487">
                  <c:v>41.75</c:v>
                </c:pt>
                <c:pt idx="488">
                  <c:v>23.5</c:v>
                </c:pt>
                <c:pt idx="489">
                  <c:v>33.5</c:v>
                </c:pt>
                <c:pt idx="490">
                  <c:v>53.75</c:v>
                </c:pt>
                <c:pt idx="491">
                  <c:v>44</c:v>
                </c:pt>
                <c:pt idx="492">
                  <c:v>34.25</c:v>
                </c:pt>
                <c:pt idx="493">
                  <c:v>38.75</c:v>
                </c:pt>
                <c:pt idx="494">
                  <c:v>37</c:v>
                </c:pt>
                <c:pt idx="495">
                  <c:v>30.25</c:v>
                </c:pt>
                <c:pt idx="496">
                  <c:v>49.75</c:v>
                </c:pt>
                <c:pt idx="497">
                  <c:v>78.75</c:v>
                </c:pt>
                <c:pt idx="498">
                  <c:v>67.75</c:v>
                </c:pt>
                <c:pt idx="499">
                  <c:v>37.25</c:v>
                </c:pt>
                <c:pt idx="500">
                  <c:v>25.75</c:v>
                </c:pt>
                <c:pt idx="501">
                  <c:v>31.75</c:v>
                </c:pt>
                <c:pt idx="502">
                  <c:v>52.5</c:v>
                </c:pt>
                <c:pt idx="503">
                  <c:v>59.25</c:v>
                </c:pt>
                <c:pt idx="504">
                  <c:v>28.75</c:v>
                </c:pt>
                <c:pt idx="505">
                  <c:v>15.25</c:v>
                </c:pt>
                <c:pt idx="506">
                  <c:v>39.75</c:v>
                </c:pt>
                <c:pt idx="507">
                  <c:v>57.5</c:v>
                </c:pt>
                <c:pt idx="508">
                  <c:v>46.25</c:v>
                </c:pt>
                <c:pt idx="509">
                  <c:v>31</c:v>
                </c:pt>
                <c:pt idx="510">
                  <c:v>34.5</c:v>
                </c:pt>
                <c:pt idx="511">
                  <c:v>33.75</c:v>
                </c:pt>
                <c:pt idx="512">
                  <c:v>24.5</c:v>
                </c:pt>
                <c:pt idx="513">
                  <c:v>24</c:v>
                </c:pt>
                <c:pt idx="514">
                  <c:v>25.5</c:v>
                </c:pt>
                <c:pt idx="515">
                  <c:v>23.75</c:v>
                </c:pt>
                <c:pt idx="516">
                  <c:v>19.5</c:v>
                </c:pt>
                <c:pt idx="517">
                  <c:v>15</c:v>
                </c:pt>
                <c:pt idx="518">
                  <c:v>16.5</c:v>
                </c:pt>
                <c:pt idx="519">
                  <c:v>21</c:v>
                </c:pt>
                <c:pt idx="520">
                  <c:v>21.25</c:v>
                </c:pt>
                <c:pt idx="521">
                  <c:v>21</c:v>
                </c:pt>
                <c:pt idx="522">
                  <c:v>19.25</c:v>
                </c:pt>
                <c:pt idx="523">
                  <c:v>22</c:v>
                </c:pt>
                <c:pt idx="524">
                  <c:v>24.5</c:v>
                </c:pt>
                <c:pt idx="525">
                  <c:v>11.75</c:v>
                </c:pt>
                <c:pt idx="526">
                  <c:v>3.75</c:v>
                </c:pt>
                <c:pt idx="527">
                  <c:v>12</c:v>
                </c:pt>
                <c:pt idx="528">
                  <c:v>21.25</c:v>
                </c:pt>
                <c:pt idx="529">
                  <c:v>22</c:v>
                </c:pt>
                <c:pt idx="530">
                  <c:v>22.75</c:v>
                </c:pt>
                <c:pt idx="531">
                  <c:v>32.75</c:v>
                </c:pt>
                <c:pt idx="532">
                  <c:v>35.75</c:v>
                </c:pt>
                <c:pt idx="533">
                  <c:v>21.25</c:v>
                </c:pt>
                <c:pt idx="534">
                  <c:v>7</c:v>
                </c:pt>
                <c:pt idx="535">
                  <c:v>3.25</c:v>
                </c:pt>
                <c:pt idx="536">
                  <c:v>16.25</c:v>
                </c:pt>
                <c:pt idx="537">
                  <c:v>30.5</c:v>
                </c:pt>
                <c:pt idx="538">
                  <c:v>19.25</c:v>
                </c:pt>
                <c:pt idx="539">
                  <c:v>10</c:v>
                </c:pt>
                <c:pt idx="540">
                  <c:v>18.25</c:v>
                </c:pt>
                <c:pt idx="541">
                  <c:v>22.75</c:v>
                </c:pt>
                <c:pt idx="542">
                  <c:v>22.75</c:v>
                </c:pt>
                <c:pt idx="543">
                  <c:v>18.5</c:v>
                </c:pt>
                <c:pt idx="544">
                  <c:v>17.5</c:v>
                </c:pt>
                <c:pt idx="545">
                  <c:v>28.75</c:v>
                </c:pt>
                <c:pt idx="546">
                  <c:v>28</c:v>
                </c:pt>
                <c:pt idx="547">
                  <c:v>14.25</c:v>
                </c:pt>
                <c:pt idx="548">
                  <c:v>20.5</c:v>
                </c:pt>
                <c:pt idx="549">
                  <c:v>34.5</c:v>
                </c:pt>
                <c:pt idx="550">
                  <c:v>29</c:v>
                </c:pt>
                <c:pt idx="551">
                  <c:v>23.25</c:v>
                </c:pt>
                <c:pt idx="552">
                  <c:v>22.75</c:v>
                </c:pt>
                <c:pt idx="553">
                  <c:v>22.5</c:v>
                </c:pt>
                <c:pt idx="554">
                  <c:v>41.75</c:v>
                </c:pt>
                <c:pt idx="555">
                  <c:v>56.5</c:v>
                </c:pt>
                <c:pt idx="556">
                  <c:v>40</c:v>
                </c:pt>
                <c:pt idx="557">
                  <c:v>21.5</c:v>
                </c:pt>
                <c:pt idx="558">
                  <c:v>29.25</c:v>
                </c:pt>
                <c:pt idx="559">
                  <c:v>48.75</c:v>
                </c:pt>
                <c:pt idx="560">
                  <c:v>52.25</c:v>
                </c:pt>
                <c:pt idx="561">
                  <c:v>51.25</c:v>
                </c:pt>
                <c:pt idx="562">
                  <c:v>63.5</c:v>
                </c:pt>
                <c:pt idx="563">
                  <c:v>92.75</c:v>
                </c:pt>
                <c:pt idx="564">
                  <c:v>121</c:v>
                </c:pt>
                <c:pt idx="565">
                  <c:v>116.5</c:v>
                </c:pt>
                <c:pt idx="566">
                  <c:v>129</c:v>
                </c:pt>
                <c:pt idx="567">
                  <c:v>316.79998779296875</c:v>
                </c:pt>
                <c:pt idx="568">
                  <c:v>1073</c:v>
                </c:pt>
                <c:pt idx="569">
                  <c:v>3019</c:v>
                </c:pt>
                <c:pt idx="570">
                  <c:v>5769</c:v>
                </c:pt>
                <c:pt idx="571">
                  <c:v>7165</c:v>
                </c:pt>
                <c:pt idx="572">
                  <c:v>5760</c:v>
                </c:pt>
                <c:pt idx="573">
                  <c:v>3019</c:v>
                </c:pt>
                <c:pt idx="574">
                  <c:v>1128</c:v>
                </c:pt>
                <c:pt idx="575">
                  <c:v>454</c:v>
                </c:pt>
                <c:pt idx="576">
                  <c:v>340.79998779296875</c:v>
                </c:pt>
                <c:pt idx="577">
                  <c:v>337.5</c:v>
                </c:pt>
                <c:pt idx="578">
                  <c:v>258.29998779296875</c:v>
                </c:pt>
                <c:pt idx="579">
                  <c:v>138</c:v>
                </c:pt>
                <c:pt idx="580">
                  <c:v>71</c:v>
                </c:pt>
                <c:pt idx="581">
                  <c:v>50.5</c:v>
                </c:pt>
                <c:pt idx="582">
                  <c:v>31.5</c:v>
                </c:pt>
                <c:pt idx="583">
                  <c:v>9.25</c:v>
                </c:pt>
                <c:pt idx="584">
                  <c:v>0</c:v>
                </c:pt>
                <c:pt idx="585">
                  <c:v>4.5</c:v>
                </c:pt>
                <c:pt idx="586">
                  <c:v>14</c:v>
                </c:pt>
                <c:pt idx="587">
                  <c:v>20.5</c:v>
                </c:pt>
                <c:pt idx="588">
                  <c:v>21.25</c:v>
                </c:pt>
                <c:pt idx="589">
                  <c:v>27.5</c:v>
                </c:pt>
                <c:pt idx="590">
                  <c:v>40.25</c:v>
                </c:pt>
                <c:pt idx="591">
                  <c:v>36.25</c:v>
                </c:pt>
                <c:pt idx="592">
                  <c:v>16.5</c:v>
                </c:pt>
                <c:pt idx="593">
                  <c:v>3.25</c:v>
                </c:pt>
                <c:pt idx="594">
                  <c:v>3.75</c:v>
                </c:pt>
                <c:pt idx="595">
                  <c:v>19.75</c:v>
                </c:pt>
                <c:pt idx="596">
                  <c:v>29.5</c:v>
                </c:pt>
                <c:pt idx="597">
                  <c:v>15.75</c:v>
                </c:pt>
                <c:pt idx="598">
                  <c:v>11.5</c:v>
                </c:pt>
                <c:pt idx="599">
                  <c:v>22.25</c:v>
                </c:pt>
                <c:pt idx="600">
                  <c:v>20.5</c:v>
                </c:pt>
                <c:pt idx="601">
                  <c:v>12</c:v>
                </c:pt>
                <c:pt idx="602">
                  <c:v>6.25</c:v>
                </c:pt>
                <c:pt idx="603">
                  <c:v>4.25</c:v>
                </c:pt>
                <c:pt idx="604">
                  <c:v>6.5</c:v>
                </c:pt>
                <c:pt idx="605">
                  <c:v>6.25</c:v>
                </c:pt>
                <c:pt idx="606">
                  <c:v>5.75</c:v>
                </c:pt>
                <c:pt idx="607">
                  <c:v>6.25</c:v>
                </c:pt>
                <c:pt idx="608">
                  <c:v>4.5</c:v>
                </c:pt>
                <c:pt idx="609">
                  <c:v>10</c:v>
                </c:pt>
                <c:pt idx="610">
                  <c:v>26.5</c:v>
                </c:pt>
                <c:pt idx="611">
                  <c:v>31.5</c:v>
                </c:pt>
                <c:pt idx="612">
                  <c:v>17.25</c:v>
                </c:pt>
                <c:pt idx="613">
                  <c:v>10.25</c:v>
                </c:pt>
                <c:pt idx="614">
                  <c:v>10</c:v>
                </c:pt>
                <c:pt idx="615">
                  <c:v>9.75</c:v>
                </c:pt>
                <c:pt idx="616">
                  <c:v>13</c:v>
                </c:pt>
                <c:pt idx="617">
                  <c:v>11.5</c:v>
                </c:pt>
                <c:pt idx="618">
                  <c:v>8.5</c:v>
                </c:pt>
                <c:pt idx="619">
                  <c:v>6.25</c:v>
                </c:pt>
                <c:pt idx="620">
                  <c:v>13</c:v>
                </c:pt>
                <c:pt idx="621">
                  <c:v>24</c:v>
                </c:pt>
                <c:pt idx="622">
                  <c:v>20.5</c:v>
                </c:pt>
                <c:pt idx="623">
                  <c:v>11</c:v>
                </c:pt>
                <c:pt idx="624">
                  <c:v>7</c:v>
                </c:pt>
                <c:pt idx="625">
                  <c:v>7.25</c:v>
                </c:pt>
                <c:pt idx="626">
                  <c:v>7.75</c:v>
                </c:pt>
                <c:pt idx="627">
                  <c:v>14.5</c:v>
                </c:pt>
                <c:pt idx="628">
                  <c:v>22.25</c:v>
                </c:pt>
                <c:pt idx="629">
                  <c:v>14.75</c:v>
                </c:pt>
                <c:pt idx="630">
                  <c:v>3.5</c:v>
                </c:pt>
                <c:pt idx="631">
                  <c:v>4.5</c:v>
                </c:pt>
                <c:pt idx="632">
                  <c:v>14</c:v>
                </c:pt>
                <c:pt idx="633">
                  <c:v>23</c:v>
                </c:pt>
                <c:pt idx="634">
                  <c:v>21</c:v>
                </c:pt>
                <c:pt idx="635">
                  <c:v>14.75</c:v>
                </c:pt>
                <c:pt idx="636">
                  <c:v>22.5</c:v>
                </c:pt>
                <c:pt idx="637">
                  <c:v>26.5</c:v>
                </c:pt>
                <c:pt idx="638">
                  <c:v>18.25</c:v>
                </c:pt>
                <c:pt idx="639">
                  <c:v>13.75</c:v>
                </c:pt>
                <c:pt idx="640">
                  <c:v>13.75</c:v>
                </c:pt>
                <c:pt idx="641">
                  <c:v>19.25</c:v>
                </c:pt>
                <c:pt idx="642">
                  <c:v>20</c:v>
                </c:pt>
                <c:pt idx="643">
                  <c:v>12.5</c:v>
                </c:pt>
                <c:pt idx="644">
                  <c:v>8.5</c:v>
                </c:pt>
                <c:pt idx="645">
                  <c:v>11.25</c:v>
                </c:pt>
                <c:pt idx="646">
                  <c:v>15.25</c:v>
                </c:pt>
                <c:pt idx="647">
                  <c:v>13.25</c:v>
                </c:pt>
                <c:pt idx="648">
                  <c:v>14.25</c:v>
                </c:pt>
                <c:pt idx="649">
                  <c:v>25.5</c:v>
                </c:pt>
                <c:pt idx="650">
                  <c:v>29.25</c:v>
                </c:pt>
                <c:pt idx="651">
                  <c:v>14.5</c:v>
                </c:pt>
                <c:pt idx="652">
                  <c:v>4.75</c:v>
                </c:pt>
                <c:pt idx="653">
                  <c:v>6.25</c:v>
                </c:pt>
                <c:pt idx="654">
                  <c:v>3.5</c:v>
                </c:pt>
                <c:pt idx="655">
                  <c:v>4.5</c:v>
                </c:pt>
                <c:pt idx="656">
                  <c:v>11.75</c:v>
                </c:pt>
                <c:pt idx="657">
                  <c:v>16.5</c:v>
                </c:pt>
                <c:pt idx="658">
                  <c:v>25.5</c:v>
                </c:pt>
                <c:pt idx="659">
                  <c:v>45.25</c:v>
                </c:pt>
                <c:pt idx="660">
                  <c:v>56.5</c:v>
                </c:pt>
                <c:pt idx="661">
                  <c:v>55.25</c:v>
                </c:pt>
                <c:pt idx="662">
                  <c:v>85.5</c:v>
                </c:pt>
                <c:pt idx="663">
                  <c:v>121.19999694824219</c:v>
                </c:pt>
                <c:pt idx="664">
                  <c:v>136.5</c:v>
                </c:pt>
                <c:pt idx="665">
                  <c:v>316</c:v>
                </c:pt>
                <c:pt idx="666">
                  <c:v>764.79998779296875</c:v>
                </c:pt>
                <c:pt idx="667">
                  <c:v>1230</c:v>
                </c:pt>
                <c:pt idx="668">
                  <c:v>1357</c:v>
                </c:pt>
                <c:pt idx="669">
                  <c:v>1079</c:v>
                </c:pt>
                <c:pt idx="670">
                  <c:v>665.20001220703125</c:v>
                </c:pt>
                <c:pt idx="671">
                  <c:v>397.5</c:v>
                </c:pt>
                <c:pt idx="672">
                  <c:v>333.5</c:v>
                </c:pt>
                <c:pt idx="673">
                  <c:v>298.70001220703125</c:v>
                </c:pt>
                <c:pt idx="674">
                  <c:v>191</c:v>
                </c:pt>
                <c:pt idx="675">
                  <c:v>110.69999694824219</c:v>
                </c:pt>
                <c:pt idx="676">
                  <c:v>74</c:v>
                </c:pt>
                <c:pt idx="677">
                  <c:v>40.5</c:v>
                </c:pt>
                <c:pt idx="678">
                  <c:v>21.5</c:v>
                </c:pt>
                <c:pt idx="679">
                  <c:v>13.75</c:v>
                </c:pt>
                <c:pt idx="680">
                  <c:v>8.25</c:v>
                </c:pt>
                <c:pt idx="681">
                  <c:v>9.5</c:v>
                </c:pt>
                <c:pt idx="682">
                  <c:v>12.75</c:v>
                </c:pt>
                <c:pt idx="683">
                  <c:v>10</c:v>
                </c:pt>
                <c:pt idx="684">
                  <c:v>3.5</c:v>
                </c:pt>
                <c:pt idx="685">
                  <c:v>1.75</c:v>
                </c:pt>
                <c:pt idx="686">
                  <c:v>5</c:v>
                </c:pt>
                <c:pt idx="687">
                  <c:v>4.75</c:v>
                </c:pt>
                <c:pt idx="688">
                  <c:v>11.75</c:v>
                </c:pt>
                <c:pt idx="689">
                  <c:v>22.5</c:v>
                </c:pt>
                <c:pt idx="690">
                  <c:v>14.25</c:v>
                </c:pt>
                <c:pt idx="691">
                  <c:v>2</c:v>
                </c:pt>
                <c:pt idx="692">
                  <c:v>0</c:v>
                </c:pt>
                <c:pt idx="693">
                  <c:v>3.5</c:v>
                </c:pt>
                <c:pt idx="694">
                  <c:v>7.75</c:v>
                </c:pt>
                <c:pt idx="695">
                  <c:v>5</c:v>
                </c:pt>
                <c:pt idx="696">
                  <c:v>4</c:v>
                </c:pt>
                <c:pt idx="697">
                  <c:v>8.25</c:v>
                </c:pt>
                <c:pt idx="698">
                  <c:v>6.75</c:v>
                </c:pt>
                <c:pt idx="699">
                  <c:v>4.75</c:v>
                </c:pt>
                <c:pt idx="700">
                  <c:v>11.5</c:v>
                </c:pt>
                <c:pt idx="701">
                  <c:v>14</c:v>
                </c:pt>
                <c:pt idx="702">
                  <c:v>5.5</c:v>
                </c:pt>
                <c:pt idx="703">
                  <c:v>1.75</c:v>
                </c:pt>
                <c:pt idx="704">
                  <c:v>5</c:v>
                </c:pt>
                <c:pt idx="705">
                  <c:v>4.75</c:v>
                </c:pt>
                <c:pt idx="706">
                  <c:v>1.75</c:v>
                </c:pt>
                <c:pt idx="707">
                  <c:v>4.25</c:v>
                </c:pt>
                <c:pt idx="708">
                  <c:v>9.5</c:v>
                </c:pt>
                <c:pt idx="709">
                  <c:v>9</c:v>
                </c:pt>
                <c:pt idx="710">
                  <c:v>5.25</c:v>
                </c:pt>
                <c:pt idx="711">
                  <c:v>1.75</c:v>
                </c:pt>
                <c:pt idx="712">
                  <c:v>0</c:v>
                </c:pt>
                <c:pt idx="713">
                  <c:v>0</c:v>
                </c:pt>
                <c:pt idx="714">
                  <c:v>3.75</c:v>
                </c:pt>
                <c:pt idx="715">
                  <c:v>9</c:v>
                </c:pt>
                <c:pt idx="716">
                  <c:v>9.5</c:v>
                </c:pt>
                <c:pt idx="717">
                  <c:v>8</c:v>
                </c:pt>
                <c:pt idx="718">
                  <c:v>10.25</c:v>
                </c:pt>
                <c:pt idx="719">
                  <c:v>12</c:v>
                </c:pt>
                <c:pt idx="720">
                  <c:v>5.5</c:v>
                </c:pt>
                <c:pt idx="721">
                  <c:v>1</c:v>
                </c:pt>
                <c:pt idx="722">
                  <c:v>6.25</c:v>
                </c:pt>
                <c:pt idx="723">
                  <c:v>18.75</c:v>
                </c:pt>
                <c:pt idx="724">
                  <c:v>28.25</c:v>
                </c:pt>
                <c:pt idx="725">
                  <c:v>23</c:v>
                </c:pt>
                <c:pt idx="726">
                  <c:v>12.5</c:v>
                </c:pt>
                <c:pt idx="727">
                  <c:v>5.75</c:v>
                </c:pt>
                <c:pt idx="728">
                  <c:v>1.5</c:v>
                </c:pt>
                <c:pt idx="729">
                  <c:v>2.5</c:v>
                </c:pt>
                <c:pt idx="730">
                  <c:v>16.75</c:v>
                </c:pt>
                <c:pt idx="731">
                  <c:v>29.75</c:v>
                </c:pt>
                <c:pt idx="732">
                  <c:v>19.5</c:v>
                </c:pt>
                <c:pt idx="733">
                  <c:v>17.25</c:v>
                </c:pt>
                <c:pt idx="734">
                  <c:v>29.75</c:v>
                </c:pt>
                <c:pt idx="735">
                  <c:v>20</c:v>
                </c:pt>
                <c:pt idx="736">
                  <c:v>6.75</c:v>
                </c:pt>
                <c:pt idx="737">
                  <c:v>27.75</c:v>
                </c:pt>
                <c:pt idx="738">
                  <c:v>54</c:v>
                </c:pt>
                <c:pt idx="739">
                  <c:v>49.75</c:v>
                </c:pt>
                <c:pt idx="740">
                  <c:v>32.5</c:v>
                </c:pt>
                <c:pt idx="741">
                  <c:v>14.25</c:v>
                </c:pt>
                <c:pt idx="742">
                  <c:v>5.25</c:v>
                </c:pt>
                <c:pt idx="743">
                  <c:v>10.5</c:v>
                </c:pt>
                <c:pt idx="744">
                  <c:v>15.5</c:v>
                </c:pt>
                <c:pt idx="745">
                  <c:v>12.25</c:v>
                </c:pt>
                <c:pt idx="746">
                  <c:v>11.75</c:v>
                </c:pt>
                <c:pt idx="747">
                  <c:v>29.5</c:v>
                </c:pt>
                <c:pt idx="748">
                  <c:v>46</c:v>
                </c:pt>
                <c:pt idx="749">
                  <c:v>48</c:v>
                </c:pt>
                <c:pt idx="750">
                  <c:v>55.75</c:v>
                </c:pt>
                <c:pt idx="751">
                  <c:v>74.75</c:v>
                </c:pt>
                <c:pt idx="752">
                  <c:v>87.25</c:v>
                </c:pt>
                <c:pt idx="753">
                  <c:v>78.75</c:v>
                </c:pt>
                <c:pt idx="754">
                  <c:v>67</c:v>
                </c:pt>
                <c:pt idx="755">
                  <c:v>80.75</c:v>
                </c:pt>
                <c:pt idx="756">
                  <c:v>96.25</c:v>
                </c:pt>
                <c:pt idx="757">
                  <c:v>109.30000305175781</c:v>
                </c:pt>
                <c:pt idx="758">
                  <c:v>143.30000305175781</c:v>
                </c:pt>
                <c:pt idx="759">
                  <c:v>158</c:v>
                </c:pt>
                <c:pt idx="760">
                  <c:v>170.5</c:v>
                </c:pt>
                <c:pt idx="761">
                  <c:v>239.5</c:v>
                </c:pt>
                <c:pt idx="762">
                  <c:v>329.70001220703125</c:v>
                </c:pt>
                <c:pt idx="763">
                  <c:v>347.5</c:v>
                </c:pt>
                <c:pt idx="764">
                  <c:v>313.5</c:v>
                </c:pt>
                <c:pt idx="765">
                  <c:v>307.20001220703125</c:v>
                </c:pt>
                <c:pt idx="766">
                  <c:v>249.5</c:v>
                </c:pt>
                <c:pt idx="767">
                  <c:v>144.19999694824219</c:v>
                </c:pt>
                <c:pt idx="768">
                  <c:v>93</c:v>
                </c:pt>
                <c:pt idx="769">
                  <c:v>57.75</c:v>
                </c:pt>
                <c:pt idx="770">
                  <c:v>18.75</c:v>
                </c:pt>
                <c:pt idx="771">
                  <c:v>9.25</c:v>
                </c:pt>
                <c:pt idx="772">
                  <c:v>10.75</c:v>
                </c:pt>
                <c:pt idx="773">
                  <c:v>4.5</c:v>
                </c:pt>
                <c:pt idx="774">
                  <c:v>0</c:v>
                </c:pt>
                <c:pt idx="775">
                  <c:v>0</c:v>
                </c:pt>
                <c:pt idx="776">
                  <c:v>1.5</c:v>
                </c:pt>
                <c:pt idx="777">
                  <c:v>5.5</c:v>
                </c:pt>
                <c:pt idx="778">
                  <c:v>6.5</c:v>
                </c:pt>
                <c:pt idx="779">
                  <c:v>2.5</c:v>
                </c:pt>
                <c:pt idx="780">
                  <c:v>3.5</c:v>
                </c:pt>
                <c:pt idx="781">
                  <c:v>9</c:v>
                </c:pt>
                <c:pt idx="782">
                  <c:v>7.5</c:v>
                </c:pt>
                <c:pt idx="783">
                  <c:v>2</c:v>
                </c:pt>
                <c:pt idx="784">
                  <c:v>6</c:v>
                </c:pt>
                <c:pt idx="785">
                  <c:v>12.25</c:v>
                </c:pt>
                <c:pt idx="786">
                  <c:v>6.5</c:v>
                </c:pt>
                <c:pt idx="787">
                  <c:v>5.25</c:v>
                </c:pt>
                <c:pt idx="788">
                  <c:v>14.75</c:v>
                </c:pt>
                <c:pt idx="789">
                  <c:v>15.5</c:v>
                </c:pt>
                <c:pt idx="790">
                  <c:v>12.5</c:v>
                </c:pt>
                <c:pt idx="791">
                  <c:v>14</c:v>
                </c:pt>
                <c:pt idx="792">
                  <c:v>8.75</c:v>
                </c:pt>
                <c:pt idx="793">
                  <c:v>1.5</c:v>
                </c:pt>
                <c:pt idx="794">
                  <c:v>0</c:v>
                </c:pt>
                <c:pt idx="795">
                  <c:v>1.75</c:v>
                </c:pt>
                <c:pt idx="796">
                  <c:v>6.75</c:v>
                </c:pt>
                <c:pt idx="797">
                  <c:v>8.25</c:v>
                </c:pt>
                <c:pt idx="798">
                  <c:v>3.25</c:v>
                </c:pt>
                <c:pt idx="799">
                  <c:v>0</c:v>
                </c:pt>
                <c:pt idx="800">
                  <c:v>3</c:v>
                </c:pt>
                <c:pt idx="801">
                  <c:v>6.25</c:v>
                </c:pt>
                <c:pt idx="802">
                  <c:v>3.5</c:v>
                </c:pt>
                <c:pt idx="803">
                  <c:v>0.25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12</c:v>
                </c:pt>
                <c:pt idx="809">
                  <c:v>25.25</c:v>
                </c:pt>
                <c:pt idx="810">
                  <c:v>18.25</c:v>
                </c:pt>
                <c:pt idx="811">
                  <c:v>16</c:v>
                </c:pt>
                <c:pt idx="812">
                  <c:v>18.25</c:v>
                </c:pt>
                <c:pt idx="813">
                  <c:v>7.25</c:v>
                </c:pt>
                <c:pt idx="814">
                  <c:v>0.5</c:v>
                </c:pt>
                <c:pt idx="815">
                  <c:v>7.5</c:v>
                </c:pt>
                <c:pt idx="816">
                  <c:v>14.5</c:v>
                </c:pt>
                <c:pt idx="817">
                  <c:v>8.5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</c:v>
                </c:pt>
                <c:pt idx="823">
                  <c:v>9.25</c:v>
                </c:pt>
                <c:pt idx="824">
                  <c:v>12.5</c:v>
                </c:pt>
                <c:pt idx="825">
                  <c:v>8.5</c:v>
                </c:pt>
                <c:pt idx="826">
                  <c:v>12.5</c:v>
                </c:pt>
                <c:pt idx="827">
                  <c:v>18.25</c:v>
                </c:pt>
                <c:pt idx="828">
                  <c:v>15</c:v>
                </c:pt>
                <c:pt idx="829">
                  <c:v>9</c:v>
                </c:pt>
                <c:pt idx="830">
                  <c:v>11</c:v>
                </c:pt>
                <c:pt idx="831">
                  <c:v>16.25</c:v>
                </c:pt>
                <c:pt idx="832">
                  <c:v>11.5</c:v>
                </c:pt>
                <c:pt idx="833">
                  <c:v>7</c:v>
                </c:pt>
                <c:pt idx="834">
                  <c:v>4.5</c:v>
                </c:pt>
                <c:pt idx="835">
                  <c:v>0.75</c:v>
                </c:pt>
                <c:pt idx="836">
                  <c:v>2.25</c:v>
                </c:pt>
                <c:pt idx="837">
                  <c:v>6.75</c:v>
                </c:pt>
                <c:pt idx="838">
                  <c:v>20</c:v>
                </c:pt>
                <c:pt idx="839">
                  <c:v>32.25</c:v>
                </c:pt>
                <c:pt idx="840">
                  <c:v>29.75</c:v>
                </c:pt>
                <c:pt idx="841">
                  <c:v>23.25</c:v>
                </c:pt>
                <c:pt idx="842">
                  <c:v>26</c:v>
                </c:pt>
                <c:pt idx="843">
                  <c:v>54.75</c:v>
                </c:pt>
                <c:pt idx="844">
                  <c:v>100.80000305175781</c:v>
                </c:pt>
                <c:pt idx="845">
                  <c:v>137</c:v>
                </c:pt>
                <c:pt idx="846">
                  <c:v>157.5</c:v>
                </c:pt>
                <c:pt idx="847">
                  <c:v>157</c:v>
                </c:pt>
                <c:pt idx="848">
                  <c:v>141.5</c:v>
                </c:pt>
                <c:pt idx="849">
                  <c:v>148.80000305175781</c:v>
                </c:pt>
                <c:pt idx="850">
                  <c:v>167.30000305175781</c:v>
                </c:pt>
                <c:pt idx="851">
                  <c:v>192.80000305175781</c:v>
                </c:pt>
                <c:pt idx="852">
                  <c:v>212.30000305175781</c:v>
                </c:pt>
                <c:pt idx="853">
                  <c:v>165.80000305175781</c:v>
                </c:pt>
                <c:pt idx="854">
                  <c:v>87.75</c:v>
                </c:pt>
                <c:pt idx="855">
                  <c:v>29.75</c:v>
                </c:pt>
                <c:pt idx="856">
                  <c:v>8.75</c:v>
                </c:pt>
                <c:pt idx="857">
                  <c:v>20</c:v>
                </c:pt>
                <c:pt idx="858">
                  <c:v>28.25</c:v>
                </c:pt>
                <c:pt idx="859">
                  <c:v>24</c:v>
                </c:pt>
                <c:pt idx="860">
                  <c:v>14.5</c:v>
                </c:pt>
                <c:pt idx="861">
                  <c:v>4.5</c:v>
                </c:pt>
                <c:pt idx="862">
                  <c:v>0</c:v>
                </c:pt>
                <c:pt idx="863">
                  <c:v>0</c:v>
                </c:pt>
                <c:pt idx="864">
                  <c:v>4.75</c:v>
                </c:pt>
                <c:pt idx="865">
                  <c:v>10.5</c:v>
                </c:pt>
                <c:pt idx="866">
                  <c:v>12.25</c:v>
                </c:pt>
                <c:pt idx="867">
                  <c:v>25.5</c:v>
                </c:pt>
                <c:pt idx="868">
                  <c:v>33.5</c:v>
                </c:pt>
                <c:pt idx="869">
                  <c:v>23.75</c:v>
                </c:pt>
                <c:pt idx="870">
                  <c:v>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F70-4D64-944E-8E8BE054DA6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556.25439453125</c:v>
                </c:pt>
                <c:pt idx="1">
                  <c:v>560.27081298828125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38210</c:v>
                </c:pt>
                <c:pt idx="1">
                  <c:v>38210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F70-4D64-944E-8E8BE054DA6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557.3564453125</c:v>
                </c:pt>
                <c:pt idx="1">
                  <c:v>557.3564453125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38210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F70-4D64-944E-8E8BE054DA6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min}'!$D$1:$D$8</c:f>
              <c:numCache>
                <c:formatCode>General</c:formatCode>
                <c:ptCount val="8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382100</c:v>
                </c:pt>
                <c:pt idx="1">
                  <c:v>210500</c:v>
                </c:pt>
                <c:pt idx="2">
                  <c:v>181600</c:v>
                </c:pt>
                <c:pt idx="3">
                  <c:v>99670</c:v>
                </c:pt>
                <c:pt idx="4">
                  <c:v>36430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F70-4D64-944E-8E8BE054DA6F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382100.7765702465</c:v>
                </c:pt>
                <c:pt idx="1">
                  <c:v>210513.89570956398</c:v>
                </c:pt>
                <c:pt idx="2">
                  <c:v>181254.31996193726</c:v>
                </c:pt>
                <c:pt idx="3">
                  <c:v>102567.3058071897</c:v>
                </c:pt>
                <c:pt idx="4">
                  <c:v>26591.59144007435</c:v>
                </c:pt>
                <c:pt idx="5">
                  <c:v>4837.8959854349896</c:v>
                </c:pt>
                <c:pt idx="6">
                  <c:v>687.26572671502061</c:v>
                </c:pt>
                <c:pt idx="7">
                  <c:v>80.912432570716646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F70-4D64-944E-8E8BE054DA6F}"/>
            </c:ext>
          </c:extLst>
        </c:ser>
        <c:ser>
          <c:idx val="5"/>
          <c:order val="5"/>
          <c:tx>
            <c:v>Bimodal(1) 3.7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{6 min}'!$M$1:$M$31</c:f>
              <c:numCache>
                <c:formatCode>General</c:formatCode>
                <c:ptCount val="31"/>
                <c:pt idx="0">
                  <c:v>380073.96705261857</c:v>
                </c:pt>
                <c:pt idx="1">
                  <c:v>179225.62574694905</c:v>
                </c:pt>
                <c:pt idx="2">
                  <c:v>46025.265801154732</c:v>
                </c:pt>
                <c:pt idx="3">
                  <c:v>8451.0388101088211</c:v>
                </c:pt>
                <c:pt idx="4">
                  <c:v>1229.3004113925692</c:v>
                </c:pt>
                <c:pt idx="5">
                  <c:v>149.36888798408273</c:v>
                </c:pt>
                <c:pt idx="6">
                  <c:v>15.653913121991449</c:v>
                </c:pt>
                <c:pt idx="7">
                  <c:v>1.4450703639811713</c:v>
                </c:pt>
                <c:pt idx="8">
                  <c:v>0.11924186883150184</c:v>
                </c:pt>
                <c:pt idx="9">
                  <c:v>8.8756617616596086E-3</c:v>
                </c:pt>
                <c:pt idx="10">
                  <c:v>5.0022627447273739E-4</c:v>
                </c:pt>
                <c:pt idx="11">
                  <c:v>1.7329200239748813E-5</c:v>
                </c:pt>
                <c:pt idx="12">
                  <c:v>3.0688494798571639E-7</c:v>
                </c:pt>
                <c:pt idx="13">
                  <c:v>1.8782738218610162E-9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F70-4D64-944E-8E8BE054DA6F}"/>
            </c:ext>
          </c:extLst>
        </c:ser>
        <c:ser>
          <c:idx val="6"/>
          <c:order val="6"/>
          <c:tx>
            <c:v>Bimodal(2) 2.2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{6 min}'!$O$1:$O$31</c:f>
              <c:numCache>
                <c:formatCode>General</c:formatCode>
                <c:ptCount val="31"/>
                <c:pt idx="0">
                  <c:v>2026.8095176279403</c:v>
                </c:pt>
                <c:pt idx="1">
                  <c:v>31288.269962614922</c:v>
                </c:pt>
                <c:pt idx="2">
                  <c:v>135229.05416078254</c:v>
                </c:pt>
                <c:pt idx="3">
                  <c:v>94116.266997080878</c:v>
                </c:pt>
                <c:pt idx="4">
                  <c:v>25362.291028681779</c:v>
                </c:pt>
                <c:pt idx="5">
                  <c:v>4688.5270974509067</c:v>
                </c:pt>
                <c:pt idx="6">
                  <c:v>671.61181359302918</c:v>
                </c:pt>
                <c:pt idx="7">
                  <c:v>79.467362206735473</c:v>
                </c:pt>
                <c:pt idx="8">
                  <c:v>8.056309013344265</c:v>
                </c:pt>
                <c:pt idx="9">
                  <c:v>0.71599117430019144</c:v>
                </c:pt>
                <c:pt idx="10">
                  <c:v>5.6667214567832046E-2</c:v>
                </c:pt>
                <c:pt idx="11">
                  <c:v>4.0265134406302508E-3</c:v>
                </c:pt>
                <c:pt idx="12">
                  <c:v>2.2580092263172011E-4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F70-4D64-944E-8E8BE054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77935"/>
        <c:axId val="1977366703"/>
      </c:scatterChart>
      <c:valAx>
        <c:axId val="197737793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66703"/>
        <c:crosses val="autoZero"/>
        <c:crossBetween val="midCat"/>
      </c:valAx>
      <c:valAx>
        <c:axId val="19773667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779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{6 min}'!$I$78</c:f>
              <c:numCache>
                <c:formatCode>General</c:formatCode>
                <c:ptCount val="1"/>
                <c:pt idx="0">
                  <c:v>5.6228227228743794E-7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E8A-4BC8-AA9E-DDB4F06C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75439"/>
        <c:axId val="19773758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E8A-4BC8-AA9E-DDB4F06C7E0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E8A-4BC8-AA9E-DDB4F06C7E0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E8A-4BC8-AA9E-DDB4F06C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75439"/>
        <c:axId val="1977375855"/>
      </c:scatterChart>
      <c:catAx>
        <c:axId val="1977375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75855"/>
        <c:crosses val="autoZero"/>
        <c:auto val="1"/>
        <c:lblAlgn val="ctr"/>
        <c:lblOffset val="100"/>
        <c:noMultiLvlLbl val="0"/>
      </c:catAx>
      <c:valAx>
        <c:axId val="19773758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7543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{6 min}'!$J$78</c:f>
              <c:numCache>
                <c:formatCode>General</c:formatCode>
                <c:ptCount val="1"/>
                <c:pt idx="0">
                  <c:v>95.20347204423949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9-4C9A-8A5C-93893C64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79183"/>
        <c:axId val="19773795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min}'!$J$79</c:f>
              <c:numCache>
                <c:formatCode>General</c:formatCode>
                <c:ptCount val="1"/>
                <c:pt idx="0">
                  <c:v>147.00065173517322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9-4C9A-8A5C-93893C64626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min}'!$J$80</c:f>
              <c:numCache>
                <c:formatCode>General</c:formatCode>
                <c:ptCount val="1"/>
                <c:pt idx="0">
                  <c:v>73.500325867586611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9-4C9A-8A5C-93893C64626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min}'!$J$81</c:f>
              <c:numCache>
                <c:formatCode>General</c:formatCode>
                <c:ptCount val="1"/>
                <c:pt idx="0">
                  <c:v>36.750162933793305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9-4C9A-8A5C-93893C64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79183"/>
        <c:axId val="1977379599"/>
      </c:scatterChart>
      <c:catAx>
        <c:axId val="197737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79599"/>
        <c:crosses val="autoZero"/>
        <c:auto val="1"/>
        <c:lblAlgn val="ctr"/>
        <c:lblOffset val="100"/>
        <c:noMultiLvlLbl val="0"/>
      </c:catAx>
      <c:valAx>
        <c:axId val="19773795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791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{6 min}'!$K$78</c:f>
              <c:numCache>
                <c:formatCode>General</c:formatCode>
                <c:ptCount val="1"/>
                <c:pt idx="0">
                  <c:v>4.086846819258481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0-4455-B181-BA0B0B9E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80847"/>
        <c:axId val="19773833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0-4455-B181-BA0B0B9EA6A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0-4455-B181-BA0B0B9EA6A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0-4455-B181-BA0B0B9E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80847"/>
        <c:axId val="1977383343"/>
      </c:scatterChart>
      <c:catAx>
        <c:axId val="1977380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83343"/>
        <c:crosses val="autoZero"/>
        <c:auto val="1"/>
        <c:lblAlgn val="ctr"/>
        <c:lblOffset val="100"/>
        <c:noMultiLvlLbl val="0"/>
      </c:catAx>
      <c:valAx>
        <c:axId val="19773833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8084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{6 min}'!$K$101:$K$120</c:f>
              <c:numCache>
                <c:formatCode>General</c:formatCode>
                <c:ptCount val="20"/>
                <c:pt idx="0">
                  <c:v>1.1341050323948953E-2</c:v>
                </c:pt>
                <c:pt idx="1">
                  <c:v>3.747714225101717E-2</c:v>
                </c:pt>
                <c:pt idx="2">
                  <c:v>7.6909198745243088E-2</c:v>
                </c:pt>
                <c:pt idx="3">
                  <c:v>1.001000000001001E-7</c:v>
                </c:pt>
                <c:pt idx="4">
                  <c:v>0.21014655742629326</c:v>
                </c:pt>
                <c:pt idx="5">
                  <c:v>3.6338432616936776E-2</c:v>
                </c:pt>
                <c:pt idx="6">
                  <c:v>6.4153836257238653E-2</c:v>
                </c:pt>
                <c:pt idx="7">
                  <c:v>1.8240163140947868E-2</c:v>
                </c:pt>
                <c:pt idx="8">
                  <c:v>4.8126685198789931E-2</c:v>
                </c:pt>
                <c:pt idx="9">
                  <c:v>0.13829733554009696</c:v>
                </c:pt>
              </c:numCache>
            </c:numRef>
          </c:xVal>
          <c:yVal>
            <c:numRef>
              <c:f>'Sheet1 {6 min}'!$Q$101:$Q$120</c:f>
              <c:numCache>
                <c:formatCode>General</c:formatCode>
                <c:ptCount val="20"/>
                <c:pt idx="0">
                  <c:v>0.65930032186311971</c:v>
                </c:pt>
                <c:pt idx="1">
                  <c:v>0.65875631312269112</c:v>
                </c:pt>
                <c:pt idx="2">
                  <c:v>0.69484833469544072</c:v>
                </c:pt>
                <c:pt idx="3">
                  <c:v>0.52715685132206447</c:v>
                </c:pt>
                <c:pt idx="4">
                  <c:v>0.66290799110783971</c:v>
                </c:pt>
                <c:pt idx="5">
                  <c:v>0.68773053058125821</c:v>
                </c:pt>
                <c:pt idx="6">
                  <c:v>0.59174038106173432</c:v>
                </c:pt>
                <c:pt idx="7">
                  <c:v>0.5685302831517639</c:v>
                </c:pt>
                <c:pt idx="8">
                  <c:v>0.68773773697379703</c:v>
                </c:pt>
                <c:pt idx="9">
                  <c:v>0.7036738874647025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B-4881-9C29-24A62B8B7E7C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{6 min}'!$M$101:$M$120</c:f>
              <c:numCache>
                <c:formatCode>General</c:formatCode>
                <c:ptCount val="20"/>
                <c:pt idx="0">
                  <c:v>1.7557235565134459</c:v>
                </c:pt>
                <c:pt idx="1">
                  <c:v>1.873355819658866</c:v>
                </c:pt>
                <c:pt idx="2">
                  <c:v>1.8928944977832785</c:v>
                </c:pt>
                <c:pt idx="3">
                  <c:v>1.6637411376249784</c:v>
                </c:pt>
                <c:pt idx="4">
                  <c:v>2.0626340834764094</c:v>
                </c:pt>
                <c:pt idx="5">
                  <c:v>1.831040707001657</c:v>
                </c:pt>
                <c:pt idx="6">
                  <c:v>1.7595502804248486</c:v>
                </c:pt>
                <c:pt idx="7">
                  <c:v>1.7109352418665196</c:v>
                </c:pt>
                <c:pt idx="8">
                  <c:v>1.8806330621485157</c:v>
                </c:pt>
                <c:pt idx="9">
                  <c:v>1.9024041447091113</c:v>
                </c:pt>
              </c:numCache>
            </c:numRef>
          </c:xVal>
          <c:yVal>
            <c:numRef>
              <c:f>'Sheet1 {6 min}'!$R$101:$R$120</c:f>
              <c:numCache>
                <c:formatCode>General</c:formatCode>
                <c:ptCount val="20"/>
                <c:pt idx="0">
                  <c:v>0.34069967813688018</c:v>
                </c:pt>
                <c:pt idx="1">
                  <c:v>0.34124368687730877</c:v>
                </c:pt>
                <c:pt idx="2">
                  <c:v>0.30515166530455923</c:v>
                </c:pt>
                <c:pt idx="3">
                  <c:v>0.47284314867793559</c:v>
                </c:pt>
                <c:pt idx="4">
                  <c:v>0.33709200889216029</c:v>
                </c:pt>
                <c:pt idx="5">
                  <c:v>0.31226946941874195</c:v>
                </c:pt>
                <c:pt idx="6">
                  <c:v>0.40825961893826573</c:v>
                </c:pt>
                <c:pt idx="7">
                  <c:v>0.43146971684823615</c:v>
                </c:pt>
                <c:pt idx="8">
                  <c:v>0.31226226302620297</c:v>
                </c:pt>
                <c:pt idx="9">
                  <c:v>0.29632611253529756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B-4881-9C29-24A62B8B7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94575"/>
        <c:axId val="1977399983"/>
      </c:scatterChart>
      <c:valAx>
        <c:axId val="197739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99983"/>
        <c:crosses val="autoZero"/>
        <c:crossBetween val="midCat"/>
      </c:valAx>
      <c:valAx>
        <c:axId val="197739998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9457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{7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min}'!$A$1:$A$862</c:f>
              <c:numCache>
                <c:formatCode>General</c:formatCode>
                <c:ptCount val="86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561.73602294921875</c:v>
                </c:pt>
                <c:pt idx="612">
                  <c:v>561.74700927734375</c:v>
                </c:pt>
                <c:pt idx="613">
                  <c:v>561.75701904296875</c:v>
                </c:pt>
                <c:pt idx="614">
                  <c:v>561.76702880859375</c:v>
                </c:pt>
                <c:pt idx="615">
                  <c:v>561.77801513671875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561.9539794921875</c:v>
                </c:pt>
                <c:pt idx="632">
                  <c:v>561.9639892578125</c:v>
                </c:pt>
                <c:pt idx="633">
                  <c:v>561.9739990234375</c:v>
                </c:pt>
                <c:pt idx="634">
                  <c:v>561.9849853515625</c:v>
                </c:pt>
                <c:pt idx="635">
                  <c:v>561.9949951171875</c:v>
                </c:pt>
                <c:pt idx="636">
                  <c:v>562.0050048828125</c:v>
                </c:pt>
                <c:pt idx="637">
                  <c:v>562.0159912109375</c:v>
                </c:pt>
                <c:pt idx="638">
                  <c:v>562.0260009765625</c:v>
                </c:pt>
                <c:pt idx="639">
                  <c:v>562.0360107421875</c:v>
                </c:pt>
                <c:pt idx="640">
                  <c:v>562.0469970703125</c:v>
                </c:pt>
                <c:pt idx="641">
                  <c:v>562.0679931640625</c:v>
                </c:pt>
                <c:pt idx="642">
                  <c:v>562.0780029296875</c:v>
                </c:pt>
                <c:pt idx="643">
                  <c:v>562.0880126953125</c:v>
                </c:pt>
                <c:pt idx="644">
                  <c:v>562.0989990234375</c:v>
                </c:pt>
                <c:pt idx="645">
                  <c:v>562.1090087890625</c:v>
                </c:pt>
                <c:pt idx="646">
                  <c:v>562.1190185546875</c:v>
                </c:pt>
                <c:pt idx="647">
                  <c:v>562.1300048828125</c:v>
                </c:pt>
                <c:pt idx="648">
                  <c:v>562.1400146484375</c:v>
                </c:pt>
                <c:pt idx="649">
                  <c:v>562.1500244140625</c:v>
                </c:pt>
                <c:pt idx="650">
                  <c:v>562.1610107421875</c:v>
                </c:pt>
                <c:pt idx="651">
                  <c:v>562.1710205078125</c:v>
                </c:pt>
                <c:pt idx="652">
                  <c:v>562.1810302734375</c:v>
                </c:pt>
                <c:pt idx="653">
                  <c:v>562.1920166015625</c:v>
                </c:pt>
                <c:pt idx="654">
                  <c:v>562.2020263671875</c:v>
                </c:pt>
                <c:pt idx="655">
                  <c:v>562.21197509765625</c:v>
                </c:pt>
                <c:pt idx="656">
                  <c:v>562.2230224609375</c:v>
                </c:pt>
                <c:pt idx="657">
                  <c:v>562.23297119140625</c:v>
                </c:pt>
                <c:pt idx="658">
                  <c:v>562.2440185546875</c:v>
                </c:pt>
                <c:pt idx="659">
                  <c:v>562.2540283203125</c:v>
                </c:pt>
                <c:pt idx="660">
                  <c:v>562.26397705078125</c:v>
                </c:pt>
                <c:pt idx="661">
                  <c:v>562.2750244140625</c:v>
                </c:pt>
                <c:pt idx="662">
                  <c:v>562.28497314453125</c:v>
                </c:pt>
                <c:pt idx="663">
                  <c:v>562.29498291015625</c:v>
                </c:pt>
                <c:pt idx="664">
                  <c:v>562.3060302734375</c:v>
                </c:pt>
                <c:pt idx="665">
                  <c:v>562.31597900390625</c:v>
                </c:pt>
                <c:pt idx="666">
                  <c:v>562.32598876953125</c:v>
                </c:pt>
                <c:pt idx="667">
                  <c:v>562.33697509765625</c:v>
                </c:pt>
                <c:pt idx="668">
                  <c:v>562.34698486328125</c:v>
                </c:pt>
                <c:pt idx="669">
                  <c:v>562.35699462890625</c:v>
                </c:pt>
                <c:pt idx="670">
                  <c:v>562.36798095703125</c:v>
                </c:pt>
                <c:pt idx="671">
                  <c:v>562.37799072265625</c:v>
                </c:pt>
                <c:pt idx="672">
                  <c:v>562.38800048828125</c:v>
                </c:pt>
                <c:pt idx="673">
                  <c:v>562.39898681640625</c:v>
                </c:pt>
                <c:pt idx="674">
                  <c:v>562.40899658203125</c:v>
                </c:pt>
                <c:pt idx="675">
                  <c:v>562.41998291015625</c:v>
                </c:pt>
                <c:pt idx="676">
                  <c:v>562.42999267578125</c:v>
                </c:pt>
                <c:pt idx="677">
                  <c:v>562.44000244140625</c:v>
                </c:pt>
                <c:pt idx="678">
                  <c:v>562.45098876953125</c:v>
                </c:pt>
                <c:pt idx="679">
                  <c:v>562.46099853515625</c:v>
                </c:pt>
                <c:pt idx="680">
                  <c:v>562.47100830078125</c:v>
                </c:pt>
                <c:pt idx="681">
                  <c:v>562.48199462890625</c:v>
                </c:pt>
                <c:pt idx="682">
                  <c:v>562.49200439453125</c:v>
                </c:pt>
                <c:pt idx="683">
                  <c:v>562.50201416015625</c:v>
                </c:pt>
                <c:pt idx="684">
                  <c:v>562.51300048828125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562.61602783203125</c:v>
                </c:pt>
                <c:pt idx="694">
                  <c:v>562.62701416015625</c:v>
                </c:pt>
                <c:pt idx="695">
                  <c:v>562.63702392578125</c:v>
                </c:pt>
                <c:pt idx="696">
                  <c:v>562.64697265625</c:v>
                </c:pt>
                <c:pt idx="697">
                  <c:v>562.65802001953125</c:v>
                </c:pt>
                <c:pt idx="698">
                  <c:v>562.66802978515625</c:v>
                </c:pt>
                <c:pt idx="699">
                  <c:v>562.677978515625</c:v>
                </c:pt>
                <c:pt idx="700">
                  <c:v>562.68902587890625</c:v>
                </c:pt>
                <c:pt idx="701">
                  <c:v>562.698974609375</c:v>
                </c:pt>
                <c:pt idx="702">
                  <c:v>562.708984375</c:v>
                </c:pt>
                <c:pt idx="703">
                  <c:v>562.719970703125</c:v>
                </c:pt>
                <c:pt idx="704">
                  <c:v>562.72998046875</c:v>
                </c:pt>
                <c:pt idx="705">
                  <c:v>562.74102783203125</c:v>
                </c:pt>
                <c:pt idx="706">
                  <c:v>562.7509765625</c:v>
                </c:pt>
                <c:pt idx="707">
                  <c:v>562.760986328125</c:v>
                </c:pt>
                <c:pt idx="708">
                  <c:v>562.77197265625</c:v>
                </c:pt>
                <c:pt idx="709">
                  <c:v>562.781982421875</c:v>
                </c:pt>
                <c:pt idx="710">
                  <c:v>562.7919921875</c:v>
                </c:pt>
                <c:pt idx="711">
                  <c:v>562.802978515625</c:v>
                </c:pt>
                <c:pt idx="712">
                  <c:v>562.81298828125</c:v>
                </c:pt>
                <c:pt idx="713">
                  <c:v>562.822998046875</c:v>
                </c:pt>
                <c:pt idx="714">
                  <c:v>562.833984375</c:v>
                </c:pt>
                <c:pt idx="715">
                  <c:v>562.843994140625</c:v>
                </c:pt>
                <c:pt idx="716">
                  <c:v>562.85400390625</c:v>
                </c:pt>
                <c:pt idx="717">
                  <c:v>562.864990234375</c:v>
                </c:pt>
                <c:pt idx="718">
                  <c:v>562.875</c:v>
                </c:pt>
                <c:pt idx="719">
                  <c:v>562.885986328125</c:v>
                </c:pt>
                <c:pt idx="720">
                  <c:v>562.89599609375</c:v>
                </c:pt>
                <c:pt idx="721">
                  <c:v>562.906005859375</c:v>
                </c:pt>
                <c:pt idx="722">
                  <c:v>562.9169921875</c:v>
                </c:pt>
                <c:pt idx="723">
                  <c:v>562.927001953125</c:v>
                </c:pt>
                <c:pt idx="724">
                  <c:v>562.93701171875</c:v>
                </c:pt>
                <c:pt idx="725">
                  <c:v>562.947998046875</c:v>
                </c:pt>
                <c:pt idx="726">
                  <c:v>562.9580078125</c:v>
                </c:pt>
                <c:pt idx="727">
                  <c:v>562.968017578125</c:v>
                </c:pt>
                <c:pt idx="728">
                  <c:v>562.97900390625</c:v>
                </c:pt>
                <c:pt idx="729">
                  <c:v>562.989013671875</c:v>
                </c:pt>
                <c:pt idx="730">
                  <c:v>563</c:v>
                </c:pt>
                <c:pt idx="731">
                  <c:v>563.010009765625</c:v>
                </c:pt>
                <c:pt idx="732">
                  <c:v>563.02001953125</c:v>
                </c:pt>
                <c:pt idx="733">
                  <c:v>563.031005859375</c:v>
                </c:pt>
                <c:pt idx="734">
                  <c:v>563.041015625</c:v>
                </c:pt>
                <c:pt idx="735">
                  <c:v>563.051025390625</c:v>
                </c:pt>
                <c:pt idx="736">
                  <c:v>563.072021484375</c:v>
                </c:pt>
                <c:pt idx="737">
                  <c:v>563.08197021484375</c:v>
                </c:pt>
                <c:pt idx="738">
                  <c:v>563.093017578125</c:v>
                </c:pt>
                <c:pt idx="739">
                  <c:v>563.10302734375</c:v>
                </c:pt>
                <c:pt idx="740">
                  <c:v>563.11297607421875</c:v>
                </c:pt>
                <c:pt idx="741">
                  <c:v>563.1240234375</c:v>
                </c:pt>
                <c:pt idx="742">
                  <c:v>563.13397216796875</c:v>
                </c:pt>
                <c:pt idx="743">
                  <c:v>563.14398193359375</c:v>
                </c:pt>
                <c:pt idx="744">
                  <c:v>563.155029296875</c:v>
                </c:pt>
                <c:pt idx="745">
                  <c:v>563.16497802734375</c:v>
                </c:pt>
                <c:pt idx="746">
                  <c:v>563.176025390625</c:v>
                </c:pt>
                <c:pt idx="747">
                  <c:v>563.18597412109375</c:v>
                </c:pt>
                <c:pt idx="748">
                  <c:v>563.19598388671875</c:v>
                </c:pt>
                <c:pt idx="749">
                  <c:v>563.20697021484375</c:v>
                </c:pt>
                <c:pt idx="750">
                  <c:v>563.21697998046875</c:v>
                </c:pt>
                <c:pt idx="751">
                  <c:v>563.22698974609375</c:v>
                </c:pt>
                <c:pt idx="752">
                  <c:v>563.23797607421875</c:v>
                </c:pt>
                <c:pt idx="753">
                  <c:v>563.24798583984375</c:v>
                </c:pt>
                <c:pt idx="754">
                  <c:v>563.25799560546875</c:v>
                </c:pt>
                <c:pt idx="755">
                  <c:v>563.26898193359375</c:v>
                </c:pt>
                <c:pt idx="756">
                  <c:v>563.27899169921875</c:v>
                </c:pt>
                <c:pt idx="757">
                  <c:v>563.28997802734375</c:v>
                </c:pt>
                <c:pt idx="758">
                  <c:v>563.29998779296875</c:v>
                </c:pt>
                <c:pt idx="759">
                  <c:v>563.30999755859375</c:v>
                </c:pt>
                <c:pt idx="760">
                  <c:v>563.32098388671875</c:v>
                </c:pt>
                <c:pt idx="761">
                  <c:v>563.33099365234375</c:v>
                </c:pt>
                <c:pt idx="762">
                  <c:v>563.34100341796875</c:v>
                </c:pt>
                <c:pt idx="763">
                  <c:v>563.35198974609375</c:v>
                </c:pt>
                <c:pt idx="764">
                  <c:v>563.36199951171875</c:v>
                </c:pt>
                <c:pt idx="765">
                  <c:v>563.37200927734375</c:v>
                </c:pt>
                <c:pt idx="766">
                  <c:v>563.38299560546875</c:v>
                </c:pt>
                <c:pt idx="767">
                  <c:v>563.39300537109375</c:v>
                </c:pt>
                <c:pt idx="768">
                  <c:v>563.40399169921875</c:v>
                </c:pt>
                <c:pt idx="769">
                  <c:v>563.41400146484375</c:v>
                </c:pt>
                <c:pt idx="770">
                  <c:v>563.42401123046875</c:v>
                </c:pt>
                <c:pt idx="771">
                  <c:v>563.43499755859375</c:v>
                </c:pt>
                <c:pt idx="772">
                  <c:v>563.44500732421875</c:v>
                </c:pt>
                <c:pt idx="773">
                  <c:v>563.45501708984375</c:v>
                </c:pt>
                <c:pt idx="774">
                  <c:v>563.46600341796875</c:v>
                </c:pt>
                <c:pt idx="775">
                  <c:v>563.47601318359375</c:v>
                </c:pt>
                <c:pt idx="776">
                  <c:v>563.48602294921875</c:v>
                </c:pt>
                <c:pt idx="777">
                  <c:v>563.49700927734375</c:v>
                </c:pt>
                <c:pt idx="778">
                  <c:v>563.50701904296875</c:v>
                </c:pt>
                <c:pt idx="779">
                  <c:v>563.51800537109375</c:v>
                </c:pt>
                <c:pt idx="780">
                  <c:v>563.52801513671875</c:v>
                </c:pt>
                <c:pt idx="781">
                  <c:v>563.54901123046875</c:v>
                </c:pt>
                <c:pt idx="782">
                  <c:v>563.55902099609375</c:v>
                </c:pt>
                <c:pt idx="783">
                  <c:v>563.5689697265625</c:v>
                </c:pt>
                <c:pt idx="784">
                  <c:v>563.58001708984375</c:v>
                </c:pt>
                <c:pt idx="785">
                  <c:v>563.59002685546875</c:v>
                </c:pt>
                <c:pt idx="786">
                  <c:v>563.5999755859375</c:v>
                </c:pt>
                <c:pt idx="787">
                  <c:v>563.61102294921875</c:v>
                </c:pt>
                <c:pt idx="788">
                  <c:v>563.6209716796875</c:v>
                </c:pt>
                <c:pt idx="789">
                  <c:v>563.63201904296875</c:v>
                </c:pt>
                <c:pt idx="790">
                  <c:v>563.64202880859375</c:v>
                </c:pt>
                <c:pt idx="791">
                  <c:v>563.6519775390625</c:v>
                </c:pt>
                <c:pt idx="792">
                  <c:v>563.66302490234375</c:v>
                </c:pt>
                <c:pt idx="793">
                  <c:v>563.6729736328125</c:v>
                </c:pt>
                <c:pt idx="794">
                  <c:v>563.7979736328125</c:v>
                </c:pt>
                <c:pt idx="795">
                  <c:v>563.8079833984375</c:v>
                </c:pt>
                <c:pt idx="796">
                  <c:v>563.8280029296875</c:v>
                </c:pt>
                <c:pt idx="797">
                  <c:v>563.8389892578125</c:v>
                </c:pt>
                <c:pt idx="798">
                  <c:v>563.8489990234375</c:v>
                </c:pt>
                <c:pt idx="799">
                  <c:v>563.8599853515625</c:v>
                </c:pt>
                <c:pt idx="800">
                  <c:v>563.8699951171875</c:v>
                </c:pt>
                <c:pt idx="801">
                  <c:v>563.8800048828125</c:v>
                </c:pt>
                <c:pt idx="802">
                  <c:v>563.8909912109375</c:v>
                </c:pt>
                <c:pt idx="803">
                  <c:v>563.9010009765625</c:v>
                </c:pt>
                <c:pt idx="804">
                  <c:v>563.9219970703125</c:v>
                </c:pt>
                <c:pt idx="805">
                  <c:v>563.9320068359375</c:v>
                </c:pt>
                <c:pt idx="806">
                  <c:v>563.9429931640625</c:v>
                </c:pt>
                <c:pt idx="807">
                  <c:v>563.9530029296875</c:v>
                </c:pt>
                <c:pt idx="808">
                  <c:v>563.9630126953125</c:v>
                </c:pt>
                <c:pt idx="809">
                  <c:v>563.9739990234375</c:v>
                </c:pt>
                <c:pt idx="810">
                  <c:v>563.9840087890625</c:v>
                </c:pt>
                <c:pt idx="811">
                  <c:v>563.9940185546875</c:v>
                </c:pt>
                <c:pt idx="812">
                  <c:v>564.0050048828125</c:v>
                </c:pt>
                <c:pt idx="813">
                  <c:v>564.0250244140625</c:v>
                </c:pt>
                <c:pt idx="814">
                  <c:v>564.0360107421875</c:v>
                </c:pt>
                <c:pt idx="815">
                  <c:v>564.0460205078125</c:v>
                </c:pt>
                <c:pt idx="816">
                  <c:v>564.0570068359375</c:v>
                </c:pt>
                <c:pt idx="817">
                  <c:v>564.0670166015625</c:v>
                </c:pt>
                <c:pt idx="818">
                  <c:v>564.0880126953125</c:v>
                </c:pt>
                <c:pt idx="819">
                  <c:v>564.0980224609375</c:v>
                </c:pt>
                <c:pt idx="820">
                  <c:v>564.10797119140625</c:v>
                </c:pt>
                <c:pt idx="821">
                  <c:v>564.1190185546875</c:v>
                </c:pt>
                <c:pt idx="822">
                  <c:v>564.1290283203125</c:v>
                </c:pt>
                <c:pt idx="823">
                  <c:v>564.1400146484375</c:v>
                </c:pt>
                <c:pt idx="824">
                  <c:v>564.1500244140625</c:v>
                </c:pt>
                <c:pt idx="825">
                  <c:v>564.15997314453125</c:v>
                </c:pt>
                <c:pt idx="826">
                  <c:v>564.1710205078125</c:v>
                </c:pt>
                <c:pt idx="827">
                  <c:v>564.1810302734375</c:v>
                </c:pt>
                <c:pt idx="828">
                  <c:v>564.19097900390625</c:v>
                </c:pt>
                <c:pt idx="829">
                  <c:v>564.2020263671875</c:v>
                </c:pt>
                <c:pt idx="830">
                  <c:v>564.21197509765625</c:v>
                </c:pt>
                <c:pt idx="831">
                  <c:v>564.22198486328125</c:v>
                </c:pt>
                <c:pt idx="832">
                  <c:v>564.23297119140625</c:v>
                </c:pt>
                <c:pt idx="833">
                  <c:v>564.24298095703125</c:v>
                </c:pt>
                <c:pt idx="834">
                  <c:v>564.2540283203125</c:v>
                </c:pt>
                <c:pt idx="835">
                  <c:v>564.26397705078125</c:v>
                </c:pt>
                <c:pt idx="836">
                  <c:v>564.27398681640625</c:v>
                </c:pt>
                <c:pt idx="837">
                  <c:v>564.28497314453125</c:v>
                </c:pt>
                <c:pt idx="838">
                  <c:v>564.29498291015625</c:v>
                </c:pt>
                <c:pt idx="839">
                  <c:v>564.30499267578125</c:v>
                </c:pt>
                <c:pt idx="840">
                  <c:v>564.31597900390625</c:v>
                </c:pt>
                <c:pt idx="841">
                  <c:v>564.32598876953125</c:v>
                </c:pt>
                <c:pt idx="842">
                  <c:v>564.33697509765625</c:v>
                </c:pt>
                <c:pt idx="843">
                  <c:v>564.34698486328125</c:v>
                </c:pt>
                <c:pt idx="844">
                  <c:v>564.35699462890625</c:v>
                </c:pt>
                <c:pt idx="845">
                  <c:v>564.36798095703125</c:v>
                </c:pt>
                <c:pt idx="846">
                  <c:v>564.37799072265625</c:v>
                </c:pt>
                <c:pt idx="847">
                  <c:v>564.38800048828125</c:v>
                </c:pt>
                <c:pt idx="848">
                  <c:v>564.39898681640625</c:v>
                </c:pt>
                <c:pt idx="849">
                  <c:v>564.40899658203125</c:v>
                </c:pt>
                <c:pt idx="850">
                  <c:v>564.41900634765625</c:v>
                </c:pt>
                <c:pt idx="851">
                  <c:v>564.42999267578125</c:v>
                </c:pt>
                <c:pt idx="852">
                  <c:v>564.44000244140625</c:v>
                </c:pt>
                <c:pt idx="853">
                  <c:v>564.45098876953125</c:v>
                </c:pt>
                <c:pt idx="854">
                  <c:v>564.46099853515625</c:v>
                </c:pt>
                <c:pt idx="855">
                  <c:v>564.47100830078125</c:v>
                </c:pt>
                <c:pt idx="856">
                  <c:v>564.48199462890625</c:v>
                </c:pt>
                <c:pt idx="857">
                  <c:v>564.50201416015625</c:v>
                </c:pt>
                <c:pt idx="858">
                  <c:v>564.51300048828125</c:v>
                </c:pt>
                <c:pt idx="859">
                  <c:v>564.52301025390625</c:v>
                </c:pt>
                <c:pt idx="860">
                  <c:v>564.53399658203125</c:v>
                </c:pt>
                <c:pt idx="861">
                  <c:v>564.54400634765625</c:v>
                </c:pt>
              </c:numCache>
            </c:numRef>
          </c:xVal>
          <c:yVal>
            <c:numRef>
              <c:f>'Sheet1 {7 min}'!$B$1:$B$862</c:f>
              <c:numCache>
                <c:formatCode>General</c:formatCode>
                <c:ptCount val="862"/>
                <c:pt idx="0">
                  <c:v>45.5</c:v>
                </c:pt>
                <c:pt idx="1">
                  <c:v>40</c:v>
                </c:pt>
                <c:pt idx="2">
                  <c:v>19.75</c:v>
                </c:pt>
                <c:pt idx="3">
                  <c:v>21.25</c:v>
                </c:pt>
                <c:pt idx="4">
                  <c:v>39.5</c:v>
                </c:pt>
                <c:pt idx="5">
                  <c:v>37.5</c:v>
                </c:pt>
                <c:pt idx="6">
                  <c:v>22</c:v>
                </c:pt>
                <c:pt idx="7">
                  <c:v>18.75</c:v>
                </c:pt>
                <c:pt idx="8">
                  <c:v>20</c:v>
                </c:pt>
                <c:pt idx="9">
                  <c:v>24.75</c:v>
                </c:pt>
                <c:pt idx="10">
                  <c:v>41.75</c:v>
                </c:pt>
                <c:pt idx="11">
                  <c:v>51.25</c:v>
                </c:pt>
                <c:pt idx="12">
                  <c:v>32.25</c:v>
                </c:pt>
                <c:pt idx="13">
                  <c:v>11</c:v>
                </c:pt>
                <c:pt idx="14">
                  <c:v>22.75</c:v>
                </c:pt>
                <c:pt idx="15">
                  <c:v>49.25</c:v>
                </c:pt>
                <c:pt idx="16">
                  <c:v>43</c:v>
                </c:pt>
                <c:pt idx="17">
                  <c:v>18</c:v>
                </c:pt>
                <c:pt idx="18">
                  <c:v>8.5</c:v>
                </c:pt>
                <c:pt idx="19">
                  <c:v>15.25</c:v>
                </c:pt>
                <c:pt idx="20">
                  <c:v>24.75</c:v>
                </c:pt>
                <c:pt idx="21">
                  <c:v>18</c:v>
                </c:pt>
                <c:pt idx="22">
                  <c:v>12.75</c:v>
                </c:pt>
                <c:pt idx="23">
                  <c:v>24.5</c:v>
                </c:pt>
                <c:pt idx="24">
                  <c:v>32.75</c:v>
                </c:pt>
                <c:pt idx="25">
                  <c:v>26</c:v>
                </c:pt>
                <c:pt idx="26">
                  <c:v>14.75</c:v>
                </c:pt>
                <c:pt idx="27">
                  <c:v>16.5</c:v>
                </c:pt>
                <c:pt idx="28">
                  <c:v>42</c:v>
                </c:pt>
                <c:pt idx="29">
                  <c:v>61.5</c:v>
                </c:pt>
                <c:pt idx="30">
                  <c:v>47.75</c:v>
                </c:pt>
                <c:pt idx="31">
                  <c:v>24</c:v>
                </c:pt>
                <c:pt idx="32">
                  <c:v>15.75</c:v>
                </c:pt>
                <c:pt idx="33">
                  <c:v>16.5</c:v>
                </c:pt>
                <c:pt idx="34">
                  <c:v>26</c:v>
                </c:pt>
                <c:pt idx="35">
                  <c:v>49.75</c:v>
                </c:pt>
                <c:pt idx="36">
                  <c:v>75.5</c:v>
                </c:pt>
                <c:pt idx="37">
                  <c:v>73</c:v>
                </c:pt>
                <c:pt idx="38">
                  <c:v>43.25</c:v>
                </c:pt>
                <c:pt idx="39">
                  <c:v>52</c:v>
                </c:pt>
                <c:pt idx="40">
                  <c:v>78.5</c:v>
                </c:pt>
                <c:pt idx="41">
                  <c:v>75.25</c:v>
                </c:pt>
                <c:pt idx="42">
                  <c:v>70.5</c:v>
                </c:pt>
                <c:pt idx="43">
                  <c:v>67.75</c:v>
                </c:pt>
                <c:pt idx="44">
                  <c:v>73.5</c:v>
                </c:pt>
                <c:pt idx="45">
                  <c:v>91.5</c:v>
                </c:pt>
                <c:pt idx="46">
                  <c:v>79.75</c:v>
                </c:pt>
                <c:pt idx="47">
                  <c:v>48.75</c:v>
                </c:pt>
                <c:pt idx="48">
                  <c:v>43.5</c:v>
                </c:pt>
                <c:pt idx="49">
                  <c:v>51.75</c:v>
                </c:pt>
                <c:pt idx="50">
                  <c:v>65</c:v>
                </c:pt>
                <c:pt idx="51">
                  <c:v>69</c:v>
                </c:pt>
                <c:pt idx="52">
                  <c:v>57.75</c:v>
                </c:pt>
                <c:pt idx="53">
                  <c:v>61.5</c:v>
                </c:pt>
                <c:pt idx="54">
                  <c:v>59.75</c:v>
                </c:pt>
                <c:pt idx="55">
                  <c:v>42.5</c:v>
                </c:pt>
                <c:pt idx="56">
                  <c:v>54.25</c:v>
                </c:pt>
                <c:pt idx="57">
                  <c:v>90.75</c:v>
                </c:pt>
                <c:pt idx="58">
                  <c:v>87.75</c:v>
                </c:pt>
                <c:pt idx="59">
                  <c:v>47.25</c:v>
                </c:pt>
                <c:pt idx="60">
                  <c:v>34.75</c:v>
                </c:pt>
                <c:pt idx="61">
                  <c:v>55</c:v>
                </c:pt>
                <c:pt idx="62">
                  <c:v>78.5</c:v>
                </c:pt>
                <c:pt idx="63">
                  <c:v>77.25</c:v>
                </c:pt>
                <c:pt idx="64">
                  <c:v>57.75</c:v>
                </c:pt>
                <c:pt idx="65">
                  <c:v>52.75</c:v>
                </c:pt>
                <c:pt idx="66">
                  <c:v>54.25</c:v>
                </c:pt>
                <c:pt idx="67">
                  <c:v>52.75</c:v>
                </c:pt>
                <c:pt idx="68">
                  <c:v>49.75</c:v>
                </c:pt>
                <c:pt idx="69">
                  <c:v>41.5</c:v>
                </c:pt>
                <c:pt idx="70">
                  <c:v>42.25</c:v>
                </c:pt>
                <c:pt idx="71">
                  <c:v>88.75</c:v>
                </c:pt>
                <c:pt idx="72">
                  <c:v>141.5</c:v>
                </c:pt>
                <c:pt idx="73">
                  <c:v>159.5</c:v>
                </c:pt>
                <c:pt idx="74">
                  <c:v>183.5</c:v>
                </c:pt>
                <c:pt idx="75">
                  <c:v>228.30000305175781</c:v>
                </c:pt>
                <c:pt idx="76">
                  <c:v>285</c:v>
                </c:pt>
                <c:pt idx="77">
                  <c:v>326</c:v>
                </c:pt>
                <c:pt idx="78">
                  <c:v>378.29998779296875</c:v>
                </c:pt>
                <c:pt idx="79">
                  <c:v>488.29998779296875</c:v>
                </c:pt>
                <c:pt idx="80">
                  <c:v>957.20001220703125</c:v>
                </c:pt>
                <c:pt idx="81">
                  <c:v>4862</c:v>
                </c:pt>
                <c:pt idx="82">
                  <c:v>50270</c:v>
                </c:pt>
                <c:pt idx="83">
                  <c:v>188200</c:v>
                </c:pt>
                <c:pt idx="84">
                  <c:v>276200</c:v>
                </c:pt>
                <c:pt idx="85">
                  <c:v>171400</c:v>
                </c:pt>
                <c:pt idx="86">
                  <c:v>40740</c:v>
                </c:pt>
                <c:pt idx="87">
                  <c:v>3848</c:v>
                </c:pt>
                <c:pt idx="88">
                  <c:v>683.20001220703125</c:v>
                </c:pt>
                <c:pt idx="89">
                  <c:v>629.5</c:v>
                </c:pt>
                <c:pt idx="90">
                  <c:v>884.5</c:v>
                </c:pt>
                <c:pt idx="91">
                  <c:v>864.79998779296875</c:v>
                </c:pt>
                <c:pt idx="92">
                  <c:v>643.29998779296875</c:v>
                </c:pt>
                <c:pt idx="93">
                  <c:v>433.20001220703125</c:v>
                </c:pt>
                <c:pt idx="94">
                  <c:v>285.5</c:v>
                </c:pt>
                <c:pt idx="95">
                  <c:v>223.69999694824219</c:v>
                </c:pt>
                <c:pt idx="96">
                  <c:v>264.29998779296875</c:v>
                </c:pt>
                <c:pt idx="97">
                  <c:v>274.79998779296875</c:v>
                </c:pt>
                <c:pt idx="98">
                  <c:v>154.5</c:v>
                </c:pt>
                <c:pt idx="99">
                  <c:v>57.25</c:v>
                </c:pt>
                <c:pt idx="100">
                  <c:v>70.75</c:v>
                </c:pt>
                <c:pt idx="101">
                  <c:v>143.5</c:v>
                </c:pt>
                <c:pt idx="102">
                  <c:v>352.70001220703125</c:v>
                </c:pt>
                <c:pt idx="103">
                  <c:v>614.79998779296875</c:v>
                </c:pt>
                <c:pt idx="104">
                  <c:v>536.20001220703125</c:v>
                </c:pt>
                <c:pt idx="105">
                  <c:v>204.30000305175781</c:v>
                </c:pt>
                <c:pt idx="106">
                  <c:v>44.5</c:v>
                </c:pt>
                <c:pt idx="107">
                  <c:v>53.75</c:v>
                </c:pt>
                <c:pt idx="108">
                  <c:v>82.75</c:v>
                </c:pt>
                <c:pt idx="109">
                  <c:v>125.80000305175781</c:v>
                </c:pt>
                <c:pt idx="110">
                  <c:v>132.30000305175781</c:v>
                </c:pt>
                <c:pt idx="111">
                  <c:v>75.5</c:v>
                </c:pt>
                <c:pt idx="112">
                  <c:v>34.75</c:v>
                </c:pt>
                <c:pt idx="113">
                  <c:v>39.5</c:v>
                </c:pt>
                <c:pt idx="114">
                  <c:v>69.75</c:v>
                </c:pt>
                <c:pt idx="115">
                  <c:v>97.25</c:v>
                </c:pt>
                <c:pt idx="116">
                  <c:v>74.5</c:v>
                </c:pt>
                <c:pt idx="117">
                  <c:v>37</c:v>
                </c:pt>
                <c:pt idx="118">
                  <c:v>46.5</c:v>
                </c:pt>
                <c:pt idx="119">
                  <c:v>88</c:v>
                </c:pt>
                <c:pt idx="120">
                  <c:v>103.80000305175781</c:v>
                </c:pt>
                <c:pt idx="121">
                  <c:v>72.5</c:v>
                </c:pt>
                <c:pt idx="122">
                  <c:v>46.75</c:v>
                </c:pt>
                <c:pt idx="123">
                  <c:v>35.5</c:v>
                </c:pt>
                <c:pt idx="124">
                  <c:v>19.5</c:v>
                </c:pt>
                <c:pt idx="125">
                  <c:v>10.25</c:v>
                </c:pt>
                <c:pt idx="126">
                  <c:v>13.5</c:v>
                </c:pt>
                <c:pt idx="127">
                  <c:v>24.75</c:v>
                </c:pt>
                <c:pt idx="128">
                  <c:v>28</c:v>
                </c:pt>
                <c:pt idx="129">
                  <c:v>29</c:v>
                </c:pt>
                <c:pt idx="130">
                  <c:v>52.5</c:v>
                </c:pt>
                <c:pt idx="131">
                  <c:v>62.25</c:v>
                </c:pt>
                <c:pt idx="132">
                  <c:v>26.25</c:v>
                </c:pt>
                <c:pt idx="133">
                  <c:v>2.75</c:v>
                </c:pt>
                <c:pt idx="134">
                  <c:v>6.75</c:v>
                </c:pt>
                <c:pt idx="135">
                  <c:v>12.5</c:v>
                </c:pt>
                <c:pt idx="136">
                  <c:v>37.25</c:v>
                </c:pt>
                <c:pt idx="137">
                  <c:v>66.25</c:v>
                </c:pt>
                <c:pt idx="138">
                  <c:v>64</c:v>
                </c:pt>
                <c:pt idx="139">
                  <c:v>46.5</c:v>
                </c:pt>
                <c:pt idx="140">
                  <c:v>41.5</c:v>
                </c:pt>
                <c:pt idx="141">
                  <c:v>41.25</c:v>
                </c:pt>
                <c:pt idx="142">
                  <c:v>36</c:v>
                </c:pt>
                <c:pt idx="143">
                  <c:v>43.25</c:v>
                </c:pt>
                <c:pt idx="144">
                  <c:v>66</c:v>
                </c:pt>
                <c:pt idx="145">
                  <c:v>122.19999694824219</c:v>
                </c:pt>
                <c:pt idx="146">
                  <c:v>171</c:v>
                </c:pt>
                <c:pt idx="147">
                  <c:v>132.69999694824219</c:v>
                </c:pt>
                <c:pt idx="148">
                  <c:v>78.5</c:v>
                </c:pt>
                <c:pt idx="149">
                  <c:v>61</c:v>
                </c:pt>
                <c:pt idx="150">
                  <c:v>45.25</c:v>
                </c:pt>
                <c:pt idx="151">
                  <c:v>42.75</c:v>
                </c:pt>
                <c:pt idx="152">
                  <c:v>51.25</c:v>
                </c:pt>
                <c:pt idx="153">
                  <c:v>51.25</c:v>
                </c:pt>
                <c:pt idx="154">
                  <c:v>39.5</c:v>
                </c:pt>
                <c:pt idx="155">
                  <c:v>18</c:v>
                </c:pt>
                <c:pt idx="156">
                  <c:v>16.25</c:v>
                </c:pt>
                <c:pt idx="157">
                  <c:v>37.25</c:v>
                </c:pt>
                <c:pt idx="158">
                  <c:v>40.75</c:v>
                </c:pt>
                <c:pt idx="159">
                  <c:v>22.5</c:v>
                </c:pt>
                <c:pt idx="160">
                  <c:v>32.75</c:v>
                </c:pt>
                <c:pt idx="161">
                  <c:v>66</c:v>
                </c:pt>
                <c:pt idx="162">
                  <c:v>73.75</c:v>
                </c:pt>
                <c:pt idx="163">
                  <c:v>62.5</c:v>
                </c:pt>
                <c:pt idx="164">
                  <c:v>53.5</c:v>
                </c:pt>
                <c:pt idx="165">
                  <c:v>55</c:v>
                </c:pt>
                <c:pt idx="166">
                  <c:v>74</c:v>
                </c:pt>
                <c:pt idx="167">
                  <c:v>86.5</c:v>
                </c:pt>
                <c:pt idx="168">
                  <c:v>73.25</c:v>
                </c:pt>
                <c:pt idx="169">
                  <c:v>84.75</c:v>
                </c:pt>
                <c:pt idx="170">
                  <c:v>93.75</c:v>
                </c:pt>
                <c:pt idx="171">
                  <c:v>65</c:v>
                </c:pt>
                <c:pt idx="172">
                  <c:v>76.5</c:v>
                </c:pt>
                <c:pt idx="173">
                  <c:v>148</c:v>
                </c:pt>
                <c:pt idx="174">
                  <c:v>221.19999694824219</c:v>
                </c:pt>
                <c:pt idx="175">
                  <c:v>239</c:v>
                </c:pt>
                <c:pt idx="176">
                  <c:v>231.30000305175781</c:v>
                </c:pt>
                <c:pt idx="177">
                  <c:v>410</c:v>
                </c:pt>
                <c:pt idx="178">
                  <c:v>1823</c:v>
                </c:pt>
                <c:pt idx="179">
                  <c:v>12690</c:v>
                </c:pt>
                <c:pt idx="180">
                  <c:v>54680</c:v>
                </c:pt>
                <c:pt idx="181">
                  <c:v>106700</c:v>
                </c:pt>
                <c:pt idx="182">
                  <c:v>99380</c:v>
                </c:pt>
                <c:pt idx="183">
                  <c:v>43860</c:v>
                </c:pt>
                <c:pt idx="184">
                  <c:v>8969</c:v>
                </c:pt>
                <c:pt idx="185">
                  <c:v>1704</c:v>
                </c:pt>
                <c:pt idx="186">
                  <c:v>695</c:v>
                </c:pt>
                <c:pt idx="187">
                  <c:v>626</c:v>
                </c:pt>
                <c:pt idx="188">
                  <c:v>670</c:v>
                </c:pt>
                <c:pt idx="189">
                  <c:v>548</c:v>
                </c:pt>
                <c:pt idx="190">
                  <c:v>405</c:v>
                </c:pt>
                <c:pt idx="191">
                  <c:v>318</c:v>
                </c:pt>
                <c:pt idx="192">
                  <c:v>187.5</c:v>
                </c:pt>
                <c:pt idx="193">
                  <c:v>104.80000305175781</c:v>
                </c:pt>
                <c:pt idx="194">
                  <c:v>105.80000305175781</c:v>
                </c:pt>
                <c:pt idx="195">
                  <c:v>79.5</c:v>
                </c:pt>
                <c:pt idx="196">
                  <c:v>51.5</c:v>
                </c:pt>
                <c:pt idx="197">
                  <c:v>74.25</c:v>
                </c:pt>
                <c:pt idx="198">
                  <c:v>95</c:v>
                </c:pt>
                <c:pt idx="199">
                  <c:v>105.30000305175781</c:v>
                </c:pt>
                <c:pt idx="200">
                  <c:v>123</c:v>
                </c:pt>
                <c:pt idx="201">
                  <c:v>118.80000305175781</c:v>
                </c:pt>
                <c:pt idx="202">
                  <c:v>80.5</c:v>
                </c:pt>
                <c:pt idx="203">
                  <c:v>54</c:v>
                </c:pt>
                <c:pt idx="204">
                  <c:v>43.25</c:v>
                </c:pt>
                <c:pt idx="205">
                  <c:v>35.25</c:v>
                </c:pt>
                <c:pt idx="206">
                  <c:v>53</c:v>
                </c:pt>
                <c:pt idx="207">
                  <c:v>67.5</c:v>
                </c:pt>
                <c:pt idx="208">
                  <c:v>57.75</c:v>
                </c:pt>
                <c:pt idx="209">
                  <c:v>58.5</c:v>
                </c:pt>
                <c:pt idx="210">
                  <c:v>63.5</c:v>
                </c:pt>
                <c:pt idx="211">
                  <c:v>53.25</c:v>
                </c:pt>
                <c:pt idx="212">
                  <c:v>41.25</c:v>
                </c:pt>
                <c:pt idx="213">
                  <c:v>30</c:v>
                </c:pt>
                <c:pt idx="214">
                  <c:v>20.75</c:v>
                </c:pt>
                <c:pt idx="215">
                  <c:v>19.5</c:v>
                </c:pt>
                <c:pt idx="216">
                  <c:v>29.5</c:v>
                </c:pt>
                <c:pt idx="217">
                  <c:v>32</c:v>
                </c:pt>
                <c:pt idx="218">
                  <c:v>18.75</c:v>
                </c:pt>
                <c:pt idx="219">
                  <c:v>18</c:v>
                </c:pt>
                <c:pt idx="220">
                  <c:v>42.75</c:v>
                </c:pt>
                <c:pt idx="221">
                  <c:v>65.25</c:v>
                </c:pt>
                <c:pt idx="222">
                  <c:v>59.25</c:v>
                </c:pt>
                <c:pt idx="223">
                  <c:v>43.75</c:v>
                </c:pt>
                <c:pt idx="224">
                  <c:v>41.25</c:v>
                </c:pt>
                <c:pt idx="225">
                  <c:v>51</c:v>
                </c:pt>
                <c:pt idx="226">
                  <c:v>58.75</c:v>
                </c:pt>
                <c:pt idx="227">
                  <c:v>59</c:v>
                </c:pt>
                <c:pt idx="228">
                  <c:v>55</c:v>
                </c:pt>
                <c:pt idx="229">
                  <c:v>41.25</c:v>
                </c:pt>
                <c:pt idx="230">
                  <c:v>27.5</c:v>
                </c:pt>
                <c:pt idx="231">
                  <c:v>33.25</c:v>
                </c:pt>
                <c:pt idx="232">
                  <c:v>43</c:v>
                </c:pt>
                <c:pt idx="233">
                  <c:v>36</c:v>
                </c:pt>
                <c:pt idx="234">
                  <c:v>41</c:v>
                </c:pt>
                <c:pt idx="235">
                  <c:v>60</c:v>
                </c:pt>
                <c:pt idx="236">
                  <c:v>54.25</c:v>
                </c:pt>
                <c:pt idx="237">
                  <c:v>40.5</c:v>
                </c:pt>
                <c:pt idx="238">
                  <c:v>38.25</c:v>
                </c:pt>
                <c:pt idx="239">
                  <c:v>34.5</c:v>
                </c:pt>
                <c:pt idx="240">
                  <c:v>33.25</c:v>
                </c:pt>
                <c:pt idx="241">
                  <c:v>42.25</c:v>
                </c:pt>
                <c:pt idx="242">
                  <c:v>46.5</c:v>
                </c:pt>
                <c:pt idx="243">
                  <c:v>43.25</c:v>
                </c:pt>
                <c:pt idx="244">
                  <c:v>41.5</c:v>
                </c:pt>
                <c:pt idx="245">
                  <c:v>27.75</c:v>
                </c:pt>
                <c:pt idx="246">
                  <c:v>19.75</c:v>
                </c:pt>
                <c:pt idx="247">
                  <c:v>26.5</c:v>
                </c:pt>
                <c:pt idx="248">
                  <c:v>22</c:v>
                </c:pt>
                <c:pt idx="249">
                  <c:v>37.25</c:v>
                </c:pt>
                <c:pt idx="250">
                  <c:v>71</c:v>
                </c:pt>
                <c:pt idx="251">
                  <c:v>66.75</c:v>
                </c:pt>
                <c:pt idx="252">
                  <c:v>46</c:v>
                </c:pt>
                <c:pt idx="253">
                  <c:v>46.25</c:v>
                </c:pt>
                <c:pt idx="254">
                  <c:v>51.5</c:v>
                </c:pt>
                <c:pt idx="255">
                  <c:v>34</c:v>
                </c:pt>
                <c:pt idx="256">
                  <c:v>13</c:v>
                </c:pt>
                <c:pt idx="257">
                  <c:v>19.25</c:v>
                </c:pt>
                <c:pt idx="258">
                  <c:v>30.5</c:v>
                </c:pt>
                <c:pt idx="259">
                  <c:v>42.25</c:v>
                </c:pt>
                <c:pt idx="260">
                  <c:v>94.25</c:v>
                </c:pt>
                <c:pt idx="261">
                  <c:v>143</c:v>
                </c:pt>
                <c:pt idx="262">
                  <c:v>108</c:v>
                </c:pt>
                <c:pt idx="263">
                  <c:v>45</c:v>
                </c:pt>
                <c:pt idx="264">
                  <c:v>45.75</c:v>
                </c:pt>
                <c:pt idx="265">
                  <c:v>81.25</c:v>
                </c:pt>
                <c:pt idx="266">
                  <c:v>87.75</c:v>
                </c:pt>
                <c:pt idx="267">
                  <c:v>71.75</c:v>
                </c:pt>
                <c:pt idx="268">
                  <c:v>82.75</c:v>
                </c:pt>
                <c:pt idx="269">
                  <c:v>173.80000305175781</c:v>
                </c:pt>
                <c:pt idx="270">
                  <c:v>248.19999694824219</c:v>
                </c:pt>
                <c:pt idx="271">
                  <c:v>227.69999694824219</c:v>
                </c:pt>
                <c:pt idx="272">
                  <c:v>271.5</c:v>
                </c:pt>
                <c:pt idx="273">
                  <c:v>376.79998779296875</c:v>
                </c:pt>
                <c:pt idx="274">
                  <c:v>391.79998779296875</c:v>
                </c:pt>
                <c:pt idx="275">
                  <c:v>617.29998779296875</c:v>
                </c:pt>
                <c:pt idx="276">
                  <c:v>3124</c:v>
                </c:pt>
                <c:pt idx="277">
                  <c:v>19290</c:v>
                </c:pt>
                <c:pt idx="278">
                  <c:v>66160</c:v>
                </c:pt>
                <c:pt idx="279">
                  <c:v>106300</c:v>
                </c:pt>
                <c:pt idx="280">
                  <c:v>81890</c:v>
                </c:pt>
                <c:pt idx="281">
                  <c:v>29170</c:v>
                </c:pt>
                <c:pt idx="282">
                  <c:v>4607</c:v>
                </c:pt>
                <c:pt idx="283">
                  <c:v>877.29998779296875</c:v>
                </c:pt>
                <c:pt idx="284">
                  <c:v>756.29998779296875</c:v>
                </c:pt>
                <c:pt idx="285">
                  <c:v>868</c:v>
                </c:pt>
                <c:pt idx="286">
                  <c:v>713</c:v>
                </c:pt>
                <c:pt idx="287">
                  <c:v>478.70001220703125</c:v>
                </c:pt>
                <c:pt idx="288">
                  <c:v>330.29998779296875</c:v>
                </c:pt>
                <c:pt idx="289">
                  <c:v>215.5</c:v>
                </c:pt>
                <c:pt idx="290">
                  <c:v>153.30000305175781</c:v>
                </c:pt>
                <c:pt idx="291">
                  <c:v>133.5</c:v>
                </c:pt>
                <c:pt idx="292">
                  <c:v>135</c:v>
                </c:pt>
                <c:pt idx="293">
                  <c:v>121.5</c:v>
                </c:pt>
                <c:pt idx="294">
                  <c:v>66.25</c:v>
                </c:pt>
                <c:pt idx="295">
                  <c:v>36.5</c:v>
                </c:pt>
                <c:pt idx="296">
                  <c:v>69.5</c:v>
                </c:pt>
                <c:pt idx="297">
                  <c:v>111.69999694824219</c:v>
                </c:pt>
                <c:pt idx="298">
                  <c:v>129.5</c:v>
                </c:pt>
                <c:pt idx="299">
                  <c:v>131.30000305175781</c:v>
                </c:pt>
                <c:pt idx="300">
                  <c:v>120</c:v>
                </c:pt>
                <c:pt idx="301">
                  <c:v>103.80000305175781</c:v>
                </c:pt>
                <c:pt idx="302">
                  <c:v>92</c:v>
                </c:pt>
                <c:pt idx="303">
                  <c:v>97.25</c:v>
                </c:pt>
                <c:pt idx="304">
                  <c:v>104</c:v>
                </c:pt>
                <c:pt idx="305">
                  <c:v>78</c:v>
                </c:pt>
                <c:pt idx="306">
                  <c:v>44.5</c:v>
                </c:pt>
                <c:pt idx="307">
                  <c:v>37.5</c:v>
                </c:pt>
                <c:pt idx="308">
                  <c:v>53</c:v>
                </c:pt>
                <c:pt idx="309">
                  <c:v>60.5</c:v>
                </c:pt>
                <c:pt idx="310">
                  <c:v>48.25</c:v>
                </c:pt>
                <c:pt idx="311">
                  <c:v>43.25</c:v>
                </c:pt>
                <c:pt idx="312">
                  <c:v>57.5</c:v>
                </c:pt>
                <c:pt idx="313">
                  <c:v>74.25</c:v>
                </c:pt>
                <c:pt idx="314">
                  <c:v>75.25</c:v>
                </c:pt>
                <c:pt idx="315">
                  <c:v>56.5</c:v>
                </c:pt>
                <c:pt idx="316">
                  <c:v>39.75</c:v>
                </c:pt>
                <c:pt idx="317">
                  <c:v>37</c:v>
                </c:pt>
                <c:pt idx="318">
                  <c:v>36.75</c:v>
                </c:pt>
                <c:pt idx="319">
                  <c:v>44</c:v>
                </c:pt>
                <c:pt idx="320">
                  <c:v>47.75</c:v>
                </c:pt>
                <c:pt idx="321">
                  <c:v>40.5</c:v>
                </c:pt>
                <c:pt idx="322">
                  <c:v>37.25</c:v>
                </c:pt>
                <c:pt idx="323">
                  <c:v>35.25</c:v>
                </c:pt>
                <c:pt idx="324">
                  <c:v>35.5</c:v>
                </c:pt>
                <c:pt idx="325">
                  <c:v>37.5</c:v>
                </c:pt>
                <c:pt idx="326">
                  <c:v>45.5</c:v>
                </c:pt>
                <c:pt idx="327">
                  <c:v>69.5</c:v>
                </c:pt>
                <c:pt idx="328">
                  <c:v>77.5</c:v>
                </c:pt>
                <c:pt idx="329">
                  <c:v>63</c:v>
                </c:pt>
                <c:pt idx="330">
                  <c:v>48</c:v>
                </c:pt>
                <c:pt idx="331">
                  <c:v>30.5</c:v>
                </c:pt>
                <c:pt idx="332">
                  <c:v>32.75</c:v>
                </c:pt>
                <c:pt idx="333">
                  <c:v>48.5</c:v>
                </c:pt>
                <c:pt idx="334">
                  <c:v>46.75</c:v>
                </c:pt>
                <c:pt idx="335">
                  <c:v>51.25</c:v>
                </c:pt>
                <c:pt idx="336">
                  <c:v>61</c:v>
                </c:pt>
                <c:pt idx="337">
                  <c:v>52.25</c:v>
                </c:pt>
                <c:pt idx="338">
                  <c:v>41</c:v>
                </c:pt>
                <c:pt idx="339">
                  <c:v>34.75</c:v>
                </c:pt>
                <c:pt idx="340">
                  <c:v>35.25</c:v>
                </c:pt>
                <c:pt idx="341">
                  <c:v>63.5</c:v>
                </c:pt>
                <c:pt idx="342">
                  <c:v>85.5</c:v>
                </c:pt>
                <c:pt idx="343">
                  <c:v>54.5</c:v>
                </c:pt>
                <c:pt idx="344">
                  <c:v>19</c:v>
                </c:pt>
                <c:pt idx="345">
                  <c:v>25.75</c:v>
                </c:pt>
                <c:pt idx="346">
                  <c:v>43.75</c:v>
                </c:pt>
                <c:pt idx="347">
                  <c:v>40.75</c:v>
                </c:pt>
                <c:pt idx="348">
                  <c:v>39.5</c:v>
                </c:pt>
                <c:pt idx="349">
                  <c:v>52.75</c:v>
                </c:pt>
                <c:pt idx="350">
                  <c:v>62.25</c:v>
                </c:pt>
                <c:pt idx="351">
                  <c:v>54.5</c:v>
                </c:pt>
                <c:pt idx="352">
                  <c:v>57.25</c:v>
                </c:pt>
                <c:pt idx="353">
                  <c:v>94.75</c:v>
                </c:pt>
                <c:pt idx="354">
                  <c:v>107</c:v>
                </c:pt>
                <c:pt idx="355">
                  <c:v>73.5</c:v>
                </c:pt>
                <c:pt idx="356">
                  <c:v>51.5</c:v>
                </c:pt>
                <c:pt idx="357">
                  <c:v>54</c:v>
                </c:pt>
                <c:pt idx="358">
                  <c:v>59.75</c:v>
                </c:pt>
                <c:pt idx="359">
                  <c:v>62.25</c:v>
                </c:pt>
                <c:pt idx="360">
                  <c:v>61.5</c:v>
                </c:pt>
                <c:pt idx="361">
                  <c:v>72.5</c:v>
                </c:pt>
                <c:pt idx="362">
                  <c:v>91.75</c:v>
                </c:pt>
                <c:pt idx="363">
                  <c:v>81</c:v>
                </c:pt>
                <c:pt idx="364">
                  <c:v>77</c:v>
                </c:pt>
                <c:pt idx="365">
                  <c:v>117.5</c:v>
                </c:pt>
                <c:pt idx="366">
                  <c:v>188.5</c:v>
                </c:pt>
                <c:pt idx="367">
                  <c:v>259</c:v>
                </c:pt>
                <c:pt idx="368">
                  <c:v>252</c:v>
                </c:pt>
                <c:pt idx="369">
                  <c:v>211</c:v>
                </c:pt>
                <c:pt idx="370">
                  <c:v>255</c:v>
                </c:pt>
                <c:pt idx="371">
                  <c:v>360.70001220703125</c:v>
                </c:pt>
                <c:pt idx="372">
                  <c:v>476.79998779296875</c:v>
                </c:pt>
                <c:pt idx="373">
                  <c:v>1201</c:v>
                </c:pt>
                <c:pt idx="374">
                  <c:v>8672</c:v>
                </c:pt>
                <c:pt idx="375">
                  <c:v>47590</c:v>
                </c:pt>
                <c:pt idx="376">
                  <c:v>112100</c:v>
                </c:pt>
                <c:pt idx="377">
                  <c:v>122700</c:v>
                </c:pt>
                <c:pt idx="378">
                  <c:v>62780</c:v>
                </c:pt>
                <c:pt idx="379">
                  <c:v>13860</c:v>
                </c:pt>
                <c:pt idx="380">
                  <c:v>1992</c:v>
                </c:pt>
                <c:pt idx="381">
                  <c:v>716.79998779296875</c:v>
                </c:pt>
                <c:pt idx="382">
                  <c:v>592.5</c:v>
                </c:pt>
                <c:pt idx="383">
                  <c:v>600</c:v>
                </c:pt>
                <c:pt idx="384">
                  <c:v>454.29998779296875</c:v>
                </c:pt>
                <c:pt idx="385">
                  <c:v>289.29998779296875</c:v>
                </c:pt>
                <c:pt idx="386">
                  <c:v>170.80000305175781</c:v>
                </c:pt>
                <c:pt idx="387">
                  <c:v>144.5</c:v>
                </c:pt>
                <c:pt idx="388">
                  <c:v>180.30000305175781</c:v>
                </c:pt>
                <c:pt idx="389">
                  <c:v>171</c:v>
                </c:pt>
                <c:pt idx="390">
                  <c:v>125.19999694824219</c:v>
                </c:pt>
                <c:pt idx="391">
                  <c:v>63.75</c:v>
                </c:pt>
                <c:pt idx="392">
                  <c:v>23.5</c:v>
                </c:pt>
                <c:pt idx="393">
                  <c:v>23.25</c:v>
                </c:pt>
                <c:pt idx="394">
                  <c:v>60.5</c:v>
                </c:pt>
                <c:pt idx="395">
                  <c:v>102.5</c:v>
                </c:pt>
                <c:pt idx="396">
                  <c:v>104.80000305175781</c:v>
                </c:pt>
                <c:pt idx="397">
                  <c:v>87.75</c:v>
                </c:pt>
                <c:pt idx="398">
                  <c:v>75</c:v>
                </c:pt>
                <c:pt idx="399">
                  <c:v>49.25</c:v>
                </c:pt>
                <c:pt idx="400">
                  <c:v>45.25</c:v>
                </c:pt>
                <c:pt idx="401">
                  <c:v>64.5</c:v>
                </c:pt>
                <c:pt idx="402">
                  <c:v>68.75</c:v>
                </c:pt>
                <c:pt idx="403">
                  <c:v>72</c:v>
                </c:pt>
                <c:pt idx="404">
                  <c:v>64</c:v>
                </c:pt>
                <c:pt idx="405">
                  <c:v>57.75</c:v>
                </c:pt>
                <c:pt idx="406">
                  <c:v>68.25</c:v>
                </c:pt>
                <c:pt idx="407">
                  <c:v>77.25</c:v>
                </c:pt>
                <c:pt idx="408">
                  <c:v>82.75</c:v>
                </c:pt>
                <c:pt idx="409">
                  <c:v>72.75</c:v>
                </c:pt>
                <c:pt idx="410">
                  <c:v>60.5</c:v>
                </c:pt>
                <c:pt idx="411">
                  <c:v>54.75</c:v>
                </c:pt>
                <c:pt idx="412">
                  <c:v>41.75</c:v>
                </c:pt>
                <c:pt idx="413">
                  <c:v>24</c:v>
                </c:pt>
                <c:pt idx="414">
                  <c:v>10</c:v>
                </c:pt>
                <c:pt idx="415">
                  <c:v>13.25</c:v>
                </c:pt>
                <c:pt idx="416">
                  <c:v>24.25</c:v>
                </c:pt>
                <c:pt idx="417">
                  <c:v>19.75</c:v>
                </c:pt>
                <c:pt idx="418">
                  <c:v>13.5</c:v>
                </c:pt>
                <c:pt idx="419">
                  <c:v>18.75</c:v>
                </c:pt>
                <c:pt idx="420">
                  <c:v>23.25</c:v>
                </c:pt>
                <c:pt idx="421">
                  <c:v>22.5</c:v>
                </c:pt>
                <c:pt idx="422">
                  <c:v>17.25</c:v>
                </c:pt>
                <c:pt idx="423">
                  <c:v>27.5</c:v>
                </c:pt>
                <c:pt idx="424">
                  <c:v>42.25</c:v>
                </c:pt>
                <c:pt idx="425">
                  <c:v>35.25</c:v>
                </c:pt>
                <c:pt idx="426">
                  <c:v>26</c:v>
                </c:pt>
                <c:pt idx="427">
                  <c:v>17.5</c:v>
                </c:pt>
                <c:pt idx="428">
                  <c:v>14.75</c:v>
                </c:pt>
                <c:pt idx="429">
                  <c:v>19.25</c:v>
                </c:pt>
                <c:pt idx="430">
                  <c:v>20.75</c:v>
                </c:pt>
                <c:pt idx="431">
                  <c:v>45.25</c:v>
                </c:pt>
                <c:pt idx="432">
                  <c:v>72.75</c:v>
                </c:pt>
                <c:pt idx="433">
                  <c:v>64.5</c:v>
                </c:pt>
                <c:pt idx="434">
                  <c:v>42.75</c:v>
                </c:pt>
                <c:pt idx="435">
                  <c:v>21</c:v>
                </c:pt>
                <c:pt idx="436">
                  <c:v>10.5</c:v>
                </c:pt>
                <c:pt idx="437">
                  <c:v>22.75</c:v>
                </c:pt>
                <c:pt idx="438">
                  <c:v>34.5</c:v>
                </c:pt>
                <c:pt idx="439">
                  <c:v>37.5</c:v>
                </c:pt>
                <c:pt idx="440">
                  <c:v>37</c:v>
                </c:pt>
                <c:pt idx="441">
                  <c:v>24.5</c:v>
                </c:pt>
                <c:pt idx="442">
                  <c:v>8.5</c:v>
                </c:pt>
                <c:pt idx="443">
                  <c:v>4.5</c:v>
                </c:pt>
                <c:pt idx="444">
                  <c:v>10.75</c:v>
                </c:pt>
                <c:pt idx="445">
                  <c:v>20</c:v>
                </c:pt>
                <c:pt idx="446">
                  <c:v>23.25</c:v>
                </c:pt>
                <c:pt idx="447">
                  <c:v>17.75</c:v>
                </c:pt>
                <c:pt idx="448">
                  <c:v>11.5</c:v>
                </c:pt>
                <c:pt idx="449">
                  <c:v>15.5</c:v>
                </c:pt>
                <c:pt idx="450">
                  <c:v>32.25</c:v>
                </c:pt>
                <c:pt idx="451">
                  <c:v>37</c:v>
                </c:pt>
                <c:pt idx="452">
                  <c:v>24.25</c:v>
                </c:pt>
                <c:pt idx="453">
                  <c:v>19</c:v>
                </c:pt>
                <c:pt idx="454">
                  <c:v>18.75</c:v>
                </c:pt>
                <c:pt idx="455">
                  <c:v>12.25</c:v>
                </c:pt>
                <c:pt idx="456">
                  <c:v>5.5</c:v>
                </c:pt>
                <c:pt idx="457">
                  <c:v>19.75</c:v>
                </c:pt>
                <c:pt idx="458">
                  <c:v>58.75</c:v>
                </c:pt>
                <c:pt idx="459">
                  <c:v>86.75</c:v>
                </c:pt>
                <c:pt idx="460">
                  <c:v>96.25</c:v>
                </c:pt>
                <c:pt idx="461">
                  <c:v>96.75</c:v>
                </c:pt>
                <c:pt idx="462">
                  <c:v>117.30000305175781</c:v>
                </c:pt>
                <c:pt idx="463">
                  <c:v>158.69999694824219</c:v>
                </c:pt>
                <c:pt idx="464">
                  <c:v>158.5</c:v>
                </c:pt>
                <c:pt idx="465">
                  <c:v>137.5</c:v>
                </c:pt>
                <c:pt idx="466">
                  <c:v>136.5</c:v>
                </c:pt>
                <c:pt idx="467">
                  <c:v>149</c:v>
                </c:pt>
                <c:pt idx="468">
                  <c:v>208</c:v>
                </c:pt>
                <c:pt idx="469">
                  <c:v>398.70001220703125</c:v>
                </c:pt>
                <c:pt idx="470">
                  <c:v>955.29998779296875</c:v>
                </c:pt>
                <c:pt idx="471">
                  <c:v>3738</c:v>
                </c:pt>
                <c:pt idx="472">
                  <c:v>19010</c:v>
                </c:pt>
                <c:pt idx="473">
                  <c:v>55600</c:v>
                </c:pt>
                <c:pt idx="474">
                  <c:v>79080</c:v>
                </c:pt>
                <c:pt idx="475">
                  <c:v>54780</c:v>
                </c:pt>
                <c:pt idx="476">
                  <c:v>17860</c:v>
                </c:pt>
                <c:pt idx="477">
                  <c:v>3065</c:v>
                </c:pt>
                <c:pt idx="478">
                  <c:v>1067</c:v>
                </c:pt>
                <c:pt idx="479">
                  <c:v>1255</c:v>
                </c:pt>
                <c:pt idx="480">
                  <c:v>1458</c:v>
                </c:pt>
                <c:pt idx="481">
                  <c:v>1183</c:v>
                </c:pt>
                <c:pt idx="482">
                  <c:v>631</c:v>
                </c:pt>
                <c:pt idx="483">
                  <c:v>233.30000305175781</c:v>
                </c:pt>
                <c:pt idx="484">
                  <c:v>101.30000305175781</c:v>
                </c:pt>
                <c:pt idx="485">
                  <c:v>62.5</c:v>
                </c:pt>
                <c:pt idx="486">
                  <c:v>42</c:v>
                </c:pt>
                <c:pt idx="487">
                  <c:v>32</c:v>
                </c:pt>
                <c:pt idx="488">
                  <c:v>22.25</c:v>
                </c:pt>
                <c:pt idx="489">
                  <c:v>17</c:v>
                </c:pt>
                <c:pt idx="490">
                  <c:v>33.25</c:v>
                </c:pt>
                <c:pt idx="491">
                  <c:v>57</c:v>
                </c:pt>
                <c:pt idx="492">
                  <c:v>54.25</c:v>
                </c:pt>
                <c:pt idx="493">
                  <c:v>32.75</c:v>
                </c:pt>
                <c:pt idx="494">
                  <c:v>38.75</c:v>
                </c:pt>
                <c:pt idx="495">
                  <c:v>55.75</c:v>
                </c:pt>
                <c:pt idx="496">
                  <c:v>41.25</c:v>
                </c:pt>
                <c:pt idx="497">
                  <c:v>35.5</c:v>
                </c:pt>
                <c:pt idx="498">
                  <c:v>52.25</c:v>
                </c:pt>
                <c:pt idx="499">
                  <c:v>66.5</c:v>
                </c:pt>
                <c:pt idx="500">
                  <c:v>76.25</c:v>
                </c:pt>
                <c:pt idx="501">
                  <c:v>66.5</c:v>
                </c:pt>
                <c:pt idx="502">
                  <c:v>47</c:v>
                </c:pt>
                <c:pt idx="503">
                  <c:v>31.5</c:v>
                </c:pt>
                <c:pt idx="504">
                  <c:v>19.5</c:v>
                </c:pt>
                <c:pt idx="505">
                  <c:v>17</c:v>
                </c:pt>
                <c:pt idx="506">
                  <c:v>17</c:v>
                </c:pt>
                <c:pt idx="507">
                  <c:v>15</c:v>
                </c:pt>
                <c:pt idx="508">
                  <c:v>13</c:v>
                </c:pt>
                <c:pt idx="509">
                  <c:v>14.25</c:v>
                </c:pt>
                <c:pt idx="510">
                  <c:v>24.75</c:v>
                </c:pt>
                <c:pt idx="511">
                  <c:v>31.5</c:v>
                </c:pt>
                <c:pt idx="512">
                  <c:v>25.25</c:v>
                </c:pt>
                <c:pt idx="513">
                  <c:v>21.75</c:v>
                </c:pt>
                <c:pt idx="514">
                  <c:v>24.5</c:v>
                </c:pt>
                <c:pt idx="515">
                  <c:v>24.75</c:v>
                </c:pt>
                <c:pt idx="516">
                  <c:v>30.25</c:v>
                </c:pt>
                <c:pt idx="517">
                  <c:v>31.25</c:v>
                </c:pt>
                <c:pt idx="518">
                  <c:v>30.5</c:v>
                </c:pt>
                <c:pt idx="519">
                  <c:v>37.5</c:v>
                </c:pt>
                <c:pt idx="520">
                  <c:v>25.75</c:v>
                </c:pt>
                <c:pt idx="521">
                  <c:v>9.25</c:v>
                </c:pt>
                <c:pt idx="522">
                  <c:v>10</c:v>
                </c:pt>
                <c:pt idx="523">
                  <c:v>9.75</c:v>
                </c:pt>
                <c:pt idx="524">
                  <c:v>5.25</c:v>
                </c:pt>
                <c:pt idx="525">
                  <c:v>5.5</c:v>
                </c:pt>
                <c:pt idx="526">
                  <c:v>11</c:v>
                </c:pt>
                <c:pt idx="527">
                  <c:v>14.75</c:v>
                </c:pt>
                <c:pt idx="528">
                  <c:v>8.75</c:v>
                </c:pt>
                <c:pt idx="529">
                  <c:v>3</c:v>
                </c:pt>
                <c:pt idx="530">
                  <c:v>9.75</c:v>
                </c:pt>
                <c:pt idx="531">
                  <c:v>24</c:v>
                </c:pt>
                <c:pt idx="532">
                  <c:v>34.75</c:v>
                </c:pt>
                <c:pt idx="533">
                  <c:v>33.75</c:v>
                </c:pt>
                <c:pt idx="534">
                  <c:v>19.5</c:v>
                </c:pt>
                <c:pt idx="535">
                  <c:v>4.75</c:v>
                </c:pt>
                <c:pt idx="536">
                  <c:v>1.25</c:v>
                </c:pt>
                <c:pt idx="537">
                  <c:v>9.25</c:v>
                </c:pt>
                <c:pt idx="538">
                  <c:v>14.75</c:v>
                </c:pt>
                <c:pt idx="539">
                  <c:v>13.25</c:v>
                </c:pt>
                <c:pt idx="540">
                  <c:v>32.25</c:v>
                </c:pt>
                <c:pt idx="541">
                  <c:v>46.5</c:v>
                </c:pt>
                <c:pt idx="542">
                  <c:v>23.75</c:v>
                </c:pt>
                <c:pt idx="543">
                  <c:v>21</c:v>
                </c:pt>
                <c:pt idx="544">
                  <c:v>51.75</c:v>
                </c:pt>
                <c:pt idx="545">
                  <c:v>56.75</c:v>
                </c:pt>
                <c:pt idx="546">
                  <c:v>43</c:v>
                </c:pt>
                <c:pt idx="547">
                  <c:v>41.75</c:v>
                </c:pt>
                <c:pt idx="548">
                  <c:v>32.25</c:v>
                </c:pt>
                <c:pt idx="549">
                  <c:v>24.75</c:v>
                </c:pt>
                <c:pt idx="550">
                  <c:v>32.5</c:v>
                </c:pt>
                <c:pt idx="551">
                  <c:v>28</c:v>
                </c:pt>
                <c:pt idx="552">
                  <c:v>40</c:v>
                </c:pt>
                <c:pt idx="553">
                  <c:v>72</c:v>
                </c:pt>
                <c:pt idx="554">
                  <c:v>63.75</c:v>
                </c:pt>
                <c:pt idx="555">
                  <c:v>52</c:v>
                </c:pt>
                <c:pt idx="556">
                  <c:v>83.5</c:v>
                </c:pt>
                <c:pt idx="557">
                  <c:v>89.5</c:v>
                </c:pt>
                <c:pt idx="558">
                  <c:v>59.25</c:v>
                </c:pt>
                <c:pt idx="559">
                  <c:v>72.25</c:v>
                </c:pt>
                <c:pt idx="560">
                  <c:v>92</c:v>
                </c:pt>
                <c:pt idx="561">
                  <c:v>75.25</c:v>
                </c:pt>
                <c:pt idx="562">
                  <c:v>71.25</c:v>
                </c:pt>
                <c:pt idx="563">
                  <c:v>83.25</c:v>
                </c:pt>
                <c:pt idx="564">
                  <c:v>98.5</c:v>
                </c:pt>
                <c:pt idx="565">
                  <c:v>136.30000305175781</c:v>
                </c:pt>
                <c:pt idx="566">
                  <c:v>223</c:v>
                </c:pt>
                <c:pt idx="567">
                  <c:v>438</c:v>
                </c:pt>
                <c:pt idx="568">
                  <c:v>1528</c:v>
                </c:pt>
                <c:pt idx="569">
                  <c:v>5599</c:v>
                </c:pt>
                <c:pt idx="570">
                  <c:v>13150</c:v>
                </c:pt>
                <c:pt idx="571">
                  <c:v>17980</c:v>
                </c:pt>
                <c:pt idx="572">
                  <c:v>14330</c:v>
                </c:pt>
                <c:pt idx="573">
                  <c:v>6738</c:v>
                </c:pt>
                <c:pt idx="574">
                  <c:v>1932</c:v>
                </c:pt>
                <c:pt idx="575">
                  <c:v>473.70001220703125</c:v>
                </c:pt>
                <c:pt idx="576">
                  <c:v>343.79998779296875</c:v>
                </c:pt>
                <c:pt idx="577">
                  <c:v>336.5</c:v>
                </c:pt>
                <c:pt idx="578">
                  <c:v>233.5</c:v>
                </c:pt>
                <c:pt idx="579">
                  <c:v>131</c:v>
                </c:pt>
                <c:pt idx="580">
                  <c:v>61.5</c:v>
                </c:pt>
                <c:pt idx="581">
                  <c:v>34.25</c:v>
                </c:pt>
                <c:pt idx="582">
                  <c:v>36</c:v>
                </c:pt>
                <c:pt idx="583">
                  <c:v>41.75</c:v>
                </c:pt>
                <c:pt idx="584">
                  <c:v>60</c:v>
                </c:pt>
                <c:pt idx="585">
                  <c:v>68</c:v>
                </c:pt>
                <c:pt idx="586">
                  <c:v>50</c:v>
                </c:pt>
                <c:pt idx="587">
                  <c:v>27.5</c:v>
                </c:pt>
                <c:pt idx="588">
                  <c:v>22.5</c:v>
                </c:pt>
                <c:pt idx="589">
                  <c:v>31.5</c:v>
                </c:pt>
                <c:pt idx="590">
                  <c:v>28.75</c:v>
                </c:pt>
                <c:pt idx="591">
                  <c:v>20.75</c:v>
                </c:pt>
                <c:pt idx="592">
                  <c:v>25</c:v>
                </c:pt>
                <c:pt idx="593">
                  <c:v>23</c:v>
                </c:pt>
                <c:pt idx="594">
                  <c:v>12</c:v>
                </c:pt>
                <c:pt idx="595">
                  <c:v>10.5</c:v>
                </c:pt>
                <c:pt idx="596">
                  <c:v>31.75</c:v>
                </c:pt>
                <c:pt idx="597">
                  <c:v>51</c:v>
                </c:pt>
                <c:pt idx="598">
                  <c:v>34.25</c:v>
                </c:pt>
                <c:pt idx="599">
                  <c:v>20.75</c:v>
                </c:pt>
                <c:pt idx="600">
                  <c:v>25.75</c:v>
                </c:pt>
                <c:pt idx="601">
                  <c:v>28.75</c:v>
                </c:pt>
                <c:pt idx="602">
                  <c:v>31.75</c:v>
                </c:pt>
                <c:pt idx="603">
                  <c:v>26.5</c:v>
                </c:pt>
                <c:pt idx="604">
                  <c:v>13.25</c:v>
                </c:pt>
                <c:pt idx="605">
                  <c:v>3.5</c:v>
                </c:pt>
                <c:pt idx="606">
                  <c:v>0.25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0.5</c:v>
                </c:pt>
                <c:pt idx="612">
                  <c:v>11.5</c:v>
                </c:pt>
                <c:pt idx="613">
                  <c:v>24.5</c:v>
                </c:pt>
                <c:pt idx="614">
                  <c:v>28</c:v>
                </c:pt>
                <c:pt idx="615">
                  <c:v>29.5</c:v>
                </c:pt>
                <c:pt idx="616">
                  <c:v>22.75</c:v>
                </c:pt>
                <c:pt idx="617">
                  <c:v>13.5</c:v>
                </c:pt>
                <c:pt idx="618">
                  <c:v>9</c:v>
                </c:pt>
                <c:pt idx="619">
                  <c:v>9.5</c:v>
                </c:pt>
                <c:pt idx="620">
                  <c:v>15</c:v>
                </c:pt>
                <c:pt idx="621">
                  <c:v>13</c:v>
                </c:pt>
                <c:pt idx="622">
                  <c:v>7.25</c:v>
                </c:pt>
                <c:pt idx="623">
                  <c:v>6.25</c:v>
                </c:pt>
                <c:pt idx="624">
                  <c:v>3.5</c:v>
                </c:pt>
                <c:pt idx="625">
                  <c:v>2.25</c:v>
                </c:pt>
                <c:pt idx="626">
                  <c:v>9.25</c:v>
                </c:pt>
                <c:pt idx="627">
                  <c:v>12.5</c:v>
                </c:pt>
                <c:pt idx="628">
                  <c:v>5.25</c:v>
                </c:pt>
                <c:pt idx="629">
                  <c:v>0</c:v>
                </c:pt>
                <c:pt idx="630">
                  <c:v>0</c:v>
                </c:pt>
                <c:pt idx="631">
                  <c:v>2.75</c:v>
                </c:pt>
                <c:pt idx="632">
                  <c:v>14</c:v>
                </c:pt>
                <c:pt idx="633">
                  <c:v>22.25</c:v>
                </c:pt>
                <c:pt idx="634">
                  <c:v>18.25</c:v>
                </c:pt>
                <c:pt idx="635">
                  <c:v>14.25</c:v>
                </c:pt>
                <c:pt idx="636">
                  <c:v>9.25</c:v>
                </c:pt>
                <c:pt idx="637">
                  <c:v>3</c:v>
                </c:pt>
                <c:pt idx="638">
                  <c:v>4</c:v>
                </c:pt>
                <c:pt idx="639">
                  <c:v>5.75</c:v>
                </c:pt>
                <c:pt idx="640">
                  <c:v>2.5</c:v>
                </c:pt>
                <c:pt idx="641">
                  <c:v>3</c:v>
                </c:pt>
                <c:pt idx="642">
                  <c:v>8</c:v>
                </c:pt>
                <c:pt idx="643">
                  <c:v>10.5</c:v>
                </c:pt>
                <c:pt idx="644">
                  <c:v>15.25</c:v>
                </c:pt>
                <c:pt idx="645">
                  <c:v>17.25</c:v>
                </c:pt>
                <c:pt idx="646">
                  <c:v>15.75</c:v>
                </c:pt>
                <c:pt idx="647">
                  <c:v>27</c:v>
                </c:pt>
                <c:pt idx="648">
                  <c:v>37.25</c:v>
                </c:pt>
                <c:pt idx="649">
                  <c:v>29</c:v>
                </c:pt>
                <c:pt idx="650">
                  <c:v>14.5</c:v>
                </c:pt>
                <c:pt idx="651">
                  <c:v>17.25</c:v>
                </c:pt>
                <c:pt idx="652">
                  <c:v>29.75</c:v>
                </c:pt>
                <c:pt idx="653">
                  <c:v>49.75</c:v>
                </c:pt>
                <c:pt idx="654">
                  <c:v>70.25</c:v>
                </c:pt>
                <c:pt idx="655">
                  <c:v>73</c:v>
                </c:pt>
                <c:pt idx="656">
                  <c:v>78.75</c:v>
                </c:pt>
                <c:pt idx="657">
                  <c:v>72.5</c:v>
                </c:pt>
                <c:pt idx="658">
                  <c:v>62.25</c:v>
                </c:pt>
                <c:pt idx="659">
                  <c:v>80.5</c:v>
                </c:pt>
                <c:pt idx="660">
                  <c:v>181.5</c:v>
                </c:pt>
                <c:pt idx="661">
                  <c:v>515.5</c:v>
                </c:pt>
                <c:pt idx="662">
                  <c:v>1371</c:v>
                </c:pt>
                <c:pt idx="663">
                  <c:v>2576</c:v>
                </c:pt>
                <c:pt idx="664">
                  <c:v>3020</c:v>
                </c:pt>
                <c:pt idx="665">
                  <c:v>2288</c:v>
                </c:pt>
                <c:pt idx="666">
                  <c:v>1284</c:v>
                </c:pt>
                <c:pt idx="667">
                  <c:v>660.29998779296875</c:v>
                </c:pt>
                <c:pt idx="668">
                  <c:v>386</c:v>
                </c:pt>
                <c:pt idx="669">
                  <c:v>267</c:v>
                </c:pt>
                <c:pt idx="670">
                  <c:v>181.69999694824219</c:v>
                </c:pt>
                <c:pt idx="671">
                  <c:v>93.75</c:v>
                </c:pt>
                <c:pt idx="672">
                  <c:v>28</c:v>
                </c:pt>
                <c:pt idx="673">
                  <c:v>8.25</c:v>
                </c:pt>
                <c:pt idx="674">
                  <c:v>6.5</c:v>
                </c:pt>
                <c:pt idx="675">
                  <c:v>7</c:v>
                </c:pt>
                <c:pt idx="676">
                  <c:v>3.5</c:v>
                </c:pt>
                <c:pt idx="677">
                  <c:v>3.5</c:v>
                </c:pt>
                <c:pt idx="678">
                  <c:v>20.5</c:v>
                </c:pt>
                <c:pt idx="679">
                  <c:v>31.25</c:v>
                </c:pt>
                <c:pt idx="680">
                  <c:v>20</c:v>
                </c:pt>
                <c:pt idx="681">
                  <c:v>17</c:v>
                </c:pt>
                <c:pt idx="682">
                  <c:v>18.25</c:v>
                </c:pt>
                <c:pt idx="683">
                  <c:v>7.75</c:v>
                </c:pt>
                <c:pt idx="684">
                  <c:v>7.5</c:v>
                </c:pt>
                <c:pt idx="685">
                  <c:v>16</c:v>
                </c:pt>
                <c:pt idx="686">
                  <c:v>16</c:v>
                </c:pt>
                <c:pt idx="687">
                  <c:v>14</c:v>
                </c:pt>
                <c:pt idx="688">
                  <c:v>10.25</c:v>
                </c:pt>
                <c:pt idx="689">
                  <c:v>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1.75</c:v>
                </c:pt>
                <c:pt idx="694">
                  <c:v>13.25</c:v>
                </c:pt>
                <c:pt idx="695">
                  <c:v>27.5</c:v>
                </c:pt>
                <c:pt idx="696">
                  <c:v>22.25</c:v>
                </c:pt>
                <c:pt idx="697">
                  <c:v>7</c:v>
                </c:pt>
                <c:pt idx="698">
                  <c:v>12</c:v>
                </c:pt>
                <c:pt idx="699">
                  <c:v>26.25</c:v>
                </c:pt>
                <c:pt idx="700">
                  <c:v>19.5</c:v>
                </c:pt>
                <c:pt idx="701">
                  <c:v>4.5</c:v>
                </c:pt>
                <c:pt idx="702">
                  <c:v>1.75</c:v>
                </c:pt>
                <c:pt idx="703">
                  <c:v>5</c:v>
                </c:pt>
                <c:pt idx="704">
                  <c:v>4.75</c:v>
                </c:pt>
                <c:pt idx="705">
                  <c:v>1.5</c:v>
                </c:pt>
                <c:pt idx="706">
                  <c:v>0.75</c:v>
                </c:pt>
                <c:pt idx="707">
                  <c:v>5.75</c:v>
                </c:pt>
                <c:pt idx="708">
                  <c:v>9.25</c:v>
                </c:pt>
                <c:pt idx="709">
                  <c:v>4.25</c:v>
                </c:pt>
                <c:pt idx="710">
                  <c:v>3</c:v>
                </c:pt>
                <c:pt idx="711">
                  <c:v>16.75</c:v>
                </c:pt>
                <c:pt idx="712">
                  <c:v>28.5</c:v>
                </c:pt>
                <c:pt idx="713">
                  <c:v>20.75</c:v>
                </c:pt>
                <c:pt idx="714">
                  <c:v>10.75</c:v>
                </c:pt>
                <c:pt idx="715">
                  <c:v>10.5</c:v>
                </c:pt>
                <c:pt idx="716">
                  <c:v>11.25</c:v>
                </c:pt>
                <c:pt idx="717">
                  <c:v>16</c:v>
                </c:pt>
                <c:pt idx="718">
                  <c:v>18.5</c:v>
                </c:pt>
                <c:pt idx="719">
                  <c:v>8</c:v>
                </c:pt>
                <c:pt idx="720">
                  <c:v>0</c:v>
                </c:pt>
                <c:pt idx="721">
                  <c:v>4.25</c:v>
                </c:pt>
                <c:pt idx="722">
                  <c:v>12</c:v>
                </c:pt>
                <c:pt idx="723">
                  <c:v>11.5</c:v>
                </c:pt>
                <c:pt idx="724">
                  <c:v>8</c:v>
                </c:pt>
                <c:pt idx="725">
                  <c:v>8.25</c:v>
                </c:pt>
                <c:pt idx="726">
                  <c:v>4</c:v>
                </c:pt>
                <c:pt idx="727">
                  <c:v>3</c:v>
                </c:pt>
                <c:pt idx="728">
                  <c:v>6.25</c:v>
                </c:pt>
                <c:pt idx="729">
                  <c:v>6.5</c:v>
                </c:pt>
                <c:pt idx="730">
                  <c:v>12.5</c:v>
                </c:pt>
                <c:pt idx="731">
                  <c:v>23.75</c:v>
                </c:pt>
                <c:pt idx="732">
                  <c:v>22.75</c:v>
                </c:pt>
                <c:pt idx="733">
                  <c:v>8.25</c:v>
                </c:pt>
                <c:pt idx="734">
                  <c:v>0</c:v>
                </c:pt>
                <c:pt idx="735">
                  <c:v>0</c:v>
                </c:pt>
                <c:pt idx="736">
                  <c:v>5.5</c:v>
                </c:pt>
                <c:pt idx="737">
                  <c:v>14</c:v>
                </c:pt>
                <c:pt idx="738">
                  <c:v>21.5</c:v>
                </c:pt>
                <c:pt idx="739">
                  <c:v>27.5</c:v>
                </c:pt>
                <c:pt idx="740">
                  <c:v>28</c:v>
                </c:pt>
                <c:pt idx="741">
                  <c:v>25.5</c:v>
                </c:pt>
                <c:pt idx="742">
                  <c:v>15</c:v>
                </c:pt>
                <c:pt idx="743">
                  <c:v>6.5</c:v>
                </c:pt>
                <c:pt idx="744">
                  <c:v>7.75</c:v>
                </c:pt>
                <c:pt idx="745">
                  <c:v>16.5</c:v>
                </c:pt>
                <c:pt idx="746">
                  <c:v>44.5</c:v>
                </c:pt>
                <c:pt idx="747">
                  <c:v>62</c:v>
                </c:pt>
                <c:pt idx="748">
                  <c:v>46.5</c:v>
                </c:pt>
                <c:pt idx="749">
                  <c:v>40</c:v>
                </c:pt>
                <c:pt idx="750">
                  <c:v>47.75</c:v>
                </c:pt>
                <c:pt idx="751">
                  <c:v>52.5</c:v>
                </c:pt>
                <c:pt idx="752">
                  <c:v>101.30000305175781</c:v>
                </c:pt>
                <c:pt idx="753">
                  <c:v>174.80000305175781</c:v>
                </c:pt>
                <c:pt idx="754">
                  <c:v>186.30000305175781</c:v>
                </c:pt>
                <c:pt idx="755">
                  <c:v>138.5</c:v>
                </c:pt>
                <c:pt idx="756">
                  <c:v>162.69999694824219</c:v>
                </c:pt>
                <c:pt idx="757">
                  <c:v>311.79998779296875</c:v>
                </c:pt>
                <c:pt idx="758">
                  <c:v>513.29998779296875</c:v>
                </c:pt>
                <c:pt idx="759">
                  <c:v>652.29998779296875</c:v>
                </c:pt>
                <c:pt idx="760">
                  <c:v>545.70001220703125</c:v>
                </c:pt>
                <c:pt idx="761">
                  <c:v>322.79998779296875</c:v>
                </c:pt>
                <c:pt idx="762">
                  <c:v>219</c:v>
                </c:pt>
                <c:pt idx="763">
                  <c:v>170</c:v>
                </c:pt>
                <c:pt idx="764">
                  <c:v>113.30000305175781</c:v>
                </c:pt>
                <c:pt idx="765">
                  <c:v>78.5</c:v>
                </c:pt>
                <c:pt idx="766">
                  <c:v>56.25</c:v>
                </c:pt>
                <c:pt idx="767">
                  <c:v>25.75</c:v>
                </c:pt>
                <c:pt idx="768">
                  <c:v>4.75</c:v>
                </c:pt>
                <c:pt idx="769">
                  <c:v>6</c:v>
                </c:pt>
                <c:pt idx="770">
                  <c:v>17.5</c:v>
                </c:pt>
                <c:pt idx="771">
                  <c:v>20.75</c:v>
                </c:pt>
                <c:pt idx="772">
                  <c:v>12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3.5</c:v>
                </c:pt>
                <c:pt idx="777">
                  <c:v>11</c:v>
                </c:pt>
                <c:pt idx="778">
                  <c:v>19</c:v>
                </c:pt>
                <c:pt idx="779">
                  <c:v>19</c:v>
                </c:pt>
                <c:pt idx="780">
                  <c:v>7.5</c:v>
                </c:pt>
                <c:pt idx="781">
                  <c:v>0.25</c:v>
                </c:pt>
                <c:pt idx="782">
                  <c:v>9</c:v>
                </c:pt>
                <c:pt idx="783">
                  <c:v>17.25</c:v>
                </c:pt>
                <c:pt idx="784">
                  <c:v>10.75</c:v>
                </c:pt>
                <c:pt idx="785">
                  <c:v>6.5</c:v>
                </c:pt>
                <c:pt idx="786">
                  <c:v>6.25</c:v>
                </c:pt>
                <c:pt idx="787">
                  <c:v>2</c:v>
                </c:pt>
                <c:pt idx="788">
                  <c:v>0.75</c:v>
                </c:pt>
                <c:pt idx="789">
                  <c:v>4.25</c:v>
                </c:pt>
                <c:pt idx="790">
                  <c:v>6.25</c:v>
                </c:pt>
                <c:pt idx="791">
                  <c:v>2.75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5.5</c:v>
                </c:pt>
                <c:pt idx="798">
                  <c:v>8</c:v>
                </c:pt>
                <c:pt idx="799">
                  <c:v>3.5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0.75</c:v>
                </c:pt>
                <c:pt idx="805">
                  <c:v>4.25</c:v>
                </c:pt>
                <c:pt idx="806">
                  <c:v>8</c:v>
                </c:pt>
                <c:pt idx="807">
                  <c:v>10.75</c:v>
                </c:pt>
                <c:pt idx="808">
                  <c:v>11</c:v>
                </c:pt>
                <c:pt idx="809">
                  <c:v>5</c:v>
                </c:pt>
                <c:pt idx="810">
                  <c:v>0.25</c:v>
                </c:pt>
                <c:pt idx="811">
                  <c:v>0</c:v>
                </c:pt>
                <c:pt idx="812">
                  <c:v>0</c:v>
                </c:pt>
                <c:pt idx="813">
                  <c:v>1.75</c:v>
                </c:pt>
                <c:pt idx="814">
                  <c:v>10.5</c:v>
                </c:pt>
                <c:pt idx="815">
                  <c:v>16.25</c:v>
                </c:pt>
                <c:pt idx="816">
                  <c:v>8</c:v>
                </c:pt>
                <c:pt idx="817">
                  <c:v>0.5</c:v>
                </c:pt>
                <c:pt idx="818">
                  <c:v>3</c:v>
                </c:pt>
                <c:pt idx="819">
                  <c:v>9.75</c:v>
                </c:pt>
                <c:pt idx="820">
                  <c:v>15.5</c:v>
                </c:pt>
                <c:pt idx="821">
                  <c:v>21</c:v>
                </c:pt>
                <c:pt idx="822">
                  <c:v>25</c:v>
                </c:pt>
                <c:pt idx="823">
                  <c:v>19</c:v>
                </c:pt>
                <c:pt idx="824">
                  <c:v>7</c:v>
                </c:pt>
                <c:pt idx="825">
                  <c:v>5</c:v>
                </c:pt>
                <c:pt idx="826">
                  <c:v>11.75</c:v>
                </c:pt>
                <c:pt idx="827">
                  <c:v>13.75</c:v>
                </c:pt>
                <c:pt idx="828">
                  <c:v>9.25</c:v>
                </c:pt>
                <c:pt idx="829">
                  <c:v>14.75</c:v>
                </c:pt>
                <c:pt idx="830">
                  <c:v>36.75</c:v>
                </c:pt>
                <c:pt idx="831">
                  <c:v>52.75</c:v>
                </c:pt>
                <c:pt idx="832">
                  <c:v>49.75</c:v>
                </c:pt>
                <c:pt idx="833">
                  <c:v>53.25</c:v>
                </c:pt>
                <c:pt idx="834">
                  <c:v>62</c:v>
                </c:pt>
                <c:pt idx="835">
                  <c:v>55.5</c:v>
                </c:pt>
                <c:pt idx="836">
                  <c:v>68</c:v>
                </c:pt>
                <c:pt idx="837">
                  <c:v>103.5</c:v>
                </c:pt>
                <c:pt idx="838">
                  <c:v>132.5</c:v>
                </c:pt>
                <c:pt idx="839">
                  <c:v>136.5</c:v>
                </c:pt>
                <c:pt idx="840">
                  <c:v>106.5</c:v>
                </c:pt>
                <c:pt idx="841">
                  <c:v>79.5</c:v>
                </c:pt>
                <c:pt idx="842">
                  <c:v>86.75</c:v>
                </c:pt>
                <c:pt idx="843">
                  <c:v>111.69999694824219</c:v>
                </c:pt>
                <c:pt idx="844">
                  <c:v>144.5</c:v>
                </c:pt>
                <c:pt idx="845">
                  <c:v>146</c:v>
                </c:pt>
                <c:pt idx="846">
                  <c:v>79.75</c:v>
                </c:pt>
                <c:pt idx="847">
                  <c:v>16.25</c:v>
                </c:pt>
                <c:pt idx="848">
                  <c:v>6.75</c:v>
                </c:pt>
                <c:pt idx="849">
                  <c:v>12.75</c:v>
                </c:pt>
                <c:pt idx="850">
                  <c:v>6.25</c:v>
                </c:pt>
                <c:pt idx="851">
                  <c:v>3.5</c:v>
                </c:pt>
                <c:pt idx="852">
                  <c:v>7.5</c:v>
                </c:pt>
                <c:pt idx="853">
                  <c:v>4.5</c:v>
                </c:pt>
                <c:pt idx="854">
                  <c:v>0.5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5</c:v>
                </c:pt>
                <c:pt idx="859">
                  <c:v>7</c:v>
                </c:pt>
                <c:pt idx="860">
                  <c:v>3</c:v>
                </c:pt>
                <c:pt idx="8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16D-4EAD-A6ED-6A192472514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556.25433349609375</c:v>
                </c:pt>
                <c:pt idx="1">
                  <c:v>561.14373779296875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27620</c:v>
                </c:pt>
                <c:pt idx="1">
                  <c:v>27620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16D-4EAD-A6ED-6A192472514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557.8175048828125</c:v>
                </c:pt>
                <c:pt idx="1">
                  <c:v>557.8175048828125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16D-4EAD-A6ED-6A192472514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276200</c:v>
                </c:pt>
                <c:pt idx="1">
                  <c:v>106700</c:v>
                </c:pt>
                <c:pt idx="2">
                  <c:v>106300</c:v>
                </c:pt>
                <c:pt idx="3">
                  <c:v>122700</c:v>
                </c:pt>
                <c:pt idx="4">
                  <c:v>79080</c:v>
                </c:pt>
                <c:pt idx="5">
                  <c:v>17980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16D-4EAD-A6ED-6A1924725144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274102.64133456891</c:v>
                </c:pt>
                <c:pt idx="1">
                  <c:v>114109.51055034797</c:v>
                </c:pt>
                <c:pt idx="2">
                  <c:v>100738.46536935537</c:v>
                </c:pt>
                <c:pt idx="3">
                  <c:v>126123.21504429396</c:v>
                </c:pt>
                <c:pt idx="4">
                  <c:v>76489.139616236702</c:v>
                </c:pt>
                <c:pt idx="5">
                  <c:v>20084.29458955177</c:v>
                </c:pt>
                <c:pt idx="6">
                  <c:v>3671.5943000636094</c:v>
                </c:pt>
                <c:pt idx="7">
                  <c:v>522.77729619140825</c:v>
                </c:pt>
                <c:pt idx="8">
                  <c:v>61.624663353862118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16D-4EAD-A6ED-6A1924725144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{7 min}'!$M$1:$M$31</c:f>
              <c:numCache>
                <c:formatCode>General</c:formatCode>
                <c:ptCount val="31"/>
                <c:pt idx="0">
                  <c:v>271294.12262004986</c:v>
                </c:pt>
                <c:pt idx="1">
                  <c:v>89223.70403889216</c:v>
                </c:pt>
                <c:pt idx="2">
                  <c:v>18119.203891331337</c:v>
                </c:pt>
                <c:pt idx="3">
                  <c:v>2745.3946696512039</c:v>
                </c:pt>
                <c:pt idx="4">
                  <c:v>337.60570855162632</c:v>
                </c:pt>
                <c:pt idx="5">
                  <c:v>35.228585565803755</c:v>
                </c:pt>
                <c:pt idx="6">
                  <c:v>3.2032349413020311</c:v>
                </c:pt>
                <c:pt idx="7">
                  <c:v>0.25834926347338039</c:v>
                </c:pt>
                <c:pt idx="8">
                  <c:v>1.8711761033052644E-2</c:v>
                </c:pt>
                <c:pt idx="9">
                  <c:v>1.2182714876013863E-3</c:v>
                </c:pt>
                <c:pt idx="10">
                  <c:v>1.2021895509799306E-6</c:v>
                </c:pt>
                <c:pt idx="11">
                  <c:v>6.0169183944569883E-13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16D-4EAD-A6ED-6A1924725144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{7 min}'!$O$1:$O$31</c:f>
              <c:numCache>
                <c:formatCode>General</c:formatCode>
                <c:ptCount val="31"/>
                <c:pt idx="0">
                  <c:v>2808.5187145190562</c:v>
                </c:pt>
                <c:pt idx="1">
                  <c:v>24885.806511455805</c:v>
                </c:pt>
                <c:pt idx="2">
                  <c:v>82619.261478024026</c:v>
                </c:pt>
                <c:pt idx="3">
                  <c:v>123377.82037464276</c:v>
                </c:pt>
                <c:pt idx="4">
                  <c:v>76151.53390768508</c:v>
                </c:pt>
                <c:pt idx="5">
                  <c:v>20049.066003985965</c:v>
                </c:pt>
                <c:pt idx="6">
                  <c:v>3668.3910651223073</c:v>
                </c:pt>
                <c:pt idx="7">
                  <c:v>522.51894692793485</c:v>
                </c:pt>
                <c:pt idx="8">
                  <c:v>61.605951592829065</c:v>
                </c:pt>
                <c:pt idx="9">
                  <c:v>6.2301975175506357</c:v>
                </c:pt>
                <c:pt idx="10">
                  <c:v>0.55270227022408491</c:v>
                </c:pt>
                <c:pt idx="11">
                  <c:v>4.3675929281737393E-2</c:v>
                </c:pt>
                <c:pt idx="12">
                  <c:v>3.0866494195190648E-3</c:v>
                </c:pt>
                <c:pt idx="13">
                  <c:v>1.7268028330751461E-4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16D-4EAD-A6ED-6A192472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401231"/>
        <c:axId val="1977404143"/>
      </c:scatterChart>
      <c:valAx>
        <c:axId val="197740123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404143"/>
        <c:crosses val="autoZero"/>
        <c:crossBetween val="midCat"/>
      </c:valAx>
      <c:valAx>
        <c:axId val="19774041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40123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{7 min}'!$I$78</c:f>
              <c:numCache>
                <c:formatCode>General</c:formatCode>
                <c:ptCount val="1"/>
                <c:pt idx="0">
                  <c:v>1.1382979258654881E-4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7A9-4960-8980-CA660402E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402895"/>
        <c:axId val="19773962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7A9-4960-8980-CA660402E2B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7A9-4960-8980-CA660402E2B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7A9-4960-8980-CA660402E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402895"/>
        <c:axId val="1977396239"/>
      </c:scatterChart>
      <c:catAx>
        <c:axId val="197740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96239"/>
        <c:crosses val="autoZero"/>
        <c:auto val="1"/>
        <c:lblAlgn val="ctr"/>
        <c:lblOffset val="100"/>
        <c:noMultiLvlLbl val="0"/>
      </c:catAx>
      <c:valAx>
        <c:axId val="19773962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4028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{7 min}'!$J$78</c:f>
              <c:numCache>
                <c:formatCode>General</c:formatCode>
                <c:ptCount val="1"/>
                <c:pt idx="0">
                  <c:v>144.10266465148962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8-4C03-8917-ADC54DE9C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99567"/>
        <c:axId val="19774037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min}'!$J$79</c:f>
              <c:numCache>
                <c:formatCode>General</c:formatCode>
                <c:ptCount val="1"/>
                <c:pt idx="0">
                  <c:v>373.58061429784965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8-4C03-8917-ADC54DE9C0E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min}'!$J$80</c:f>
              <c:numCache>
                <c:formatCode>General</c:formatCode>
                <c:ptCount val="1"/>
                <c:pt idx="0">
                  <c:v>186.79030714892482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8-4C03-8917-ADC54DE9C0E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min}'!$J$81</c:f>
              <c:numCache>
                <c:formatCode>General</c:formatCode>
                <c:ptCount val="1"/>
                <c:pt idx="0">
                  <c:v>93.395153574462412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E8-4C03-8917-ADC54DE9C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99567"/>
        <c:axId val="1977403727"/>
      </c:scatterChart>
      <c:catAx>
        <c:axId val="197739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403727"/>
        <c:crosses val="autoZero"/>
        <c:auto val="1"/>
        <c:lblAlgn val="ctr"/>
        <c:lblOffset val="100"/>
        <c:noMultiLvlLbl val="0"/>
      </c:catAx>
      <c:valAx>
        <c:axId val="19774037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995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{7 min}'!$K$78</c:f>
              <c:numCache>
                <c:formatCode>General</c:formatCode>
                <c:ptCount val="1"/>
                <c:pt idx="0">
                  <c:v>4.1268383480459976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9-489F-AFBC-ED97B5E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404559"/>
        <c:axId val="19773954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9-489F-AFBC-ED97B5EC499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9-489F-AFBC-ED97B5EC499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9-489F-AFBC-ED97B5E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404559"/>
        <c:axId val="1977395407"/>
      </c:scatterChart>
      <c:catAx>
        <c:axId val="1977404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95407"/>
        <c:crosses val="autoZero"/>
        <c:auto val="1"/>
        <c:lblAlgn val="ctr"/>
        <c:lblOffset val="100"/>
        <c:noMultiLvlLbl val="0"/>
      </c:catAx>
      <c:valAx>
        <c:axId val="19773954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40455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{undeut}'!$A$1:$A$872</c:f>
              <c:numCache>
                <c:formatCode>General</c:formatCode>
                <c:ptCount val="87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561.76800537109375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561.9429931640625</c:v>
                </c:pt>
                <c:pt idx="632">
                  <c:v>561.9539794921875</c:v>
                </c:pt>
                <c:pt idx="633">
                  <c:v>561.9639892578125</c:v>
                </c:pt>
                <c:pt idx="634">
                  <c:v>561.9739990234375</c:v>
                </c:pt>
                <c:pt idx="635">
                  <c:v>561.9849853515625</c:v>
                </c:pt>
                <c:pt idx="636">
                  <c:v>561.9949951171875</c:v>
                </c:pt>
                <c:pt idx="637">
                  <c:v>562.0050048828125</c:v>
                </c:pt>
                <c:pt idx="638">
                  <c:v>562.0159912109375</c:v>
                </c:pt>
                <c:pt idx="639">
                  <c:v>562.0260009765625</c:v>
                </c:pt>
                <c:pt idx="640">
                  <c:v>562.0469970703125</c:v>
                </c:pt>
                <c:pt idx="641">
                  <c:v>562.0570068359375</c:v>
                </c:pt>
                <c:pt idx="642">
                  <c:v>562.0679931640625</c:v>
                </c:pt>
                <c:pt idx="643">
                  <c:v>562.0780029296875</c:v>
                </c:pt>
                <c:pt idx="644">
                  <c:v>562.0880126953125</c:v>
                </c:pt>
                <c:pt idx="645">
                  <c:v>562.0989990234375</c:v>
                </c:pt>
                <c:pt idx="646">
                  <c:v>562.1090087890625</c:v>
                </c:pt>
                <c:pt idx="647">
                  <c:v>562.1190185546875</c:v>
                </c:pt>
                <c:pt idx="648">
                  <c:v>562.1300048828125</c:v>
                </c:pt>
                <c:pt idx="649">
                  <c:v>562.1400146484375</c:v>
                </c:pt>
                <c:pt idx="650">
                  <c:v>562.1500244140625</c:v>
                </c:pt>
                <c:pt idx="651">
                  <c:v>562.1610107421875</c:v>
                </c:pt>
                <c:pt idx="652">
                  <c:v>562.1710205078125</c:v>
                </c:pt>
                <c:pt idx="653">
                  <c:v>562.1810302734375</c:v>
                </c:pt>
                <c:pt idx="654">
                  <c:v>562.1920166015625</c:v>
                </c:pt>
                <c:pt idx="655">
                  <c:v>562.2020263671875</c:v>
                </c:pt>
                <c:pt idx="656">
                  <c:v>562.21197509765625</c:v>
                </c:pt>
                <c:pt idx="657">
                  <c:v>562.2230224609375</c:v>
                </c:pt>
                <c:pt idx="658">
                  <c:v>562.23297119140625</c:v>
                </c:pt>
                <c:pt idx="659">
                  <c:v>562.2440185546875</c:v>
                </c:pt>
                <c:pt idx="660">
                  <c:v>562.2540283203125</c:v>
                </c:pt>
                <c:pt idx="661">
                  <c:v>562.26397705078125</c:v>
                </c:pt>
                <c:pt idx="662">
                  <c:v>562.2750244140625</c:v>
                </c:pt>
                <c:pt idx="663">
                  <c:v>562.28497314453125</c:v>
                </c:pt>
                <c:pt idx="664">
                  <c:v>562.29498291015625</c:v>
                </c:pt>
                <c:pt idx="665">
                  <c:v>562.3060302734375</c:v>
                </c:pt>
                <c:pt idx="666">
                  <c:v>562.31597900390625</c:v>
                </c:pt>
                <c:pt idx="667">
                  <c:v>562.32598876953125</c:v>
                </c:pt>
                <c:pt idx="668">
                  <c:v>562.33697509765625</c:v>
                </c:pt>
                <c:pt idx="669">
                  <c:v>562.34698486328125</c:v>
                </c:pt>
                <c:pt idx="670">
                  <c:v>562.35699462890625</c:v>
                </c:pt>
                <c:pt idx="671">
                  <c:v>562.36798095703125</c:v>
                </c:pt>
                <c:pt idx="672">
                  <c:v>562.37799072265625</c:v>
                </c:pt>
                <c:pt idx="673">
                  <c:v>562.38800048828125</c:v>
                </c:pt>
                <c:pt idx="674">
                  <c:v>562.39898681640625</c:v>
                </c:pt>
                <c:pt idx="675">
                  <c:v>562.40899658203125</c:v>
                </c:pt>
                <c:pt idx="676">
                  <c:v>562.41998291015625</c:v>
                </c:pt>
                <c:pt idx="677">
                  <c:v>562.42999267578125</c:v>
                </c:pt>
                <c:pt idx="678">
                  <c:v>562.44000244140625</c:v>
                </c:pt>
                <c:pt idx="679">
                  <c:v>562.45098876953125</c:v>
                </c:pt>
                <c:pt idx="680">
                  <c:v>562.46099853515625</c:v>
                </c:pt>
                <c:pt idx="681">
                  <c:v>562.47100830078125</c:v>
                </c:pt>
                <c:pt idx="682">
                  <c:v>562.48199462890625</c:v>
                </c:pt>
                <c:pt idx="683">
                  <c:v>562.49200439453125</c:v>
                </c:pt>
                <c:pt idx="684">
                  <c:v>562.50201416015625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562.60601806640625</c:v>
                </c:pt>
                <c:pt idx="694">
                  <c:v>562.61602783203125</c:v>
                </c:pt>
                <c:pt idx="695">
                  <c:v>562.62701416015625</c:v>
                </c:pt>
                <c:pt idx="696">
                  <c:v>562.63702392578125</c:v>
                </c:pt>
                <c:pt idx="697">
                  <c:v>562.64697265625</c:v>
                </c:pt>
                <c:pt idx="698">
                  <c:v>562.65802001953125</c:v>
                </c:pt>
                <c:pt idx="699">
                  <c:v>562.66802978515625</c:v>
                </c:pt>
                <c:pt idx="700">
                  <c:v>562.677978515625</c:v>
                </c:pt>
                <c:pt idx="701">
                  <c:v>562.68902587890625</c:v>
                </c:pt>
                <c:pt idx="702">
                  <c:v>562.698974609375</c:v>
                </c:pt>
                <c:pt idx="703">
                  <c:v>562.708984375</c:v>
                </c:pt>
                <c:pt idx="704">
                  <c:v>562.719970703125</c:v>
                </c:pt>
                <c:pt idx="705">
                  <c:v>562.72998046875</c:v>
                </c:pt>
                <c:pt idx="706">
                  <c:v>562.74102783203125</c:v>
                </c:pt>
                <c:pt idx="707">
                  <c:v>562.7509765625</c:v>
                </c:pt>
                <c:pt idx="708">
                  <c:v>562.760986328125</c:v>
                </c:pt>
                <c:pt idx="709">
                  <c:v>562.77197265625</c:v>
                </c:pt>
                <c:pt idx="710">
                  <c:v>562.781982421875</c:v>
                </c:pt>
                <c:pt idx="711">
                  <c:v>562.7919921875</c:v>
                </c:pt>
                <c:pt idx="712">
                  <c:v>562.802978515625</c:v>
                </c:pt>
                <c:pt idx="713">
                  <c:v>562.81298828125</c:v>
                </c:pt>
                <c:pt idx="714">
                  <c:v>562.822998046875</c:v>
                </c:pt>
                <c:pt idx="715">
                  <c:v>562.833984375</c:v>
                </c:pt>
                <c:pt idx="716">
                  <c:v>562.843994140625</c:v>
                </c:pt>
                <c:pt idx="717">
                  <c:v>562.85400390625</c:v>
                </c:pt>
                <c:pt idx="718">
                  <c:v>562.864990234375</c:v>
                </c:pt>
                <c:pt idx="719">
                  <c:v>562.875</c:v>
                </c:pt>
                <c:pt idx="720">
                  <c:v>562.9169921875</c:v>
                </c:pt>
                <c:pt idx="721">
                  <c:v>562.927001953125</c:v>
                </c:pt>
                <c:pt idx="722">
                  <c:v>562.947998046875</c:v>
                </c:pt>
                <c:pt idx="723">
                  <c:v>562.9580078125</c:v>
                </c:pt>
                <c:pt idx="724">
                  <c:v>562.968017578125</c:v>
                </c:pt>
                <c:pt idx="725">
                  <c:v>562.97900390625</c:v>
                </c:pt>
                <c:pt idx="726">
                  <c:v>562.989013671875</c:v>
                </c:pt>
                <c:pt idx="727">
                  <c:v>563</c:v>
                </c:pt>
                <c:pt idx="728">
                  <c:v>563.010009765625</c:v>
                </c:pt>
                <c:pt idx="729">
                  <c:v>563.02001953125</c:v>
                </c:pt>
                <c:pt idx="730">
                  <c:v>563.031005859375</c:v>
                </c:pt>
                <c:pt idx="731">
                  <c:v>563.041015625</c:v>
                </c:pt>
                <c:pt idx="732">
                  <c:v>563.051025390625</c:v>
                </c:pt>
                <c:pt idx="733">
                  <c:v>563.06201171875</c:v>
                </c:pt>
                <c:pt idx="734">
                  <c:v>563.072021484375</c:v>
                </c:pt>
                <c:pt idx="735">
                  <c:v>563.08197021484375</c:v>
                </c:pt>
                <c:pt idx="736">
                  <c:v>563.093017578125</c:v>
                </c:pt>
                <c:pt idx="737">
                  <c:v>563.10302734375</c:v>
                </c:pt>
                <c:pt idx="738">
                  <c:v>563.11297607421875</c:v>
                </c:pt>
                <c:pt idx="739">
                  <c:v>563.1240234375</c:v>
                </c:pt>
                <c:pt idx="740">
                  <c:v>563.13397216796875</c:v>
                </c:pt>
                <c:pt idx="741">
                  <c:v>563.14398193359375</c:v>
                </c:pt>
                <c:pt idx="742">
                  <c:v>563.155029296875</c:v>
                </c:pt>
                <c:pt idx="743">
                  <c:v>563.16497802734375</c:v>
                </c:pt>
                <c:pt idx="744">
                  <c:v>563.176025390625</c:v>
                </c:pt>
                <c:pt idx="745">
                  <c:v>563.18597412109375</c:v>
                </c:pt>
                <c:pt idx="746">
                  <c:v>563.19598388671875</c:v>
                </c:pt>
                <c:pt idx="747">
                  <c:v>563.20697021484375</c:v>
                </c:pt>
                <c:pt idx="748">
                  <c:v>563.21697998046875</c:v>
                </c:pt>
                <c:pt idx="749">
                  <c:v>563.22698974609375</c:v>
                </c:pt>
                <c:pt idx="750">
                  <c:v>563.23797607421875</c:v>
                </c:pt>
                <c:pt idx="751">
                  <c:v>563.24798583984375</c:v>
                </c:pt>
                <c:pt idx="752">
                  <c:v>563.25799560546875</c:v>
                </c:pt>
                <c:pt idx="753">
                  <c:v>563.26898193359375</c:v>
                </c:pt>
                <c:pt idx="754">
                  <c:v>563.27899169921875</c:v>
                </c:pt>
                <c:pt idx="755">
                  <c:v>563.28997802734375</c:v>
                </c:pt>
                <c:pt idx="756">
                  <c:v>563.29998779296875</c:v>
                </c:pt>
                <c:pt idx="757">
                  <c:v>563.30999755859375</c:v>
                </c:pt>
                <c:pt idx="758">
                  <c:v>563.32098388671875</c:v>
                </c:pt>
                <c:pt idx="759">
                  <c:v>563.33099365234375</c:v>
                </c:pt>
                <c:pt idx="760">
                  <c:v>563.34100341796875</c:v>
                </c:pt>
                <c:pt idx="761">
                  <c:v>563.35198974609375</c:v>
                </c:pt>
                <c:pt idx="762">
                  <c:v>563.36199951171875</c:v>
                </c:pt>
                <c:pt idx="763">
                  <c:v>563.37200927734375</c:v>
                </c:pt>
                <c:pt idx="764">
                  <c:v>563.38299560546875</c:v>
                </c:pt>
                <c:pt idx="765">
                  <c:v>563.39300537109375</c:v>
                </c:pt>
                <c:pt idx="766">
                  <c:v>563.40399169921875</c:v>
                </c:pt>
                <c:pt idx="767">
                  <c:v>563.41400146484375</c:v>
                </c:pt>
                <c:pt idx="768">
                  <c:v>563.42401123046875</c:v>
                </c:pt>
                <c:pt idx="769">
                  <c:v>563.43499755859375</c:v>
                </c:pt>
                <c:pt idx="770">
                  <c:v>563.44500732421875</c:v>
                </c:pt>
                <c:pt idx="771">
                  <c:v>563.45501708984375</c:v>
                </c:pt>
                <c:pt idx="772">
                  <c:v>563.46600341796875</c:v>
                </c:pt>
                <c:pt idx="773">
                  <c:v>563.47601318359375</c:v>
                </c:pt>
                <c:pt idx="774">
                  <c:v>563.48602294921875</c:v>
                </c:pt>
                <c:pt idx="775">
                  <c:v>563.49700927734375</c:v>
                </c:pt>
                <c:pt idx="776">
                  <c:v>563.50701904296875</c:v>
                </c:pt>
                <c:pt idx="777">
                  <c:v>563.52801513671875</c:v>
                </c:pt>
                <c:pt idx="778">
                  <c:v>563.53802490234375</c:v>
                </c:pt>
                <c:pt idx="779">
                  <c:v>563.54901123046875</c:v>
                </c:pt>
                <c:pt idx="780">
                  <c:v>563.55902099609375</c:v>
                </c:pt>
                <c:pt idx="781">
                  <c:v>563.5689697265625</c:v>
                </c:pt>
                <c:pt idx="782">
                  <c:v>563.58001708984375</c:v>
                </c:pt>
                <c:pt idx="783">
                  <c:v>563.59002685546875</c:v>
                </c:pt>
                <c:pt idx="784">
                  <c:v>563.5999755859375</c:v>
                </c:pt>
                <c:pt idx="785">
                  <c:v>563.61102294921875</c:v>
                </c:pt>
                <c:pt idx="786">
                  <c:v>563.6209716796875</c:v>
                </c:pt>
                <c:pt idx="787">
                  <c:v>563.63201904296875</c:v>
                </c:pt>
                <c:pt idx="788">
                  <c:v>563.64202880859375</c:v>
                </c:pt>
                <c:pt idx="789">
                  <c:v>563.6519775390625</c:v>
                </c:pt>
                <c:pt idx="790">
                  <c:v>563.66302490234375</c:v>
                </c:pt>
                <c:pt idx="791">
                  <c:v>563.6729736328125</c:v>
                </c:pt>
                <c:pt idx="792">
                  <c:v>563.6829833984375</c:v>
                </c:pt>
                <c:pt idx="793">
                  <c:v>563.6939697265625</c:v>
                </c:pt>
                <c:pt idx="794">
                  <c:v>563.7039794921875</c:v>
                </c:pt>
                <c:pt idx="795">
                  <c:v>563.7139892578125</c:v>
                </c:pt>
                <c:pt idx="796">
                  <c:v>563.7249755859375</c:v>
                </c:pt>
                <c:pt idx="797">
                  <c:v>563.7349853515625</c:v>
                </c:pt>
                <c:pt idx="798">
                  <c:v>563.7459716796875</c:v>
                </c:pt>
                <c:pt idx="799">
                  <c:v>563.7559814453125</c:v>
                </c:pt>
                <c:pt idx="800">
                  <c:v>563.7659912109375</c:v>
                </c:pt>
                <c:pt idx="801">
                  <c:v>563.7769775390625</c:v>
                </c:pt>
                <c:pt idx="802">
                  <c:v>563.7869873046875</c:v>
                </c:pt>
                <c:pt idx="803">
                  <c:v>563.7969970703125</c:v>
                </c:pt>
                <c:pt idx="804">
                  <c:v>563.8280029296875</c:v>
                </c:pt>
                <c:pt idx="805">
                  <c:v>563.8389892578125</c:v>
                </c:pt>
                <c:pt idx="806">
                  <c:v>563.8599853515625</c:v>
                </c:pt>
                <c:pt idx="807">
                  <c:v>563.8699951171875</c:v>
                </c:pt>
                <c:pt idx="808">
                  <c:v>563.8800048828125</c:v>
                </c:pt>
                <c:pt idx="809">
                  <c:v>563.8909912109375</c:v>
                </c:pt>
                <c:pt idx="810">
                  <c:v>563.9010009765625</c:v>
                </c:pt>
                <c:pt idx="811">
                  <c:v>563.9110107421875</c:v>
                </c:pt>
                <c:pt idx="812">
                  <c:v>563.9219970703125</c:v>
                </c:pt>
                <c:pt idx="813">
                  <c:v>563.9320068359375</c:v>
                </c:pt>
                <c:pt idx="814">
                  <c:v>563.9530029296875</c:v>
                </c:pt>
                <c:pt idx="815">
                  <c:v>563.9630126953125</c:v>
                </c:pt>
                <c:pt idx="816">
                  <c:v>563.9739990234375</c:v>
                </c:pt>
                <c:pt idx="817">
                  <c:v>563.9840087890625</c:v>
                </c:pt>
                <c:pt idx="818">
                  <c:v>563.9940185546875</c:v>
                </c:pt>
                <c:pt idx="819">
                  <c:v>564.0050048828125</c:v>
                </c:pt>
                <c:pt idx="820">
                  <c:v>564.0150146484375</c:v>
                </c:pt>
                <c:pt idx="821">
                  <c:v>564.0250244140625</c:v>
                </c:pt>
                <c:pt idx="822">
                  <c:v>564.0360107421875</c:v>
                </c:pt>
                <c:pt idx="823">
                  <c:v>564.0460205078125</c:v>
                </c:pt>
                <c:pt idx="824">
                  <c:v>564.0570068359375</c:v>
                </c:pt>
                <c:pt idx="825">
                  <c:v>564.0670166015625</c:v>
                </c:pt>
                <c:pt idx="826">
                  <c:v>564.0770263671875</c:v>
                </c:pt>
                <c:pt idx="827">
                  <c:v>564.0880126953125</c:v>
                </c:pt>
                <c:pt idx="828">
                  <c:v>564.0980224609375</c:v>
                </c:pt>
                <c:pt idx="829">
                  <c:v>564.10797119140625</c:v>
                </c:pt>
                <c:pt idx="830">
                  <c:v>564.1190185546875</c:v>
                </c:pt>
                <c:pt idx="831">
                  <c:v>564.1290283203125</c:v>
                </c:pt>
                <c:pt idx="832">
                  <c:v>564.1400146484375</c:v>
                </c:pt>
                <c:pt idx="833">
                  <c:v>564.1500244140625</c:v>
                </c:pt>
                <c:pt idx="834">
                  <c:v>564.15997314453125</c:v>
                </c:pt>
                <c:pt idx="835">
                  <c:v>564.1710205078125</c:v>
                </c:pt>
                <c:pt idx="836">
                  <c:v>564.1810302734375</c:v>
                </c:pt>
                <c:pt idx="837">
                  <c:v>564.19097900390625</c:v>
                </c:pt>
                <c:pt idx="838">
                  <c:v>564.2020263671875</c:v>
                </c:pt>
                <c:pt idx="839">
                  <c:v>564.21197509765625</c:v>
                </c:pt>
                <c:pt idx="840">
                  <c:v>564.22198486328125</c:v>
                </c:pt>
                <c:pt idx="841">
                  <c:v>564.23297119140625</c:v>
                </c:pt>
                <c:pt idx="842">
                  <c:v>564.24298095703125</c:v>
                </c:pt>
                <c:pt idx="843">
                  <c:v>564.2540283203125</c:v>
                </c:pt>
                <c:pt idx="844">
                  <c:v>564.26397705078125</c:v>
                </c:pt>
                <c:pt idx="845">
                  <c:v>564.27398681640625</c:v>
                </c:pt>
                <c:pt idx="846">
                  <c:v>564.28497314453125</c:v>
                </c:pt>
                <c:pt idx="847">
                  <c:v>564.29498291015625</c:v>
                </c:pt>
                <c:pt idx="848">
                  <c:v>564.30499267578125</c:v>
                </c:pt>
                <c:pt idx="849">
                  <c:v>564.31597900390625</c:v>
                </c:pt>
                <c:pt idx="850">
                  <c:v>564.32598876953125</c:v>
                </c:pt>
                <c:pt idx="851">
                  <c:v>564.33697509765625</c:v>
                </c:pt>
                <c:pt idx="852">
                  <c:v>564.34698486328125</c:v>
                </c:pt>
                <c:pt idx="853">
                  <c:v>564.35699462890625</c:v>
                </c:pt>
                <c:pt idx="854">
                  <c:v>564.36798095703125</c:v>
                </c:pt>
                <c:pt idx="855">
                  <c:v>564.37799072265625</c:v>
                </c:pt>
                <c:pt idx="856">
                  <c:v>564.38800048828125</c:v>
                </c:pt>
                <c:pt idx="857">
                  <c:v>564.39898681640625</c:v>
                </c:pt>
                <c:pt idx="858">
                  <c:v>564.40899658203125</c:v>
                </c:pt>
                <c:pt idx="859">
                  <c:v>564.41900634765625</c:v>
                </c:pt>
                <c:pt idx="860">
                  <c:v>564.42999267578125</c:v>
                </c:pt>
                <c:pt idx="861">
                  <c:v>564.44000244140625</c:v>
                </c:pt>
                <c:pt idx="862">
                  <c:v>564.45098876953125</c:v>
                </c:pt>
                <c:pt idx="863">
                  <c:v>564.46099853515625</c:v>
                </c:pt>
                <c:pt idx="864">
                  <c:v>564.47100830078125</c:v>
                </c:pt>
                <c:pt idx="865">
                  <c:v>564.48199462890625</c:v>
                </c:pt>
                <c:pt idx="866">
                  <c:v>564.49200439453125</c:v>
                </c:pt>
                <c:pt idx="867">
                  <c:v>564.50201416015625</c:v>
                </c:pt>
                <c:pt idx="868">
                  <c:v>564.51300048828125</c:v>
                </c:pt>
                <c:pt idx="869">
                  <c:v>564.52301025390625</c:v>
                </c:pt>
                <c:pt idx="870">
                  <c:v>564.53399658203125</c:v>
                </c:pt>
                <c:pt idx="871">
                  <c:v>564.54400634765625</c:v>
                </c:pt>
              </c:numCache>
            </c:numRef>
          </c:xVal>
          <c:yVal>
            <c:numRef>
              <c:f>'Sheet1 {undeut}'!$B$1:$B$872</c:f>
              <c:numCache>
                <c:formatCode>General</c:formatCode>
                <c:ptCount val="872"/>
                <c:pt idx="0">
                  <c:v>79.75</c:v>
                </c:pt>
                <c:pt idx="1">
                  <c:v>46</c:v>
                </c:pt>
                <c:pt idx="2">
                  <c:v>36.25</c:v>
                </c:pt>
                <c:pt idx="3">
                  <c:v>61.25</c:v>
                </c:pt>
                <c:pt idx="4">
                  <c:v>83.25</c:v>
                </c:pt>
                <c:pt idx="5">
                  <c:v>52.5</c:v>
                </c:pt>
                <c:pt idx="6">
                  <c:v>62.25</c:v>
                </c:pt>
                <c:pt idx="7">
                  <c:v>123</c:v>
                </c:pt>
                <c:pt idx="8">
                  <c:v>111.69999694824219</c:v>
                </c:pt>
                <c:pt idx="9">
                  <c:v>52.75</c:v>
                </c:pt>
                <c:pt idx="10">
                  <c:v>25.5</c:v>
                </c:pt>
                <c:pt idx="11">
                  <c:v>20.75</c:v>
                </c:pt>
                <c:pt idx="12">
                  <c:v>19.5</c:v>
                </c:pt>
                <c:pt idx="13">
                  <c:v>35.25</c:v>
                </c:pt>
                <c:pt idx="14">
                  <c:v>52.25</c:v>
                </c:pt>
                <c:pt idx="15">
                  <c:v>49.5</c:v>
                </c:pt>
                <c:pt idx="16">
                  <c:v>64.25</c:v>
                </c:pt>
                <c:pt idx="17">
                  <c:v>90.75</c:v>
                </c:pt>
                <c:pt idx="18">
                  <c:v>88</c:v>
                </c:pt>
                <c:pt idx="19">
                  <c:v>82.5</c:v>
                </c:pt>
                <c:pt idx="20">
                  <c:v>94.25</c:v>
                </c:pt>
                <c:pt idx="21">
                  <c:v>101.30000305175781</c:v>
                </c:pt>
                <c:pt idx="22">
                  <c:v>84.75</c:v>
                </c:pt>
                <c:pt idx="23">
                  <c:v>58.25</c:v>
                </c:pt>
                <c:pt idx="24">
                  <c:v>45.75</c:v>
                </c:pt>
                <c:pt idx="25">
                  <c:v>50.75</c:v>
                </c:pt>
                <c:pt idx="26">
                  <c:v>57</c:v>
                </c:pt>
                <c:pt idx="27">
                  <c:v>49.25</c:v>
                </c:pt>
                <c:pt idx="28">
                  <c:v>49.5</c:v>
                </c:pt>
                <c:pt idx="29">
                  <c:v>64.25</c:v>
                </c:pt>
                <c:pt idx="30">
                  <c:v>72.25</c:v>
                </c:pt>
                <c:pt idx="31">
                  <c:v>86.5</c:v>
                </c:pt>
                <c:pt idx="32">
                  <c:v>128.30000305175781</c:v>
                </c:pt>
                <c:pt idx="33">
                  <c:v>171.80000305175781</c:v>
                </c:pt>
                <c:pt idx="34">
                  <c:v>190.5</c:v>
                </c:pt>
                <c:pt idx="35">
                  <c:v>165</c:v>
                </c:pt>
                <c:pt idx="36">
                  <c:v>103.80000305175781</c:v>
                </c:pt>
                <c:pt idx="37">
                  <c:v>102.5</c:v>
                </c:pt>
                <c:pt idx="38">
                  <c:v>152</c:v>
                </c:pt>
                <c:pt idx="39">
                  <c:v>153.80000305175781</c:v>
                </c:pt>
                <c:pt idx="40">
                  <c:v>146</c:v>
                </c:pt>
                <c:pt idx="41">
                  <c:v>157.30000305175781</c:v>
                </c:pt>
                <c:pt idx="42">
                  <c:v>134</c:v>
                </c:pt>
                <c:pt idx="43">
                  <c:v>107.69999694824219</c:v>
                </c:pt>
                <c:pt idx="44">
                  <c:v>128.80000305175781</c:v>
                </c:pt>
                <c:pt idx="45">
                  <c:v>145.80000305175781</c:v>
                </c:pt>
                <c:pt idx="46">
                  <c:v>124</c:v>
                </c:pt>
                <c:pt idx="47">
                  <c:v>113.80000305175781</c:v>
                </c:pt>
                <c:pt idx="48">
                  <c:v>135.5</c:v>
                </c:pt>
                <c:pt idx="49">
                  <c:v>154.80000305175781</c:v>
                </c:pt>
                <c:pt idx="50">
                  <c:v>167.80000305175781</c:v>
                </c:pt>
                <c:pt idx="51">
                  <c:v>171.19999694824219</c:v>
                </c:pt>
                <c:pt idx="52">
                  <c:v>140.30000305175781</c:v>
                </c:pt>
                <c:pt idx="53">
                  <c:v>117</c:v>
                </c:pt>
                <c:pt idx="54">
                  <c:v>129.5</c:v>
                </c:pt>
                <c:pt idx="55">
                  <c:v>145.80000305175781</c:v>
                </c:pt>
                <c:pt idx="56">
                  <c:v>157.30000305175781</c:v>
                </c:pt>
                <c:pt idx="57">
                  <c:v>146.19999694824219</c:v>
                </c:pt>
                <c:pt idx="58">
                  <c:v>125.5</c:v>
                </c:pt>
                <c:pt idx="59">
                  <c:v>123</c:v>
                </c:pt>
                <c:pt idx="60">
                  <c:v>118.5</c:v>
                </c:pt>
                <c:pt idx="61">
                  <c:v>141.30000305175781</c:v>
                </c:pt>
                <c:pt idx="62">
                  <c:v>187.30000305175781</c:v>
                </c:pt>
                <c:pt idx="63">
                  <c:v>181.5</c:v>
                </c:pt>
                <c:pt idx="64">
                  <c:v>167</c:v>
                </c:pt>
                <c:pt idx="65">
                  <c:v>199.80000305175781</c:v>
                </c:pt>
                <c:pt idx="66">
                  <c:v>215.80000305175781</c:v>
                </c:pt>
                <c:pt idx="67">
                  <c:v>198.19999694824219</c:v>
                </c:pt>
                <c:pt idx="68">
                  <c:v>210.69999694824219</c:v>
                </c:pt>
                <c:pt idx="69">
                  <c:v>241</c:v>
                </c:pt>
                <c:pt idx="70">
                  <c:v>241</c:v>
                </c:pt>
                <c:pt idx="71">
                  <c:v>260</c:v>
                </c:pt>
                <c:pt idx="72">
                  <c:v>331.29998779296875</c:v>
                </c:pt>
                <c:pt idx="73">
                  <c:v>390</c:v>
                </c:pt>
                <c:pt idx="74">
                  <c:v>488.5</c:v>
                </c:pt>
                <c:pt idx="75">
                  <c:v>714.79998779296875</c:v>
                </c:pt>
                <c:pt idx="76">
                  <c:v>913.29998779296875</c:v>
                </c:pt>
                <c:pt idx="77">
                  <c:v>968</c:v>
                </c:pt>
                <c:pt idx="78">
                  <c:v>864.79998779296875</c:v>
                </c:pt>
                <c:pt idx="79">
                  <c:v>691</c:v>
                </c:pt>
                <c:pt idx="80">
                  <c:v>1180</c:v>
                </c:pt>
                <c:pt idx="81">
                  <c:v>9043</c:v>
                </c:pt>
                <c:pt idx="82">
                  <c:v>144300</c:v>
                </c:pt>
                <c:pt idx="83">
                  <c:v>609300</c:v>
                </c:pt>
                <c:pt idx="84">
                  <c:v>903900</c:v>
                </c:pt>
                <c:pt idx="85">
                  <c:v>520500</c:v>
                </c:pt>
                <c:pt idx="86">
                  <c:v>93710</c:v>
                </c:pt>
                <c:pt idx="87">
                  <c:v>4672</c:v>
                </c:pt>
                <c:pt idx="88">
                  <c:v>1173</c:v>
                </c:pt>
                <c:pt idx="89">
                  <c:v>1430</c:v>
                </c:pt>
                <c:pt idx="90">
                  <c:v>2350</c:v>
                </c:pt>
                <c:pt idx="91">
                  <c:v>2572</c:v>
                </c:pt>
                <c:pt idx="92">
                  <c:v>1807</c:v>
                </c:pt>
                <c:pt idx="93">
                  <c:v>870.70001220703125</c:v>
                </c:pt>
                <c:pt idx="94">
                  <c:v>486.70001220703125</c:v>
                </c:pt>
                <c:pt idx="95">
                  <c:v>627.5</c:v>
                </c:pt>
                <c:pt idx="96">
                  <c:v>878.29998779296875</c:v>
                </c:pt>
                <c:pt idx="97">
                  <c:v>786.5</c:v>
                </c:pt>
                <c:pt idx="98">
                  <c:v>414.29998779296875</c:v>
                </c:pt>
                <c:pt idx="99">
                  <c:v>192</c:v>
                </c:pt>
                <c:pt idx="100">
                  <c:v>187</c:v>
                </c:pt>
                <c:pt idx="101">
                  <c:v>607</c:v>
                </c:pt>
                <c:pt idx="102">
                  <c:v>3567</c:v>
                </c:pt>
                <c:pt idx="103">
                  <c:v>7569</c:v>
                </c:pt>
                <c:pt idx="104">
                  <c:v>6581</c:v>
                </c:pt>
                <c:pt idx="105">
                  <c:v>2386</c:v>
                </c:pt>
                <c:pt idx="106">
                  <c:v>466.20001220703125</c:v>
                </c:pt>
                <c:pt idx="107">
                  <c:v>343</c:v>
                </c:pt>
                <c:pt idx="108">
                  <c:v>603.20001220703125</c:v>
                </c:pt>
                <c:pt idx="109">
                  <c:v>854.70001220703125</c:v>
                </c:pt>
                <c:pt idx="110">
                  <c:v>598.5</c:v>
                </c:pt>
                <c:pt idx="111">
                  <c:v>226</c:v>
                </c:pt>
                <c:pt idx="112">
                  <c:v>147.80000305175781</c:v>
                </c:pt>
                <c:pt idx="113">
                  <c:v>501</c:v>
                </c:pt>
                <c:pt idx="114">
                  <c:v>1606</c:v>
                </c:pt>
                <c:pt idx="115">
                  <c:v>2269</c:v>
                </c:pt>
                <c:pt idx="116">
                  <c:v>1374</c:v>
                </c:pt>
                <c:pt idx="117">
                  <c:v>370.79998779296875</c:v>
                </c:pt>
                <c:pt idx="118">
                  <c:v>111.30000305175781</c:v>
                </c:pt>
                <c:pt idx="119">
                  <c:v>87.5</c:v>
                </c:pt>
                <c:pt idx="120">
                  <c:v>111.5</c:v>
                </c:pt>
                <c:pt idx="121">
                  <c:v>123.80000305175781</c:v>
                </c:pt>
                <c:pt idx="122">
                  <c:v>117</c:v>
                </c:pt>
                <c:pt idx="123">
                  <c:v>87</c:v>
                </c:pt>
                <c:pt idx="124">
                  <c:v>72.5</c:v>
                </c:pt>
                <c:pt idx="125">
                  <c:v>86</c:v>
                </c:pt>
                <c:pt idx="126">
                  <c:v>95.75</c:v>
                </c:pt>
                <c:pt idx="127">
                  <c:v>107.30000305175781</c:v>
                </c:pt>
                <c:pt idx="128">
                  <c:v>116.5</c:v>
                </c:pt>
                <c:pt idx="129">
                  <c:v>122.5</c:v>
                </c:pt>
                <c:pt idx="130">
                  <c:v>146.80000305175781</c:v>
                </c:pt>
                <c:pt idx="131">
                  <c:v>178.5</c:v>
                </c:pt>
                <c:pt idx="132">
                  <c:v>183.5</c:v>
                </c:pt>
                <c:pt idx="133">
                  <c:v>148.19999694824219</c:v>
                </c:pt>
                <c:pt idx="134">
                  <c:v>112.69999694824219</c:v>
                </c:pt>
                <c:pt idx="135">
                  <c:v>110.5</c:v>
                </c:pt>
                <c:pt idx="136">
                  <c:v>116</c:v>
                </c:pt>
                <c:pt idx="137">
                  <c:v>127.5</c:v>
                </c:pt>
                <c:pt idx="138">
                  <c:v>165.30000305175781</c:v>
                </c:pt>
                <c:pt idx="139">
                  <c:v>192</c:v>
                </c:pt>
                <c:pt idx="140">
                  <c:v>168.80000305175781</c:v>
                </c:pt>
                <c:pt idx="141">
                  <c:v>118.80000305175781</c:v>
                </c:pt>
                <c:pt idx="142">
                  <c:v>87.75</c:v>
                </c:pt>
                <c:pt idx="143">
                  <c:v>81</c:v>
                </c:pt>
                <c:pt idx="144">
                  <c:v>127.5</c:v>
                </c:pt>
                <c:pt idx="145">
                  <c:v>912.70001220703125</c:v>
                </c:pt>
                <c:pt idx="146">
                  <c:v>2338</c:v>
                </c:pt>
                <c:pt idx="147">
                  <c:v>2330</c:v>
                </c:pt>
                <c:pt idx="148">
                  <c:v>890.5</c:v>
                </c:pt>
                <c:pt idx="149">
                  <c:v>105</c:v>
                </c:pt>
                <c:pt idx="150">
                  <c:v>56.25</c:v>
                </c:pt>
                <c:pt idx="151">
                  <c:v>47.75</c:v>
                </c:pt>
                <c:pt idx="152">
                  <c:v>48.75</c:v>
                </c:pt>
                <c:pt idx="153">
                  <c:v>64.25</c:v>
                </c:pt>
                <c:pt idx="154">
                  <c:v>89.25</c:v>
                </c:pt>
                <c:pt idx="155">
                  <c:v>101.30000305175781</c:v>
                </c:pt>
                <c:pt idx="156">
                  <c:v>84.25</c:v>
                </c:pt>
                <c:pt idx="157">
                  <c:v>64.5</c:v>
                </c:pt>
                <c:pt idx="158">
                  <c:v>88</c:v>
                </c:pt>
                <c:pt idx="159">
                  <c:v>105.30000305175781</c:v>
                </c:pt>
                <c:pt idx="160">
                  <c:v>86.25</c:v>
                </c:pt>
                <c:pt idx="161">
                  <c:v>89.25</c:v>
                </c:pt>
                <c:pt idx="162">
                  <c:v>103.5</c:v>
                </c:pt>
                <c:pt idx="163">
                  <c:v>118.30000305175781</c:v>
                </c:pt>
                <c:pt idx="164">
                  <c:v>143.30000305175781</c:v>
                </c:pt>
                <c:pt idx="165">
                  <c:v>140.30000305175781</c:v>
                </c:pt>
                <c:pt idx="166">
                  <c:v>99</c:v>
                </c:pt>
                <c:pt idx="167">
                  <c:v>53.75</c:v>
                </c:pt>
                <c:pt idx="168">
                  <c:v>63.75</c:v>
                </c:pt>
                <c:pt idx="169">
                  <c:v>133.69999694824219</c:v>
                </c:pt>
                <c:pt idx="170">
                  <c:v>196.5</c:v>
                </c:pt>
                <c:pt idx="171">
                  <c:v>259</c:v>
                </c:pt>
                <c:pt idx="172">
                  <c:v>299.79998779296875</c:v>
                </c:pt>
                <c:pt idx="173">
                  <c:v>303.79998779296875</c:v>
                </c:pt>
                <c:pt idx="174">
                  <c:v>367.5</c:v>
                </c:pt>
                <c:pt idx="175">
                  <c:v>459.29998779296875</c:v>
                </c:pt>
                <c:pt idx="176">
                  <c:v>559.29998779296875</c:v>
                </c:pt>
                <c:pt idx="177">
                  <c:v>894</c:v>
                </c:pt>
                <c:pt idx="178">
                  <c:v>3412</c:v>
                </c:pt>
                <c:pt idx="179">
                  <c:v>29650</c:v>
                </c:pt>
                <c:pt idx="180">
                  <c:v>136300</c:v>
                </c:pt>
                <c:pt idx="181">
                  <c:v>250500</c:v>
                </c:pt>
                <c:pt idx="182">
                  <c:v>205600</c:v>
                </c:pt>
                <c:pt idx="183">
                  <c:v>74190</c:v>
                </c:pt>
                <c:pt idx="184">
                  <c:v>10950</c:v>
                </c:pt>
                <c:pt idx="185">
                  <c:v>1728</c:v>
                </c:pt>
                <c:pt idx="186">
                  <c:v>996.5</c:v>
                </c:pt>
                <c:pt idx="187">
                  <c:v>1230</c:v>
                </c:pt>
                <c:pt idx="188">
                  <c:v>1161</c:v>
                </c:pt>
                <c:pt idx="189">
                  <c:v>728.20001220703125</c:v>
                </c:pt>
                <c:pt idx="190">
                  <c:v>387.29998779296875</c:v>
                </c:pt>
                <c:pt idx="191">
                  <c:v>292.20001220703125</c:v>
                </c:pt>
                <c:pt idx="192">
                  <c:v>293.79998779296875</c:v>
                </c:pt>
                <c:pt idx="193">
                  <c:v>306.29998779296875</c:v>
                </c:pt>
                <c:pt idx="194">
                  <c:v>267.79998779296875</c:v>
                </c:pt>
                <c:pt idx="195">
                  <c:v>172.80000305175781</c:v>
                </c:pt>
                <c:pt idx="196">
                  <c:v>125.5</c:v>
                </c:pt>
                <c:pt idx="197">
                  <c:v>122.80000305175781</c:v>
                </c:pt>
                <c:pt idx="198">
                  <c:v>145.5</c:v>
                </c:pt>
                <c:pt idx="199">
                  <c:v>294.5</c:v>
                </c:pt>
                <c:pt idx="200">
                  <c:v>454.79998779296875</c:v>
                </c:pt>
                <c:pt idx="201">
                  <c:v>384.79998779296875</c:v>
                </c:pt>
                <c:pt idx="202">
                  <c:v>204.69999694824219</c:v>
                </c:pt>
                <c:pt idx="203">
                  <c:v>120</c:v>
                </c:pt>
                <c:pt idx="204">
                  <c:v>90.75</c:v>
                </c:pt>
                <c:pt idx="205">
                  <c:v>77.5</c:v>
                </c:pt>
                <c:pt idx="206">
                  <c:v>83</c:v>
                </c:pt>
                <c:pt idx="207">
                  <c:v>68.5</c:v>
                </c:pt>
                <c:pt idx="208">
                  <c:v>43.5</c:v>
                </c:pt>
                <c:pt idx="209">
                  <c:v>35.5</c:v>
                </c:pt>
                <c:pt idx="210">
                  <c:v>43.25</c:v>
                </c:pt>
                <c:pt idx="211">
                  <c:v>75.25</c:v>
                </c:pt>
                <c:pt idx="212">
                  <c:v>105.30000305175781</c:v>
                </c:pt>
                <c:pt idx="213">
                  <c:v>102.30000305175781</c:v>
                </c:pt>
                <c:pt idx="214">
                  <c:v>81.25</c:v>
                </c:pt>
                <c:pt idx="215">
                  <c:v>62.5</c:v>
                </c:pt>
                <c:pt idx="216">
                  <c:v>46.25</c:v>
                </c:pt>
                <c:pt idx="217">
                  <c:v>28.75</c:v>
                </c:pt>
                <c:pt idx="218">
                  <c:v>29.5</c:v>
                </c:pt>
                <c:pt idx="219">
                  <c:v>60</c:v>
                </c:pt>
                <c:pt idx="220">
                  <c:v>73</c:v>
                </c:pt>
                <c:pt idx="221">
                  <c:v>47.75</c:v>
                </c:pt>
                <c:pt idx="222">
                  <c:v>33</c:v>
                </c:pt>
                <c:pt idx="223">
                  <c:v>49.75</c:v>
                </c:pt>
                <c:pt idx="224">
                  <c:v>60.5</c:v>
                </c:pt>
                <c:pt idx="225">
                  <c:v>40.25</c:v>
                </c:pt>
                <c:pt idx="226">
                  <c:v>29.5</c:v>
                </c:pt>
                <c:pt idx="227">
                  <c:v>40</c:v>
                </c:pt>
                <c:pt idx="228">
                  <c:v>51.5</c:v>
                </c:pt>
                <c:pt idx="229">
                  <c:v>51.25</c:v>
                </c:pt>
                <c:pt idx="230">
                  <c:v>27.5</c:v>
                </c:pt>
                <c:pt idx="231">
                  <c:v>14.5</c:v>
                </c:pt>
                <c:pt idx="232">
                  <c:v>27.5</c:v>
                </c:pt>
                <c:pt idx="233">
                  <c:v>57.5</c:v>
                </c:pt>
                <c:pt idx="234">
                  <c:v>78</c:v>
                </c:pt>
                <c:pt idx="235">
                  <c:v>72.5</c:v>
                </c:pt>
                <c:pt idx="236">
                  <c:v>72</c:v>
                </c:pt>
                <c:pt idx="237">
                  <c:v>70.5</c:v>
                </c:pt>
                <c:pt idx="238">
                  <c:v>72.25</c:v>
                </c:pt>
                <c:pt idx="239">
                  <c:v>72</c:v>
                </c:pt>
                <c:pt idx="240">
                  <c:v>44.5</c:v>
                </c:pt>
                <c:pt idx="241">
                  <c:v>33.25</c:v>
                </c:pt>
                <c:pt idx="242">
                  <c:v>49.75</c:v>
                </c:pt>
                <c:pt idx="243">
                  <c:v>66.75</c:v>
                </c:pt>
                <c:pt idx="244">
                  <c:v>72.75</c:v>
                </c:pt>
                <c:pt idx="245">
                  <c:v>54.5</c:v>
                </c:pt>
                <c:pt idx="246">
                  <c:v>30.75</c:v>
                </c:pt>
                <c:pt idx="247">
                  <c:v>22.75</c:v>
                </c:pt>
                <c:pt idx="248">
                  <c:v>20</c:v>
                </c:pt>
                <c:pt idx="249">
                  <c:v>24.25</c:v>
                </c:pt>
                <c:pt idx="250">
                  <c:v>38.75</c:v>
                </c:pt>
                <c:pt idx="251">
                  <c:v>46.5</c:v>
                </c:pt>
                <c:pt idx="252">
                  <c:v>60.25</c:v>
                </c:pt>
                <c:pt idx="253">
                  <c:v>77.5</c:v>
                </c:pt>
                <c:pt idx="254">
                  <c:v>75.5</c:v>
                </c:pt>
                <c:pt idx="255">
                  <c:v>73.75</c:v>
                </c:pt>
                <c:pt idx="256">
                  <c:v>69.75</c:v>
                </c:pt>
                <c:pt idx="257">
                  <c:v>48.25</c:v>
                </c:pt>
                <c:pt idx="258">
                  <c:v>30.5</c:v>
                </c:pt>
                <c:pt idx="259">
                  <c:v>26.25</c:v>
                </c:pt>
                <c:pt idx="260">
                  <c:v>29</c:v>
                </c:pt>
                <c:pt idx="261">
                  <c:v>35</c:v>
                </c:pt>
                <c:pt idx="262">
                  <c:v>38.25</c:v>
                </c:pt>
                <c:pt idx="263">
                  <c:v>41</c:v>
                </c:pt>
                <c:pt idx="264">
                  <c:v>53.5</c:v>
                </c:pt>
                <c:pt idx="265">
                  <c:v>59.25</c:v>
                </c:pt>
                <c:pt idx="266">
                  <c:v>53.5</c:v>
                </c:pt>
                <c:pt idx="267">
                  <c:v>82.75</c:v>
                </c:pt>
                <c:pt idx="268">
                  <c:v>117</c:v>
                </c:pt>
                <c:pt idx="269">
                  <c:v>103</c:v>
                </c:pt>
                <c:pt idx="270">
                  <c:v>80.75</c:v>
                </c:pt>
                <c:pt idx="271">
                  <c:v>93.25</c:v>
                </c:pt>
                <c:pt idx="272">
                  <c:v>134.5</c:v>
                </c:pt>
                <c:pt idx="273">
                  <c:v>187.5</c:v>
                </c:pt>
                <c:pt idx="274">
                  <c:v>454</c:v>
                </c:pt>
                <c:pt idx="275">
                  <c:v>1546</c:v>
                </c:pt>
                <c:pt idx="276">
                  <c:v>6997</c:v>
                </c:pt>
                <c:pt idx="277">
                  <c:v>22770</c:v>
                </c:pt>
                <c:pt idx="278">
                  <c:v>40530</c:v>
                </c:pt>
                <c:pt idx="279">
                  <c:v>39620</c:v>
                </c:pt>
                <c:pt idx="280">
                  <c:v>21830</c:v>
                </c:pt>
                <c:pt idx="281">
                  <c:v>7191</c:v>
                </c:pt>
                <c:pt idx="282">
                  <c:v>1830</c:v>
                </c:pt>
                <c:pt idx="283">
                  <c:v>689.79998779296875</c:v>
                </c:pt>
                <c:pt idx="284">
                  <c:v>576</c:v>
                </c:pt>
                <c:pt idx="285">
                  <c:v>516</c:v>
                </c:pt>
                <c:pt idx="286">
                  <c:v>364.5</c:v>
                </c:pt>
                <c:pt idx="287">
                  <c:v>223.69999694824219</c:v>
                </c:pt>
                <c:pt idx="288">
                  <c:v>162.30000305175781</c:v>
                </c:pt>
                <c:pt idx="289">
                  <c:v>145.80000305175781</c:v>
                </c:pt>
                <c:pt idx="290">
                  <c:v>131.30000305175781</c:v>
                </c:pt>
                <c:pt idx="291">
                  <c:v>134.30000305175781</c:v>
                </c:pt>
                <c:pt idx="292">
                  <c:v>130.30000305175781</c:v>
                </c:pt>
                <c:pt idx="293">
                  <c:v>90</c:v>
                </c:pt>
                <c:pt idx="294">
                  <c:v>48</c:v>
                </c:pt>
                <c:pt idx="295">
                  <c:v>40.5</c:v>
                </c:pt>
                <c:pt idx="296">
                  <c:v>44</c:v>
                </c:pt>
                <c:pt idx="297">
                  <c:v>32</c:v>
                </c:pt>
                <c:pt idx="298">
                  <c:v>34</c:v>
                </c:pt>
                <c:pt idx="299">
                  <c:v>52.25</c:v>
                </c:pt>
                <c:pt idx="300">
                  <c:v>62.75</c:v>
                </c:pt>
                <c:pt idx="301">
                  <c:v>58.75</c:v>
                </c:pt>
                <c:pt idx="302">
                  <c:v>43.75</c:v>
                </c:pt>
                <c:pt idx="303">
                  <c:v>43.5</c:v>
                </c:pt>
                <c:pt idx="304">
                  <c:v>50.5</c:v>
                </c:pt>
                <c:pt idx="305">
                  <c:v>40</c:v>
                </c:pt>
                <c:pt idx="306">
                  <c:v>28</c:v>
                </c:pt>
                <c:pt idx="307">
                  <c:v>34.25</c:v>
                </c:pt>
                <c:pt idx="308">
                  <c:v>46.75</c:v>
                </c:pt>
                <c:pt idx="309">
                  <c:v>40</c:v>
                </c:pt>
                <c:pt idx="310">
                  <c:v>37.25</c:v>
                </c:pt>
                <c:pt idx="311">
                  <c:v>50</c:v>
                </c:pt>
                <c:pt idx="312">
                  <c:v>46.5</c:v>
                </c:pt>
                <c:pt idx="313">
                  <c:v>42.25</c:v>
                </c:pt>
                <c:pt idx="314">
                  <c:v>53.75</c:v>
                </c:pt>
                <c:pt idx="315">
                  <c:v>71</c:v>
                </c:pt>
                <c:pt idx="316">
                  <c:v>83.25</c:v>
                </c:pt>
                <c:pt idx="317">
                  <c:v>69.25</c:v>
                </c:pt>
                <c:pt idx="318">
                  <c:v>38.25</c:v>
                </c:pt>
                <c:pt idx="319">
                  <c:v>19</c:v>
                </c:pt>
                <c:pt idx="320">
                  <c:v>19.75</c:v>
                </c:pt>
                <c:pt idx="321">
                  <c:v>29.25</c:v>
                </c:pt>
                <c:pt idx="322">
                  <c:v>54</c:v>
                </c:pt>
                <c:pt idx="323">
                  <c:v>73.75</c:v>
                </c:pt>
                <c:pt idx="324">
                  <c:v>53</c:v>
                </c:pt>
                <c:pt idx="325">
                  <c:v>32.25</c:v>
                </c:pt>
                <c:pt idx="326">
                  <c:v>37</c:v>
                </c:pt>
                <c:pt idx="327">
                  <c:v>50.25</c:v>
                </c:pt>
                <c:pt idx="328">
                  <c:v>54.25</c:v>
                </c:pt>
                <c:pt idx="329">
                  <c:v>46.5</c:v>
                </c:pt>
                <c:pt idx="330">
                  <c:v>52.75</c:v>
                </c:pt>
                <c:pt idx="331">
                  <c:v>55</c:v>
                </c:pt>
                <c:pt idx="332">
                  <c:v>31.75</c:v>
                </c:pt>
                <c:pt idx="333">
                  <c:v>23</c:v>
                </c:pt>
                <c:pt idx="334">
                  <c:v>33.5</c:v>
                </c:pt>
                <c:pt idx="335">
                  <c:v>32.5</c:v>
                </c:pt>
                <c:pt idx="336">
                  <c:v>40.75</c:v>
                </c:pt>
                <c:pt idx="337">
                  <c:v>67.25</c:v>
                </c:pt>
                <c:pt idx="338">
                  <c:v>59.5</c:v>
                </c:pt>
                <c:pt idx="339">
                  <c:v>25</c:v>
                </c:pt>
                <c:pt idx="340">
                  <c:v>28.5</c:v>
                </c:pt>
                <c:pt idx="341">
                  <c:v>52</c:v>
                </c:pt>
                <c:pt idx="342">
                  <c:v>47</c:v>
                </c:pt>
                <c:pt idx="343">
                  <c:v>33.25</c:v>
                </c:pt>
                <c:pt idx="344">
                  <c:v>32.75</c:v>
                </c:pt>
                <c:pt idx="345">
                  <c:v>30</c:v>
                </c:pt>
                <c:pt idx="346">
                  <c:v>23.25</c:v>
                </c:pt>
                <c:pt idx="347">
                  <c:v>19.25</c:v>
                </c:pt>
                <c:pt idx="348">
                  <c:v>11.25</c:v>
                </c:pt>
                <c:pt idx="349">
                  <c:v>2.5</c:v>
                </c:pt>
                <c:pt idx="350">
                  <c:v>31.25</c:v>
                </c:pt>
                <c:pt idx="351">
                  <c:v>69</c:v>
                </c:pt>
                <c:pt idx="352">
                  <c:v>59</c:v>
                </c:pt>
                <c:pt idx="353">
                  <c:v>44.75</c:v>
                </c:pt>
                <c:pt idx="354">
                  <c:v>35.25</c:v>
                </c:pt>
                <c:pt idx="355">
                  <c:v>16</c:v>
                </c:pt>
                <c:pt idx="356">
                  <c:v>25.25</c:v>
                </c:pt>
                <c:pt idx="357">
                  <c:v>51.5</c:v>
                </c:pt>
                <c:pt idx="358">
                  <c:v>60.75</c:v>
                </c:pt>
                <c:pt idx="359">
                  <c:v>58.25</c:v>
                </c:pt>
                <c:pt idx="360">
                  <c:v>47</c:v>
                </c:pt>
                <c:pt idx="361">
                  <c:v>48.5</c:v>
                </c:pt>
                <c:pt idx="362">
                  <c:v>72</c:v>
                </c:pt>
                <c:pt idx="363">
                  <c:v>88.75</c:v>
                </c:pt>
                <c:pt idx="364">
                  <c:v>102.30000305175781</c:v>
                </c:pt>
                <c:pt idx="365">
                  <c:v>151</c:v>
                </c:pt>
                <c:pt idx="366">
                  <c:v>240.80000305175781</c:v>
                </c:pt>
                <c:pt idx="367">
                  <c:v>343</c:v>
                </c:pt>
                <c:pt idx="368">
                  <c:v>362</c:v>
                </c:pt>
                <c:pt idx="369">
                  <c:v>249.5</c:v>
                </c:pt>
                <c:pt idx="370">
                  <c:v>140.80000305175781</c:v>
                </c:pt>
                <c:pt idx="371">
                  <c:v>117.5</c:v>
                </c:pt>
                <c:pt idx="372">
                  <c:v>243.80000305175781</c:v>
                </c:pt>
                <c:pt idx="373">
                  <c:v>1065</c:v>
                </c:pt>
                <c:pt idx="374">
                  <c:v>3360</c:v>
                </c:pt>
                <c:pt idx="375">
                  <c:v>5682</c:v>
                </c:pt>
                <c:pt idx="376">
                  <c:v>5508</c:v>
                </c:pt>
                <c:pt idx="377">
                  <c:v>3525</c:v>
                </c:pt>
                <c:pt idx="378">
                  <c:v>1714</c:v>
                </c:pt>
                <c:pt idx="379">
                  <c:v>659.79998779296875</c:v>
                </c:pt>
                <c:pt idx="380">
                  <c:v>280.79998779296875</c:v>
                </c:pt>
                <c:pt idx="381">
                  <c:v>239.5</c:v>
                </c:pt>
                <c:pt idx="382">
                  <c:v>252.30000305175781</c:v>
                </c:pt>
                <c:pt idx="383">
                  <c:v>200.69999694824219</c:v>
                </c:pt>
                <c:pt idx="384">
                  <c:v>134.69999694824219</c:v>
                </c:pt>
                <c:pt idx="385">
                  <c:v>113.5</c:v>
                </c:pt>
                <c:pt idx="386">
                  <c:v>86</c:v>
                </c:pt>
                <c:pt idx="387">
                  <c:v>66</c:v>
                </c:pt>
                <c:pt idx="388">
                  <c:v>53.25</c:v>
                </c:pt>
                <c:pt idx="389">
                  <c:v>32.75</c:v>
                </c:pt>
                <c:pt idx="390">
                  <c:v>42</c:v>
                </c:pt>
                <c:pt idx="391">
                  <c:v>65</c:v>
                </c:pt>
                <c:pt idx="392">
                  <c:v>58.75</c:v>
                </c:pt>
                <c:pt idx="393">
                  <c:v>36.5</c:v>
                </c:pt>
                <c:pt idx="394">
                  <c:v>26</c:v>
                </c:pt>
                <c:pt idx="395">
                  <c:v>17.25</c:v>
                </c:pt>
                <c:pt idx="396">
                  <c:v>6.75</c:v>
                </c:pt>
                <c:pt idx="397">
                  <c:v>5</c:v>
                </c:pt>
                <c:pt idx="398">
                  <c:v>6.25</c:v>
                </c:pt>
                <c:pt idx="399">
                  <c:v>7.5</c:v>
                </c:pt>
                <c:pt idx="400">
                  <c:v>15.5</c:v>
                </c:pt>
                <c:pt idx="401">
                  <c:v>21.5</c:v>
                </c:pt>
                <c:pt idx="402">
                  <c:v>14.5</c:v>
                </c:pt>
                <c:pt idx="403">
                  <c:v>8</c:v>
                </c:pt>
                <c:pt idx="404">
                  <c:v>7.5</c:v>
                </c:pt>
                <c:pt idx="405">
                  <c:v>7.25</c:v>
                </c:pt>
                <c:pt idx="406">
                  <c:v>9.25</c:v>
                </c:pt>
                <c:pt idx="407">
                  <c:v>11.25</c:v>
                </c:pt>
                <c:pt idx="408">
                  <c:v>9.5</c:v>
                </c:pt>
                <c:pt idx="409">
                  <c:v>8.5</c:v>
                </c:pt>
                <c:pt idx="410">
                  <c:v>9</c:v>
                </c:pt>
                <c:pt idx="411">
                  <c:v>7.5</c:v>
                </c:pt>
                <c:pt idx="412">
                  <c:v>13.25</c:v>
                </c:pt>
                <c:pt idx="413">
                  <c:v>22.75</c:v>
                </c:pt>
                <c:pt idx="414">
                  <c:v>25.25</c:v>
                </c:pt>
                <c:pt idx="415">
                  <c:v>24.25</c:v>
                </c:pt>
                <c:pt idx="416">
                  <c:v>19</c:v>
                </c:pt>
                <c:pt idx="417">
                  <c:v>16.75</c:v>
                </c:pt>
                <c:pt idx="418">
                  <c:v>18.75</c:v>
                </c:pt>
                <c:pt idx="419">
                  <c:v>18.75</c:v>
                </c:pt>
                <c:pt idx="420">
                  <c:v>28.5</c:v>
                </c:pt>
                <c:pt idx="421">
                  <c:v>38.25</c:v>
                </c:pt>
                <c:pt idx="422">
                  <c:v>32.25</c:v>
                </c:pt>
                <c:pt idx="423">
                  <c:v>24.5</c:v>
                </c:pt>
                <c:pt idx="424">
                  <c:v>30.25</c:v>
                </c:pt>
                <c:pt idx="425">
                  <c:v>35</c:v>
                </c:pt>
                <c:pt idx="426">
                  <c:v>24.75</c:v>
                </c:pt>
                <c:pt idx="427">
                  <c:v>15.75</c:v>
                </c:pt>
                <c:pt idx="428">
                  <c:v>19</c:v>
                </c:pt>
                <c:pt idx="429">
                  <c:v>30.25</c:v>
                </c:pt>
                <c:pt idx="430">
                  <c:v>30</c:v>
                </c:pt>
                <c:pt idx="431">
                  <c:v>18.5</c:v>
                </c:pt>
                <c:pt idx="432">
                  <c:v>20.5</c:v>
                </c:pt>
                <c:pt idx="433">
                  <c:v>32</c:v>
                </c:pt>
                <c:pt idx="434">
                  <c:v>44.75</c:v>
                </c:pt>
                <c:pt idx="435">
                  <c:v>51</c:v>
                </c:pt>
                <c:pt idx="436">
                  <c:v>34.75</c:v>
                </c:pt>
                <c:pt idx="437">
                  <c:v>13.5</c:v>
                </c:pt>
                <c:pt idx="438">
                  <c:v>9.5</c:v>
                </c:pt>
                <c:pt idx="439">
                  <c:v>18</c:v>
                </c:pt>
                <c:pt idx="440">
                  <c:v>24</c:v>
                </c:pt>
                <c:pt idx="441">
                  <c:v>16.25</c:v>
                </c:pt>
                <c:pt idx="442">
                  <c:v>7.75</c:v>
                </c:pt>
                <c:pt idx="443">
                  <c:v>16.5</c:v>
                </c:pt>
                <c:pt idx="444">
                  <c:v>32.75</c:v>
                </c:pt>
                <c:pt idx="445">
                  <c:v>31</c:v>
                </c:pt>
                <c:pt idx="446">
                  <c:v>13.25</c:v>
                </c:pt>
                <c:pt idx="447">
                  <c:v>12.75</c:v>
                </c:pt>
                <c:pt idx="448">
                  <c:v>21.5</c:v>
                </c:pt>
                <c:pt idx="449">
                  <c:v>14.5</c:v>
                </c:pt>
                <c:pt idx="450">
                  <c:v>9.5</c:v>
                </c:pt>
                <c:pt idx="451">
                  <c:v>13</c:v>
                </c:pt>
                <c:pt idx="452">
                  <c:v>17.25</c:v>
                </c:pt>
                <c:pt idx="453">
                  <c:v>18</c:v>
                </c:pt>
                <c:pt idx="454">
                  <c:v>13</c:v>
                </c:pt>
                <c:pt idx="455">
                  <c:v>17</c:v>
                </c:pt>
                <c:pt idx="456">
                  <c:v>27.5</c:v>
                </c:pt>
                <c:pt idx="457">
                  <c:v>38.5</c:v>
                </c:pt>
                <c:pt idx="458">
                  <c:v>48.25</c:v>
                </c:pt>
                <c:pt idx="459">
                  <c:v>48.5</c:v>
                </c:pt>
                <c:pt idx="460">
                  <c:v>51.5</c:v>
                </c:pt>
                <c:pt idx="461">
                  <c:v>47.75</c:v>
                </c:pt>
                <c:pt idx="462">
                  <c:v>27.75</c:v>
                </c:pt>
                <c:pt idx="463">
                  <c:v>49</c:v>
                </c:pt>
                <c:pt idx="464">
                  <c:v>127.5</c:v>
                </c:pt>
                <c:pt idx="465">
                  <c:v>152.80000305175781</c:v>
                </c:pt>
                <c:pt idx="466">
                  <c:v>94</c:v>
                </c:pt>
                <c:pt idx="467">
                  <c:v>53</c:v>
                </c:pt>
                <c:pt idx="468">
                  <c:v>77.5</c:v>
                </c:pt>
                <c:pt idx="469">
                  <c:v>117.80000305175781</c:v>
                </c:pt>
                <c:pt idx="470">
                  <c:v>143</c:v>
                </c:pt>
                <c:pt idx="471">
                  <c:v>293</c:v>
                </c:pt>
                <c:pt idx="472">
                  <c:v>581.5</c:v>
                </c:pt>
                <c:pt idx="473">
                  <c:v>743.79998779296875</c:v>
                </c:pt>
                <c:pt idx="474">
                  <c:v>644.20001220703125</c:v>
                </c:pt>
                <c:pt idx="475">
                  <c:v>400.79998779296875</c:v>
                </c:pt>
                <c:pt idx="476">
                  <c:v>242.5</c:v>
                </c:pt>
                <c:pt idx="477">
                  <c:v>242.19999694824219</c:v>
                </c:pt>
                <c:pt idx="478">
                  <c:v>276.5</c:v>
                </c:pt>
                <c:pt idx="479">
                  <c:v>390.20001220703125</c:v>
                </c:pt>
                <c:pt idx="480">
                  <c:v>564.29998779296875</c:v>
                </c:pt>
                <c:pt idx="481">
                  <c:v>510.5</c:v>
                </c:pt>
                <c:pt idx="482">
                  <c:v>261</c:v>
                </c:pt>
                <c:pt idx="483">
                  <c:v>95.25</c:v>
                </c:pt>
                <c:pt idx="484">
                  <c:v>41.5</c:v>
                </c:pt>
                <c:pt idx="485">
                  <c:v>18.75</c:v>
                </c:pt>
                <c:pt idx="486">
                  <c:v>11.5</c:v>
                </c:pt>
                <c:pt idx="487">
                  <c:v>12.75</c:v>
                </c:pt>
                <c:pt idx="488">
                  <c:v>14.5</c:v>
                </c:pt>
                <c:pt idx="489">
                  <c:v>15.75</c:v>
                </c:pt>
                <c:pt idx="490">
                  <c:v>11.5</c:v>
                </c:pt>
                <c:pt idx="491">
                  <c:v>7.5</c:v>
                </c:pt>
                <c:pt idx="492">
                  <c:v>7.5</c:v>
                </c:pt>
                <c:pt idx="493">
                  <c:v>9</c:v>
                </c:pt>
                <c:pt idx="494">
                  <c:v>9.75</c:v>
                </c:pt>
                <c:pt idx="495">
                  <c:v>4.5</c:v>
                </c:pt>
                <c:pt idx="496">
                  <c:v>0</c:v>
                </c:pt>
                <c:pt idx="497">
                  <c:v>3</c:v>
                </c:pt>
                <c:pt idx="498">
                  <c:v>11.75</c:v>
                </c:pt>
                <c:pt idx="499">
                  <c:v>15.25</c:v>
                </c:pt>
                <c:pt idx="500">
                  <c:v>12.75</c:v>
                </c:pt>
                <c:pt idx="501">
                  <c:v>15.5</c:v>
                </c:pt>
                <c:pt idx="502">
                  <c:v>18.5</c:v>
                </c:pt>
                <c:pt idx="503">
                  <c:v>28.75</c:v>
                </c:pt>
                <c:pt idx="504">
                  <c:v>42.5</c:v>
                </c:pt>
                <c:pt idx="505">
                  <c:v>40.25</c:v>
                </c:pt>
                <c:pt idx="506">
                  <c:v>25.5</c:v>
                </c:pt>
                <c:pt idx="507">
                  <c:v>16</c:v>
                </c:pt>
                <c:pt idx="508">
                  <c:v>17.5</c:v>
                </c:pt>
                <c:pt idx="509">
                  <c:v>17</c:v>
                </c:pt>
                <c:pt idx="510">
                  <c:v>14</c:v>
                </c:pt>
                <c:pt idx="511">
                  <c:v>8.25</c:v>
                </c:pt>
                <c:pt idx="512">
                  <c:v>1.5</c:v>
                </c:pt>
                <c:pt idx="513">
                  <c:v>3</c:v>
                </c:pt>
                <c:pt idx="514">
                  <c:v>19</c:v>
                </c:pt>
                <c:pt idx="515">
                  <c:v>39.25</c:v>
                </c:pt>
                <c:pt idx="516">
                  <c:v>42.5</c:v>
                </c:pt>
                <c:pt idx="517">
                  <c:v>31.75</c:v>
                </c:pt>
                <c:pt idx="518">
                  <c:v>16</c:v>
                </c:pt>
                <c:pt idx="519">
                  <c:v>5.5</c:v>
                </c:pt>
                <c:pt idx="520">
                  <c:v>9</c:v>
                </c:pt>
                <c:pt idx="521">
                  <c:v>12</c:v>
                </c:pt>
                <c:pt idx="522">
                  <c:v>9.75</c:v>
                </c:pt>
                <c:pt idx="523">
                  <c:v>16.25</c:v>
                </c:pt>
                <c:pt idx="524">
                  <c:v>20</c:v>
                </c:pt>
                <c:pt idx="525">
                  <c:v>11.75</c:v>
                </c:pt>
                <c:pt idx="526">
                  <c:v>4.75</c:v>
                </c:pt>
                <c:pt idx="527">
                  <c:v>2.25</c:v>
                </c:pt>
                <c:pt idx="528">
                  <c:v>9.5</c:v>
                </c:pt>
                <c:pt idx="529">
                  <c:v>18.5</c:v>
                </c:pt>
                <c:pt idx="530">
                  <c:v>16.25</c:v>
                </c:pt>
                <c:pt idx="531">
                  <c:v>13.75</c:v>
                </c:pt>
                <c:pt idx="532">
                  <c:v>13.5</c:v>
                </c:pt>
                <c:pt idx="533">
                  <c:v>13.25</c:v>
                </c:pt>
                <c:pt idx="534">
                  <c:v>14.5</c:v>
                </c:pt>
                <c:pt idx="535">
                  <c:v>11.75</c:v>
                </c:pt>
                <c:pt idx="536">
                  <c:v>7.25</c:v>
                </c:pt>
                <c:pt idx="537">
                  <c:v>13.25</c:v>
                </c:pt>
                <c:pt idx="538">
                  <c:v>26</c:v>
                </c:pt>
                <c:pt idx="539">
                  <c:v>25.25</c:v>
                </c:pt>
                <c:pt idx="540">
                  <c:v>10.5</c:v>
                </c:pt>
                <c:pt idx="541">
                  <c:v>5.5</c:v>
                </c:pt>
                <c:pt idx="542">
                  <c:v>15.25</c:v>
                </c:pt>
                <c:pt idx="543">
                  <c:v>17</c:v>
                </c:pt>
                <c:pt idx="544">
                  <c:v>8.75</c:v>
                </c:pt>
                <c:pt idx="545">
                  <c:v>9</c:v>
                </c:pt>
                <c:pt idx="546">
                  <c:v>10.75</c:v>
                </c:pt>
                <c:pt idx="547">
                  <c:v>4.5</c:v>
                </c:pt>
                <c:pt idx="548">
                  <c:v>2.75</c:v>
                </c:pt>
                <c:pt idx="549">
                  <c:v>15</c:v>
                </c:pt>
                <c:pt idx="550">
                  <c:v>24.25</c:v>
                </c:pt>
                <c:pt idx="551">
                  <c:v>16.75</c:v>
                </c:pt>
                <c:pt idx="552">
                  <c:v>12.75</c:v>
                </c:pt>
                <c:pt idx="553">
                  <c:v>19.25</c:v>
                </c:pt>
                <c:pt idx="554">
                  <c:v>30.5</c:v>
                </c:pt>
                <c:pt idx="555">
                  <c:v>46.25</c:v>
                </c:pt>
                <c:pt idx="556">
                  <c:v>49</c:v>
                </c:pt>
                <c:pt idx="557">
                  <c:v>42.5</c:v>
                </c:pt>
                <c:pt idx="558">
                  <c:v>58.75</c:v>
                </c:pt>
                <c:pt idx="559">
                  <c:v>62</c:v>
                </c:pt>
                <c:pt idx="560">
                  <c:v>36.75</c:v>
                </c:pt>
                <c:pt idx="561">
                  <c:v>47.25</c:v>
                </c:pt>
                <c:pt idx="562">
                  <c:v>85.25</c:v>
                </c:pt>
                <c:pt idx="563">
                  <c:v>114.80000305175781</c:v>
                </c:pt>
                <c:pt idx="564">
                  <c:v>114.30000305175781</c:v>
                </c:pt>
                <c:pt idx="565">
                  <c:v>84.75</c:v>
                </c:pt>
                <c:pt idx="566">
                  <c:v>60</c:v>
                </c:pt>
                <c:pt idx="567">
                  <c:v>59.5</c:v>
                </c:pt>
                <c:pt idx="568">
                  <c:v>147.19999694824219</c:v>
                </c:pt>
                <c:pt idx="569">
                  <c:v>230.5</c:v>
                </c:pt>
                <c:pt idx="570">
                  <c:v>176.30000305175781</c:v>
                </c:pt>
                <c:pt idx="571">
                  <c:v>113.80000305175781</c:v>
                </c:pt>
                <c:pt idx="572">
                  <c:v>106</c:v>
                </c:pt>
                <c:pt idx="573">
                  <c:v>124.5</c:v>
                </c:pt>
                <c:pt idx="574">
                  <c:v>154.5</c:v>
                </c:pt>
                <c:pt idx="575">
                  <c:v>174.5</c:v>
                </c:pt>
                <c:pt idx="576">
                  <c:v>217.80000305175781</c:v>
                </c:pt>
                <c:pt idx="577">
                  <c:v>226.80000305175781</c:v>
                </c:pt>
                <c:pt idx="578">
                  <c:v>160</c:v>
                </c:pt>
                <c:pt idx="579">
                  <c:v>82.5</c:v>
                </c:pt>
                <c:pt idx="580">
                  <c:v>48.25</c:v>
                </c:pt>
                <c:pt idx="581">
                  <c:v>49</c:v>
                </c:pt>
                <c:pt idx="582">
                  <c:v>34</c:v>
                </c:pt>
                <c:pt idx="583">
                  <c:v>8.5</c:v>
                </c:pt>
                <c:pt idx="584">
                  <c:v>4.25</c:v>
                </c:pt>
                <c:pt idx="585">
                  <c:v>11</c:v>
                </c:pt>
                <c:pt idx="586">
                  <c:v>15.75</c:v>
                </c:pt>
                <c:pt idx="587">
                  <c:v>23.75</c:v>
                </c:pt>
                <c:pt idx="588">
                  <c:v>23.5</c:v>
                </c:pt>
                <c:pt idx="589">
                  <c:v>12.75</c:v>
                </c:pt>
                <c:pt idx="590">
                  <c:v>9.75</c:v>
                </c:pt>
                <c:pt idx="591">
                  <c:v>11</c:v>
                </c:pt>
                <c:pt idx="592">
                  <c:v>8.25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4.25</c:v>
                </c:pt>
                <c:pt idx="597">
                  <c:v>9.25</c:v>
                </c:pt>
                <c:pt idx="598">
                  <c:v>8.25</c:v>
                </c:pt>
                <c:pt idx="599">
                  <c:v>23.5</c:v>
                </c:pt>
                <c:pt idx="600">
                  <c:v>39.5</c:v>
                </c:pt>
                <c:pt idx="601">
                  <c:v>22.5</c:v>
                </c:pt>
                <c:pt idx="602">
                  <c:v>9</c:v>
                </c:pt>
                <c:pt idx="603">
                  <c:v>10.75</c:v>
                </c:pt>
                <c:pt idx="604">
                  <c:v>9</c:v>
                </c:pt>
                <c:pt idx="605">
                  <c:v>7</c:v>
                </c:pt>
                <c:pt idx="606">
                  <c:v>3</c:v>
                </c:pt>
                <c:pt idx="607">
                  <c:v>0</c:v>
                </c:pt>
                <c:pt idx="608">
                  <c:v>0</c:v>
                </c:pt>
                <c:pt idx="609">
                  <c:v>0.25</c:v>
                </c:pt>
                <c:pt idx="610">
                  <c:v>5.5</c:v>
                </c:pt>
                <c:pt idx="611">
                  <c:v>10.25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5.5</c:v>
                </c:pt>
                <c:pt idx="617">
                  <c:v>20</c:v>
                </c:pt>
                <c:pt idx="618">
                  <c:v>24.25</c:v>
                </c:pt>
                <c:pt idx="619">
                  <c:v>11</c:v>
                </c:pt>
                <c:pt idx="620">
                  <c:v>10.5</c:v>
                </c:pt>
                <c:pt idx="621">
                  <c:v>18</c:v>
                </c:pt>
                <c:pt idx="622">
                  <c:v>19.25</c:v>
                </c:pt>
                <c:pt idx="623">
                  <c:v>22.5</c:v>
                </c:pt>
                <c:pt idx="624">
                  <c:v>13.5</c:v>
                </c:pt>
                <c:pt idx="625">
                  <c:v>1.5</c:v>
                </c:pt>
                <c:pt idx="626">
                  <c:v>0</c:v>
                </c:pt>
                <c:pt idx="627">
                  <c:v>0</c:v>
                </c:pt>
                <c:pt idx="628">
                  <c:v>4.25</c:v>
                </c:pt>
                <c:pt idx="629">
                  <c:v>11</c:v>
                </c:pt>
                <c:pt idx="630">
                  <c:v>9.25</c:v>
                </c:pt>
                <c:pt idx="631">
                  <c:v>5.5</c:v>
                </c:pt>
                <c:pt idx="632">
                  <c:v>6.25</c:v>
                </c:pt>
                <c:pt idx="633">
                  <c:v>3.5</c:v>
                </c:pt>
                <c:pt idx="634">
                  <c:v>3</c:v>
                </c:pt>
                <c:pt idx="635">
                  <c:v>10</c:v>
                </c:pt>
                <c:pt idx="636">
                  <c:v>14.75</c:v>
                </c:pt>
                <c:pt idx="637">
                  <c:v>15.75</c:v>
                </c:pt>
                <c:pt idx="638">
                  <c:v>13.5</c:v>
                </c:pt>
                <c:pt idx="639">
                  <c:v>5.25</c:v>
                </c:pt>
                <c:pt idx="640">
                  <c:v>6</c:v>
                </c:pt>
                <c:pt idx="641">
                  <c:v>17</c:v>
                </c:pt>
                <c:pt idx="642">
                  <c:v>28.25</c:v>
                </c:pt>
                <c:pt idx="643">
                  <c:v>34.5</c:v>
                </c:pt>
                <c:pt idx="644">
                  <c:v>46.5</c:v>
                </c:pt>
                <c:pt idx="645">
                  <c:v>54.5</c:v>
                </c:pt>
                <c:pt idx="646">
                  <c:v>26.25</c:v>
                </c:pt>
                <c:pt idx="647">
                  <c:v>2.25</c:v>
                </c:pt>
                <c:pt idx="648">
                  <c:v>13.75</c:v>
                </c:pt>
                <c:pt idx="649">
                  <c:v>25.5</c:v>
                </c:pt>
                <c:pt idx="650">
                  <c:v>19.25</c:v>
                </c:pt>
                <c:pt idx="651">
                  <c:v>19.25</c:v>
                </c:pt>
                <c:pt idx="652">
                  <c:v>29.75</c:v>
                </c:pt>
                <c:pt idx="653">
                  <c:v>28</c:v>
                </c:pt>
                <c:pt idx="654">
                  <c:v>22</c:v>
                </c:pt>
                <c:pt idx="655">
                  <c:v>27.75</c:v>
                </c:pt>
                <c:pt idx="656">
                  <c:v>32.75</c:v>
                </c:pt>
                <c:pt idx="657">
                  <c:v>33.25</c:v>
                </c:pt>
                <c:pt idx="658">
                  <c:v>43</c:v>
                </c:pt>
                <c:pt idx="659">
                  <c:v>59.75</c:v>
                </c:pt>
                <c:pt idx="660">
                  <c:v>74.25</c:v>
                </c:pt>
                <c:pt idx="661">
                  <c:v>75.25</c:v>
                </c:pt>
                <c:pt idx="662">
                  <c:v>74.5</c:v>
                </c:pt>
                <c:pt idx="663">
                  <c:v>85.5</c:v>
                </c:pt>
                <c:pt idx="664">
                  <c:v>105.5</c:v>
                </c:pt>
                <c:pt idx="665">
                  <c:v>197.80000305175781</c:v>
                </c:pt>
                <c:pt idx="666">
                  <c:v>339</c:v>
                </c:pt>
                <c:pt idx="667">
                  <c:v>405.79998779296875</c:v>
                </c:pt>
                <c:pt idx="668">
                  <c:v>376.5</c:v>
                </c:pt>
                <c:pt idx="669">
                  <c:v>288</c:v>
                </c:pt>
                <c:pt idx="670">
                  <c:v>204</c:v>
                </c:pt>
                <c:pt idx="671">
                  <c:v>135.69999694824219</c:v>
                </c:pt>
                <c:pt idx="672">
                  <c:v>67.25</c:v>
                </c:pt>
                <c:pt idx="673">
                  <c:v>35</c:v>
                </c:pt>
                <c:pt idx="674">
                  <c:v>29</c:v>
                </c:pt>
                <c:pt idx="675">
                  <c:v>15.25</c:v>
                </c:pt>
                <c:pt idx="676">
                  <c:v>3.5</c:v>
                </c:pt>
                <c:pt idx="677">
                  <c:v>12</c:v>
                </c:pt>
                <c:pt idx="678">
                  <c:v>23.75</c:v>
                </c:pt>
                <c:pt idx="679">
                  <c:v>17</c:v>
                </c:pt>
                <c:pt idx="680">
                  <c:v>5.75</c:v>
                </c:pt>
                <c:pt idx="681">
                  <c:v>1.5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2.25</c:v>
                </c:pt>
                <c:pt idx="686">
                  <c:v>7.5</c:v>
                </c:pt>
                <c:pt idx="687">
                  <c:v>8.25</c:v>
                </c:pt>
                <c:pt idx="688">
                  <c:v>16.25</c:v>
                </c:pt>
                <c:pt idx="689">
                  <c:v>31</c:v>
                </c:pt>
                <c:pt idx="690">
                  <c:v>22.25</c:v>
                </c:pt>
                <c:pt idx="691">
                  <c:v>4.5</c:v>
                </c:pt>
                <c:pt idx="692">
                  <c:v>1.25</c:v>
                </c:pt>
                <c:pt idx="693">
                  <c:v>19.5</c:v>
                </c:pt>
                <c:pt idx="694">
                  <c:v>37.25</c:v>
                </c:pt>
                <c:pt idx="695">
                  <c:v>21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1.75</c:v>
                </c:pt>
                <c:pt idx="700">
                  <c:v>5</c:v>
                </c:pt>
                <c:pt idx="701">
                  <c:v>7</c:v>
                </c:pt>
                <c:pt idx="702">
                  <c:v>9.75</c:v>
                </c:pt>
                <c:pt idx="703">
                  <c:v>16.75</c:v>
                </c:pt>
                <c:pt idx="704">
                  <c:v>23.25</c:v>
                </c:pt>
                <c:pt idx="705">
                  <c:v>18.25</c:v>
                </c:pt>
                <c:pt idx="706">
                  <c:v>6</c:v>
                </c:pt>
                <c:pt idx="707">
                  <c:v>4</c:v>
                </c:pt>
                <c:pt idx="708">
                  <c:v>14.75</c:v>
                </c:pt>
                <c:pt idx="709">
                  <c:v>22</c:v>
                </c:pt>
                <c:pt idx="710">
                  <c:v>19.25</c:v>
                </c:pt>
                <c:pt idx="711">
                  <c:v>17</c:v>
                </c:pt>
                <c:pt idx="712">
                  <c:v>13</c:v>
                </c:pt>
                <c:pt idx="713">
                  <c:v>5</c:v>
                </c:pt>
                <c:pt idx="714">
                  <c:v>7.25</c:v>
                </c:pt>
                <c:pt idx="715">
                  <c:v>15.5</c:v>
                </c:pt>
                <c:pt idx="716">
                  <c:v>12.25</c:v>
                </c:pt>
                <c:pt idx="717">
                  <c:v>3.25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0.25</c:v>
                </c:pt>
                <c:pt idx="723">
                  <c:v>4.25</c:v>
                </c:pt>
                <c:pt idx="724">
                  <c:v>7.75</c:v>
                </c:pt>
                <c:pt idx="725">
                  <c:v>3.75</c:v>
                </c:pt>
                <c:pt idx="726">
                  <c:v>3</c:v>
                </c:pt>
                <c:pt idx="727">
                  <c:v>8.75</c:v>
                </c:pt>
                <c:pt idx="728">
                  <c:v>15.5</c:v>
                </c:pt>
                <c:pt idx="729">
                  <c:v>21</c:v>
                </c:pt>
                <c:pt idx="730">
                  <c:v>24.25</c:v>
                </c:pt>
                <c:pt idx="731">
                  <c:v>25</c:v>
                </c:pt>
                <c:pt idx="732">
                  <c:v>15.25</c:v>
                </c:pt>
                <c:pt idx="733">
                  <c:v>3.25</c:v>
                </c:pt>
                <c:pt idx="734">
                  <c:v>0</c:v>
                </c:pt>
                <c:pt idx="735">
                  <c:v>0</c:v>
                </c:pt>
                <c:pt idx="736">
                  <c:v>2.75</c:v>
                </c:pt>
                <c:pt idx="737">
                  <c:v>8.75</c:v>
                </c:pt>
                <c:pt idx="738">
                  <c:v>21.75</c:v>
                </c:pt>
                <c:pt idx="739">
                  <c:v>34</c:v>
                </c:pt>
                <c:pt idx="740">
                  <c:v>28</c:v>
                </c:pt>
                <c:pt idx="741">
                  <c:v>27</c:v>
                </c:pt>
                <c:pt idx="742">
                  <c:v>42</c:v>
                </c:pt>
                <c:pt idx="743">
                  <c:v>39.5</c:v>
                </c:pt>
                <c:pt idx="744">
                  <c:v>28.5</c:v>
                </c:pt>
                <c:pt idx="745">
                  <c:v>33.75</c:v>
                </c:pt>
                <c:pt idx="746">
                  <c:v>38.75</c:v>
                </c:pt>
                <c:pt idx="747">
                  <c:v>47.75</c:v>
                </c:pt>
                <c:pt idx="748">
                  <c:v>83.5</c:v>
                </c:pt>
                <c:pt idx="749">
                  <c:v>108.5</c:v>
                </c:pt>
                <c:pt idx="750">
                  <c:v>87.25</c:v>
                </c:pt>
                <c:pt idx="751">
                  <c:v>59</c:v>
                </c:pt>
                <c:pt idx="752">
                  <c:v>56.75</c:v>
                </c:pt>
                <c:pt idx="753">
                  <c:v>95.5</c:v>
                </c:pt>
                <c:pt idx="754">
                  <c:v>164.30000305175781</c:v>
                </c:pt>
                <c:pt idx="755">
                  <c:v>193.30000305175781</c:v>
                </c:pt>
                <c:pt idx="756">
                  <c:v>188.30000305175781</c:v>
                </c:pt>
                <c:pt idx="757">
                  <c:v>212.30000305175781</c:v>
                </c:pt>
                <c:pt idx="758">
                  <c:v>274.79998779296875</c:v>
                </c:pt>
                <c:pt idx="759">
                  <c:v>366</c:v>
                </c:pt>
                <c:pt idx="760">
                  <c:v>402</c:v>
                </c:pt>
                <c:pt idx="761">
                  <c:v>315.5</c:v>
                </c:pt>
                <c:pt idx="762">
                  <c:v>182.5</c:v>
                </c:pt>
                <c:pt idx="763">
                  <c:v>92</c:v>
                </c:pt>
                <c:pt idx="764">
                  <c:v>49</c:v>
                </c:pt>
                <c:pt idx="765">
                  <c:v>26.5</c:v>
                </c:pt>
                <c:pt idx="766">
                  <c:v>23.25</c:v>
                </c:pt>
                <c:pt idx="767">
                  <c:v>28.75</c:v>
                </c:pt>
                <c:pt idx="768">
                  <c:v>21.25</c:v>
                </c:pt>
                <c:pt idx="769">
                  <c:v>7.5</c:v>
                </c:pt>
                <c:pt idx="770">
                  <c:v>5.5</c:v>
                </c:pt>
                <c:pt idx="771">
                  <c:v>11.5</c:v>
                </c:pt>
                <c:pt idx="772">
                  <c:v>10.5</c:v>
                </c:pt>
                <c:pt idx="773">
                  <c:v>3.5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12.25</c:v>
                </c:pt>
                <c:pt idx="778">
                  <c:v>35</c:v>
                </c:pt>
                <c:pt idx="779">
                  <c:v>34.75</c:v>
                </c:pt>
                <c:pt idx="780">
                  <c:v>14.5</c:v>
                </c:pt>
                <c:pt idx="781">
                  <c:v>6.5</c:v>
                </c:pt>
                <c:pt idx="782">
                  <c:v>10</c:v>
                </c:pt>
                <c:pt idx="783">
                  <c:v>9.25</c:v>
                </c:pt>
                <c:pt idx="784">
                  <c:v>5.25</c:v>
                </c:pt>
                <c:pt idx="785">
                  <c:v>5.5</c:v>
                </c:pt>
                <c:pt idx="786">
                  <c:v>5.25</c:v>
                </c:pt>
                <c:pt idx="787">
                  <c:v>1.75</c:v>
                </c:pt>
                <c:pt idx="788">
                  <c:v>3</c:v>
                </c:pt>
                <c:pt idx="789">
                  <c:v>9.25</c:v>
                </c:pt>
                <c:pt idx="790">
                  <c:v>11</c:v>
                </c:pt>
                <c:pt idx="791">
                  <c:v>6.25</c:v>
                </c:pt>
                <c:pt idx="792">
                  <c:v>2.25</c:v>
                </c:pt>
                <c:pt idx="793">
                  <c:v>4.25</c:v>
                </c:pt>
                <c:pt idx="794">
                  <c:v>6.25</c:v>
                </c:pt>
                <c:pt idx="795">
                  <c:v>5</c:v>
                </c:pt>
                <c:pt idx="796">
                  <c:v>19.5</c:v>
                </c:pt>
                <c:pt idx="797">
                  <c:v>32.75</c:v>
                </c:pt>
                <c:pt idx="798">
                  <c:v>18.5</c:v>
                </c:pt>
                <c:pt idx="799">
                  <c:v>12.75</c:v>
                </c:pt>
                <c:pt idx="800">
                  <c:v>17</c:v>
                </c:pt>
                <c:pt idx="801">
                  <c:v>7.25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3.5</c:v>
                </c:pt>
                <c:pt idx="807">
                  <c:v>7.75</c:v>
                </c:pt>
                <c:pt idx="808">
                  <c:v>13.75</c:v>
                </c:pt>
                <c:pt idx="809">
                  <c:v>18.25</c:v>
                </c:pt>
                <c:pt idx="810">
                  <c:v>8.75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0.5</c:v>
                </c:pt>
                <c:pt idx="815">
                  <c:v>5</c:v>
                </c:pt>
                <c:pt idx="816">
                  <c:v>11</c:v>
                </c:pt>
                <c:pt idx="817">
                  <c:v>10</c:v>
                </c:pt>
                <c:pt idx="818">
                  <c:v>4.5</c:v>
                </c:pt>
                <c:pt idx="819">
                  <c:v>1</c:v>
                </c:pt>
                <c:pt idx="820">
                  <c:v>5.75</c:v>
                </c:pt>
                <c:pt idx="821">
                  <c:v>19.25</c:v>
                </c:pt>
                <c:pt idx="822">
                  <c:v>24.25</c:v>
                </c:pt>
                <c:pt idx="823">
                  <c:v>18.5</c:v>
                </c:pt>
                <c:pt idx="824">
                  <c:v>12.5</c:v>
                </c:pt>
                <c:pt idx="825">
                  <c:v>11.5</c:v>
                </c:pt>
                <c:pt idx="826">
                  <c:v>22.25</c:v>
                </c:pt>
                <c:pt idx="827">
                  <c:v>35</c:v>
                </c:pt>
                <c:pt idx="828">
                  <c:v>36</c:v>
                </c:pt>
                <c:pt idx="829">
                  <c:v>25.25</c:v>
                </c:pt>
                <c:pt idx="830">
                  <c:v>11.75</c:v>
                </c:pt>
                <c:pt idx="831">
                  <c:v>3.75</c:v>
                </c:pt>
                <c:pt idx="832">
                  <c:v>8.25</c:v>
                </c:pt>
                <c:pt idx="833">
                  <c:v>15.25</c:v>
                </c:pt>
                <c:pt idx="834">
                  <c:v>9.5</c:v>
                </c:pt>
                <c:pt idx="835">
                  <c:v>7.25</c:v>
                </c:pt>
                <c:pt idx="836">
                  <c:v>28.75</c:v>
                </c:pt>
                <c:pt idx="837">
                  <c:v>42.5</c:v>
                </c:pt>
                <c:pt idx="838">
                  <c:v>34</c:v>
                </c:pt>
                <c:pt idx="839">
                  <c:v>46.5</c:v>
                </c:pt>
                <c:pt idx="840">
                  <c:v>71.25</c:v>
                </c:pt>
                <c:pt idx="841">
                  <c:v>71</c:v>
                </c:pt>
                <c:pt idx="842">
                  <c:v>57</c:v>
                </c:pt>
                <c:pt idx="843">
                  <c:v>52.25</c:v>
                </c:pt>
                <c:pt idx="844">
                  <c:v>64</c:v>
                </c:pt>
                <c:pt idx="845">
                  <c:v>88</c:v>
                </c:pt>
                <c:pt idx="846">
                  <c:v>106.5</c:v>
                </c:pt>
                <c:pt idx="847">
                  <c:v>101.80000305175781</c:v>
                </c:pt>
                <c:pt idx="848">
                  <c:v>77.5</c:v>
                </c:pt>
                <c:pt idx="849">
                  <c:v>67.75</c:v>
                </c:pt>
                <c:pt idx="850">
                  <c:v>80.5</c:v>
                </c:pt>
                <c:pt idx="851">
                  <c:v>85.25</c:v>
                </c:pt>
                <c:pt idx="852">
                  <c:v>92.75</c:v>
                </c:pt>
                <c:pt idx="853">
                  <c:v>90.5</c:v>
                </c:pt>
                <c:pt idx="854">
                  <c:v>42.75</c:v>
                </c:pt>
                <c:pt idx="855">
                  <c:v>10.75</c:v>
                </c:pt>
                <c:pt idx="856">
                  <c:v>13</c:v>
                </c:pt>
                <c:pt idx="857">
                  <c:v>6.5</c:v>
                </c:pt>
                <c:pt idx="858">
                  <c:v>0.25</c:v>
                </c:pt>
                <c:pt idx="859">
                  <c:v>1.75</c:v>
                </c:pt>
                <c:pt idx="860">
                  <c:v>5.25</c:v>
                </c:pt>
                <c:pt idx="861">
                  <c:v>5.25</c:v>
                </c:pt>
                <c:pt idx="862">
                  <c:v>1.75</c:v>
                </c:pt>
                <c:pt idx="863">
                  <c:v>1.25</c:v>
                </c:pt>
                <c:pt idx="864">
                  <c:v>6.5</c:v>
                </c:pt>
                <c:pt idx="865">
                  <c:v>9.25</c:v>
                </c:pt>
                <c:pt idx="866">
                  <c:v>4</c:v>
                </c:pt>
                <c:pt idx="867">
                  <c:v>1.5</c:v>
                </c:pt>
                <c:pt idx="868">
                  <c:v>9.5</c:v>
                </c:pt>
                <c:pt idx="869">
                  <c:v>14.5</c:v>
                </c:pt>
                <c:pt idx="870">
                  <c:v>6.5</c:v>
                </c:pt>
                <c:pt idx="87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1AA-4E1A-9A52-313139A32D3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556.25482177734375</c:v>
                </c:pt>
                <c:pt idx="1">
                  <c:v>558.038330078125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90390</c:v>
                </c:pt>
                <c:pt idx="1">
                  <c:v>90390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1AA-4E1A-9A52-313139A32D3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556.51947021484375</c:v>
                </c:pt>
                <c:pt idx="1">
                  <c:v>556.51947021484375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90390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AA-4E1A-9A52-313139A32D3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{undeut}'!$D$1:$D$6</c:f>
              <c:numCache>
                <c:formatCode>General</c:formatCode>
                <c:ptCount val="6"/>
                <c:pt idx="0">
                  <c:v>556.2760009765625</c:v>
                </c:pt>
                <c:pt idx="1">
                  <c:v>557.2750244140625</c:v>
                </c:pt>
                <c:pt idx="2">
                  <c:v>558.2760009765625</c:v>
                </c:pt>
                <c:pt idx="3">
                  <c:v>559.2760009765625</c:v>
                </c:pt>
                <c:pt idx="4">
                  <c:v>560.2760009765625</c:v>
                </c:pt>
                <c:pt idx="5">
                  <c:v>561.2760009765625</c:v>
                </c:pt>
              </c:numCache>
            </c:numRef>
          </c:xVal>
          <c:yVal>
            <c:numRef>
              <c:f>'Sheet1 {undeut}'!$E$1:$E$6</c:f>
              <c:numCache>
                <c:formatCode>General</c:formatCode>
                <c:ptCount val="6"/>
                <c:pt idx="0">
                  <c:v>903900</c:v>
                </c:pt>
                <c:pt idx="1">
                  <c:v>250500</c:v>
                </c:pt>
                <c:pt idx="2">
                  <c:v>40530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1AA-4E1A-9A52-313139A32D3F}"/>
            </c:ext>
          </c:extLst>
        </c:ser>
        <c:ser>
          <c:idx val="4"/>
          <c:order val="4"/>
          <c:tx>
            <c:v>Binomial 1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558.2760009765625</c:v>
                </c:pt>
                <c:pt idx="3">
                  <c:v>559.2760009765625</c:v>
                </c:pt>
                <c:pt idx="4">
                  <c:v>560.2760009765625</c:v>
                </c:pt>
                <c:pt idx="5">
                  <c:v>561.2760009765625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25639.195805784384</c:v>
                </c:pt>
                <c:pt idx="1">
                  <c:v>9884.3779662699362</c:v>
                </c:pt>
                <c:pt idx="2">
                  <c:v>2188.5101636118234</c:v>
                </c:pt>
                <c:pt idx="3">
                  <c:v>355.96572395794641</c:v>
                </c:pt>
                <c:pt idx="4">
                  <c:v>46.504239334097747</c:v>
                </c:pt>
                <c:pt idx="5">
                  <c:v>5.1217687569359747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1AA-4E1A-9A52-313139A3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68463"/>
        <c:axId val="1637385103"/>
      </c:scatterChart>
      <c:valAx>
        <c:axId val="163736846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385103"/>
        <c:crosses val="autoZero"/>
        <c:crossBetween val="midCat"/>
      </c:valAx>
      <c:valAx>
        <c:axId val="16373851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3684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{7 min}'!$K$101:$K$120</c:f>
              <c:numCache>
                <c:formatCode>General</c:formatCode>
                <c:ptCount val="20"/>
                <c:pt idx="0">
                  <c:v>1.1739832438080448E-7</c:v>
                </c:pt>
                <c:pt idx="1">
                  <c:v>1.0010000000010007E-7</c:v>
                </c:pt>
                <c:pt idx="2">
                  <c:v>1.0010000000010007E-7</c:v>
                </c:pt>
                <c:pt idx="3">
                  <c:v>1.0010000000287841E-7</c:v>
                </c:pt>
                <c:pt idx="4">
                  <c:v>1.0010000000010007E-7</c:v>
                </c:pt>
                <c:pt idx="5">
                  <c:v>1.0010000000010007E-7</c:v>
                </c:pt>
                <c:pt idx="6">
                  <c:v>4.7860871746512504E-2</c:v>
                </c:pt>
                <c:pt idx="7">
                  <c:v>2.9021190371898608E-2</c:v>
                </c:pt>
                <c:pt idx="8">
                  <c:v>1.0010000000010007E-7</c:v>
                </c:pt>
                <c:pt idx="9">
                  <c:v>1.0010000000010007E-7</c:v>
                </c:pt>
              </c:numCache>
            </c:numRef>
          </c:xVal>
          <c:yVal>
            <c:numRef>
              <c:f>'Sheet1 {7 min}'!$Q$101:$Q$120</c:f>
              <c:numCache>
                <c:formatCode>General</c:formatCode>
                <c:ptCount val="20"/>
                <c:pt idx="0">
                  <c:v>0.50171357330457589</c:v>
                </c:pt>
                <c:pt idx="1">
                  <c:v>0.55329848814513916</c:v>
                </c:pt>
                <c:pt idx="2">
                  <c:v>0.53379620249333026</c:v>
                </c:pt>
                <c:pt idx="3">
                  <c:v>0.56863952836817921</c:v>
                </c:pt>
                <c:pt idx="4">
                  <c:v>0.5343965497173081</c:v>
                </c:pt>
                <c:pt idx="5">
                  <c:v>0.53200025962084285</c:v>
                </c:pt>
                <c:pt idx="6">
                  <c:v>0.55112605966622386</c:v>
                </c:pt>
                <c:pt idx="7">
                  <c:v>0.57699090261162378</c:v>
                </c:pt>
                <c:pt idx="8">
                  <c:v>0.54052549976257935</c:v>
                </c:pt>
                <c:pt idx="9">
                  <c:v>0.53693700997515792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F-4B31-B8DC-91828DCB06F7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{7 min}'!$M$101:$M$120</c:f>
              <c:numCache>
                <c:formatCode>General</c:formatCode>
                <c:ptCount val="20"/>
                <c:pt idx="0">
                  <c:v>2.3989643700944061</c:v>
                </c:pt>
                <c:pt idx="1">
                  <c:v>2.5389833058002869</c:v>
                </c:pt>
                <c:pt idx="2">
                  <c:v>2.5548959137759497</c:v>
                </c:pt>
                <c:pt idx="3">
                  <c:v>2.6721572800329381</c:v>
                </c:pt>
                <c:pt idx="4">
                  <c:v>2.6266631838061434</c:v>
                </c:pt>
                <c:pt idx="5">
                  <c:v>2.636740404962199</c:v>
                </c:pt>
                <c:pt idx="6">
                  <c:v>2.6191399417675902</c:v>
                </c:pt>
                <c:pt idx="7">
                  <c:v>2.6077034592920705</c:v>
                </c:pt>
                <c:pt idx="8">
                  <c:v>2.5938292947435393</c:v>
                </c:pt>
                <c:pt idx="9">
                  <c:v>2.5772721030733203</c:v>
                </c:pt>
              </c:numCache>
            </c:numRef>
          </c:xVal>
          <c:yVal>
            <c:numRef>
              <c:f>'Sheet1 {7 min}'!$R$101:$R$120</c:f>
              <c:numCache>
                <c:formatCode>General</c:formatCode>
                <c:ptCount val="20"/>
                <c:pt idx="0">
                  <c:v>0.49828642669542411</c:v>
                </c:pt>
                <c:pt idx="1">
                  <c:v>0.44670151185486084</c:v>
                </c:pt>
                <c:pt idx="2">
                  <c:v>0.46620379750666968</c:v>
                </c:pt>
                <c:pt idx="3">
                  <c:v>0.4313604716318209</c:v>
                </c:pt>
                <c:pt idx="4">
                  <c:v>0.46560345028269184</c:v>
                </c:pt>
                <c:pt idx="5">
                  <c:v>0.4679997403791572</c:v>
                </c:pt>
                <c:pt idx="6">
                  <c:v>0.44887394033377614</c:v>
                </c:pt>
                <c:pt idx="7">
                  <c:v>0.42300909738837622</c:v>
                </c:pt>
                <c:pt idx="8">
                  <c:v>0.45947450023742054</c:v>
                </c:pt>
                <c:pt idx="9">
                  <c:v>0.46306299002484208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F-4B31-B8DC-91828DCB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400815"/>
        <c:axId val="1977404975"/>
      </c:scatterChart>
      <c:valAx>
        <c:axId val="197740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404975"/>
        <c:crosses val="autoZero"/>
        <c:crossBetween val="midCat"/>
      </c:valAx>
      <c:valAx>
        <c:axId val="197740497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40081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{8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min}'!$A$1:$A$877</c:f>
              <c:numCache>
                <c:formatCode>General</c:formatCode>
                <c:ptCount val="87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562.9580078125</c:v>
                </c:pt>
                <c:pt idx="731">
                  <c:v>562.968017578125</c:v>
                </c:pt>
                <c:pt idx="732">
                  <c:v>562.97900390625</c:v>
                </c:pt>
                <c:pt idx="733">
                  <c:v>562.989013671875</c:v>
                </c:pt>
                <c:pt idx="734">
                  <c:v>563</c:v>
                </c:pt>
                <c:pt idx="735">
                  <c:v>563.010009765625</c:v>
                </c:pt>
                <c:pt idx="736">
                  <c:v>563.02001953125</c:v>
                </c:pt>
                <c:pt idx="737">
                  <c:v>563.031005859375</c:v>
                </c:pt>
                <c:pt idx="738">
                  <c:v>563.041015625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563.41400146484375</c:v>
                </c:pt>
                <c:pt idx="775">
                  <c:v>563.42401123046875</c:v>
                </c:pt>
                <c:pt idx="776">
                  <c:v>563.43499755859375</c:v>
                </c:pt>
                <c:pt idx="777">
                  <c:v>563.44500732421875</c:v>
                </c:pt>
                <c:pt idx="778">
                  <c:v>563.45501708984375</c:v>
                </c:pt>
                <c:pt idx="779">
                  <c:v>563.46600341796875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563.5999755859375</c:v>
                </c:pt>
                <c:pt idx="793">
                  <c:v>563.61102294921875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563.6829833984375</c:v>
                </c:pt>
                <c:pt idx="797">
                  <c:v>563.6939697265625</c:v>
                </c:pt>
                <c:pt idx="798">
                  <c:v>563.7039794921875</c:v>
                </c:pt>
                <c:pt idx="799">
                  <c:v>563.7139892578125</c:v>
                </c:pt>
                <c:pt idx="800">
                  <c:v>563.7349853515625</c:v>
                </c:pt>
                <c:pt idx="801">
                  <c:v>563.7459716796875</c:v>
                </c:pt>
                <c:pt idx="802">
                  <c:v>563.7559814453125</c:v>
                </c:pt>
                <c:pt idx="803">
                  <c:v>563.7659912109375</c:v>
                </c:pt>
                <c:pt idx="804">
                  <c:v>563.7769775390625</c:v>
                </c:pt>
                <c:pt idx="805">
                  <c:v>563.7869873046875</c:v>
                </c:pt>
                <c:pt idx="806">
                  <c:v>563.7969970703125</c:v>
                </c:pt>
                <c:pt idx="807">
                  <c:v>563.8079833984375</c:v>
                </c:pt>
                <c:pt idx="808">
                  <c:v>563.8179931640625</c:v>
                </c:pt>
                <c:pt idx="809">
                  <c:v>563.8280029296875</c:v>
                </c:pt>
                <c:pt idx="810">
                  <c:v>563.8389892578125</c:v>
                </c:pt>
                <c:pt idx="811">
                  <c:v>563.8489990234375</c:v>
                </c:pt>
                <c:pt idx="812">
                  <c:v>563.8599853515625</c:v>
                </c:pt>
                <c:pt idx="813">
                  <c:v>563.8699951171875</c:v>
                </c:pt>
                <c:pt idx="814">
                  <c:v>563.8800048828125</c:v>
                </c:pt>
                <c:pt idx="815">
                  <c:v>563.8909912109375</c:v>
                </c:pt>
                <c:pt idx="816">
                  <c:v>563.9010009765625</c:v>
                </c:pt>
                <c:pt idx="817">
                  <c:v>563.9110107421875</c:v>
                </c:pt>
                <c:pt idx="818">
                  <c:v>563.9219970703125</c:v>
                </c:pt>
                <c:pt idx="819">
                  <c:v>563.9320068359375</c:v>
                </c:pt>
                <c:pt idx="820">
                  <c:v>563.9429931640625</c:v>
                </c:pt>
                <c:pt idx="821">
                  <c:v>563.9530029296875</c:v>
                </c:pt>
                <c:pt idx="822">
                  <c:v>563.9630126953125</c:v>
                </c:pt>
                <c:pt idx="823">
                  <c:v>563.9739990234375</c:v>
                </c:pt>
                <c:pt idx="824">
                  <c:v>563.9840087890625</c:v>
                </c:pt>
                <c:pt idx="825">
                  <c:v>563.9940185546875</c:v>
                </c:pt>
                <c:pt idx="826">
                  <c:v>564.0050048828125</c:v>
                </c:pt>
                <c:pt idx="827">
                  <c:v>564.0250244140625</c:v>
                </c:pt>
                <c:pt idx="828">
                  <c:v>564.0360107421875</c:v>
                </c:pt>
                <c:pt idx="829">
                  <c:v>564.0460205078125</c:v>
                </c:pt>
                <c:pt idx="830">
                  <c:v>564.0570068359375</c:v>
                </c:pt>
                <c:pt idx="831">
                  <c:v>564.0670166015625</c:v>
                </c:pt>
                <c:pt idx="832">
                  <c:v>564.0770263671875</c:v>
                </c:pt>
                <c:pt idx="833">
                  <c:v>564.0880126953125</c:v>
                </c:pt>
                <c:pt idx="834">
                  <c:v>564.0980224609375</c:v>
                </c:pt>
                <c:pt idx="835">
                  <c:v>564.10797119140625</c:v>
                </c:pt>
                <c:pt idx="836">
                  <c:v>564.1190185546875</c:v>
                </c:pt>
                <c:pt idx="837">
                  <c:v>564.1290283203125</c:v>
                </c:pt>
                <c:pt idx="838">
                  <c:v>564.1500244140625</c:v>
                </c:pt>
                <c:pt idx="839">
                  <c:v>564.15997314453125</c:v>
                </c:pt>
                <c:pt idx="840">
                  <c:v>564.1710205078125</c:v>
                </c:pt>
                <c:pt idx="841">
                  <c:v>564.1810302734375</c:v>
                </c:pt>
                <c:pt idx="842">
                  <c:v>564.19097900390625</c:v>
                </c:pt>
                <c:pt idx="843">
                  <c:v>564.2020263671875</c:v>
                </c:pt>
                <c:pt idx="844">
                  <c:v>564.21197509765625</c:v>
                </c:pt>
                <c:pt idx="845">
                  <c:v>564.22198486328125</c:v>
                </c:pt>
                <c:pt idx="846">
                  <c:v>564.23297119140625</c:v>
                </c:pt>
                <c:pt idx="847">
                  <c:v>564.24298095703125</c:v>
                </c:pt>
                <c:pt idx="848">
                  <c:v>564.2540283203125</c:v>
                </c:pt>
                <c:pt idx="849">
                  <c:v>564.26397705078125</c:v>
                </c:pt>
                <c:pt idx="850">
                  <c:v>564.27398681640625</c:v>
                </c:pt>
                <c:pt idx="851">
                  <c:v>564.28497314453125</c:v>
                </c:pt>
                <c:pt idx="852">
                  <c:v>564.29498291015625</c:v>
                </c:pt>
                <c:pt idx="853">
                  <c:v>564.30499267578125</c:v>
                </c:pt>
                <c:pt idx="854">
                  <c:v>564.31597900390625</c:v>
                </c:pt>
                <c:pt idx="855">
                  <c:v>564.32598876953125</c:v>
                </c:pt>
                <c:pt idx="856">
                  <c:v>564.33697509765625</c:v>
                </c:pt>
                <c:pt idx="857">
                  <c:v>564.34698486328125</c:v>
                </c:pt>
                <c:pt idx="858">
                  <c:v>564.35699462890625</c:v>
                </c:pt>
                <c:pt idx="859">
                  <c:v>564.36798095703125</c:v>
                </c:pt>
                <c:pt idx="860">
                  <c:v>564.37799072265625</c:v>
                </c:pt>
                <c:pt idx="861">
                  <c:v>564.38800048828125</c:v>
                </c:pt>
                <c:pt idx="862">
                  <c:v>564.39898681640625</c:v>
                </c:pt>
                <c:pt idx="863">
                  <c:v>564.40899658203125</c:v>
                </c:pt>
                <c:pt idx="864">
                  <c:v>564.41900634765625</c:v>
                </c:pt>
                <c:pt idx="865">
                  <c:v>564.42999267578125</c:v>
                </c:pt>
                <c:pt idx="866">
                  <c:v>564.44000244140625</c:v>
                </c:pt>
                <c:pt idx="867">
                  <c:v>564.45098876953125</c:v>
                </c:pt>
                <c:pt idx="868">
                  <c:v>564.46099853515625</c:v>
                </c:pt>
                <c:pt idx="869">
                  <c:v>564.47100830078125</c:v>
                </c:pt>
                <c:pt idx="870">
                  <c:v>564.48199462890625</c:v>
                </c:pt>
                <c:pt idx="871">
                  <c:v>564.49200439453125</c:v>
                </c:pt>
                <c:pt idx="872">
                  <c:v>564.50201416015625</c:v>
                </c:pt>
                <c:pt idx="873">
                  <c:v>564.51300048828125</c:v>
                </c:pt>
                <c:pt idx="874">
                  <c:v>564.52301025390625</c:v>
                </c:pt>
                <c:pt idx="875">
                  <c:v>564.53399658203125</c:v>
                </c:pt>
                <c:pt idx="876">
                  <c:v>564.54400634765625</c:v>
                </c:pt>
              </c:numCache>
            </c:numRef>
          </c:xVal>
          <c:yVal>
            <c:numRef>
              <c:f>'Sheet1 {8 min}'!$B$1:$B$877</c:f>
              <c:numCache>
                <c:formatCode>General</c:formatCode>
                <c:ptCount val="877"/>
                <c:pt idx="0">
                  <c:v>25.5</c:v>
                </c:pt>
                <c:pt idx="1">
                  <c:v>19.25</c:v>
                </c:pt>
                <c:pt idx="2">
                  <c:v>19.75</c:v>
                </c:pt>
                <c:pt idx="3">
                  <c:v>15</c:v>
                </c:pt>
                <c:pt idx="4">
                  <c:v>12.75</c:v>
                </c:pt>
                <c:pt idx="5">
                  <c:v>14.75</c:v>
                </c:pt>
                <c:pt idx="6">
                  <c:v>17.5</c:v>
                </c:pt>
                <c:pt idx="7">
                  <c:v>22</c:v>
                </c:pt>
                <c:pt idx="8">
                  <c:v>21</c:v>
                </c:pt>
                <c:pt idx="9">
                  <c:v>13</c:v>
                </c:pt>
                <c:pt idx="10">
                  <c:v>16.5</c:v>
                </c:pt>
                <c:pt idx="11">
                  <c:v>19.75</c:v>
                </c:pt>
                <c:pt idx="12">
                  <c:v>10</c:v>
                </c:pt>
                <c:pt idx="13">
                  <c:v>4.75</c:v>
                </c:pt>
                <c:pt idx="14">
                  <c:v>11.5</c:v>
                </c:pt>
                <c:pt idx="15">
                  <c:v>19.25</c:v>
                </c:pt>
                <c:pt idx="16">
                  <c:v>22</c:v>
                </c:pt>
                <c:pt idx="17">
                  <c:v>18.25</c:v>
                </c:pt>
                <c:pt idx="18">
                  <c:v>10.5</c:v>
                </c:pt>
                <c:pt idx="19">
                  <c:v>9.5</c:v>
                </c:pt>
                <c:pt idx="20">
                  <c:v>16</c:v>
                </c:pt>
                <c:pt idx="21">
                  <c:v>25</c:v>
                </c:pt>
                <c:pt idx="22">
                  <c:v>23.5</c:v>
                </c:pt>
                <c:pt idx="23">
                  <c:v>11</c:v>
                </c:pt>
                <c:pt idx="24">
                  <c:v>13</c:v>
                </c:pt>
                <c:pt idx="25">
                  <c:v>29.5</c:v>
                </c:pt>
                <c:pt idx="26">
                  <c:v>33.5</c:v>
                </c:pt>
                <c:pt idx="27">
                  <c:v>26.25</c:v>
                </c:pt>
                <c:pt idx="28">
                  <c:v>27.25</c:v>
                </c:pt>
                <c:pt idx="29">
                  <c:v>30.25</c:v>
                </c:pt>
                <c:pt idx="30">
                  <c:v>39</c:v>
                </c:pt>
                <c:pt idx="31">
                  <c:v>48</c:v>
                </c:pt>
                <c:pt idx="32">
                  <c:v>35.5</c:v>
                </c:pt>
                <c:pt idx="33">
                  <c:v>22.25</c:v>
                </c:pt>
                <c:pt idx="34">
                  <c:v>25.25</c:v>
                </c:pt>
                <c:pt idx="35">
                  <c:v>31.5</c:v>
                </c:pt>
                <c:pt idx="36">
                  <c:v>28</c:v>
                </c:pt>
                <c:pt idx="37">
                  <c:v>18</c:v>
                </c:pt>
                <c:pt idx="38">
                  <c:v>15.75</c:v>
                </c:pt>
                <c:pt idx="39">
                  <c:v>14.75</c:v>
                </c:pt>
                <c:pt idx="40">
                  <c:v>9</c:v>
                </c:pt>
                <c:pt idx="41">
                  <c:v>14.75</c:v>
                </c:pt>
                <c:pt idx="42">
                  <c:v>24.75</c:v>
                </c:pt>
                <c:pt idx="43">
                  <c:v>20.75</c:v>
                </c:pt>
                <c:pt idx="44">
                  <c:v>18.5</c:v>
                </c:pt>
                <c:pt idx="45">
                  <c:v>43.5</c:v>
                </c:pt>
                <c:pt idx="46">
                  <c:v>58.75</c:v>
                </c:pt>
                <c:pt idx="47">
                  <c:v>35</c:v>
                </c:pt>
                <c:pt idx="48">
                  <c:v>25.5</c:v>
                </c:pt>
                <c:pt idx="49">
                  <c:v>32</c:v>
                </c:pt>
                <c:pt idx="50">
                  <c:v>29.25</c:v>
                </c:pt>
                <c:pt idx="51">
                  <c:v>29.25</c:v>
                </c:pt>
                <c:pt idx="52">
                  <c:v>25.25</c:v>
                </c:pt>
                <c:pt idx="53">
                  <c:v>18.75</c:v>
                </c:pt>
                <c:pt idx="54">
                  <c:v>16.5</c:v>
                </c:pt>
                <c:pt idx="55">
                  <c:v>14.5</c:v>
                </c:pt>
                <c:pt idx="56">
                  <c:v>17.25</c:v>
                </c:pt>
                <c:pt idx="57">
                  <c:v>25</c:v>
                </c:pt>
                <c:pt idx="58">
                  <c:v>23.75</c:v>
                </c:pt>
                <c:pt idx="59">
                  <c:v>12.25</c:v>
                </c:pt>
                <c:pt idx="60">
                  <c:v>8</c:v>
                </c:pt>
                <c:pt idx="61">
                  <c:v>15.75</c:v>
                </c:pt>
                <c:pt idx="62">
                  <c:v>26.75</c:v>
                </c:pt>
                <c:pt idx="63">
                  <c:v>38.25</c:v>
                </c:pt>
                <c:pt idx="64">
                  <c:v>46.25</c:v>
                </c:pt>
                <c:pt idx="65">
                  <c:v>40</c:v>
                </c:pt>
                <c:pt idx="66">
                  <c:v>29.75</c:v>
                </c:pt>
                <c:pt idx="67">
                  <c:v>25.5</c:v>
                </c:pt>
                <c:pt idx="68">
                  <c:v>24</c:v>
                </c:pt>
                <c:pt idx="69">
                  <c:v>28.25</c:v>
                </c:pt>
                <c:pt idx="70">
                  <c:v>43.75</c:v>
                </c:pt>
                <c:pt idx="71">
                  <c:v>64.75</c:v>
                </c:pt>
                <c:pt idx="72">
                  <c:v>63.25</c:v>
                </c:pt>
                <c:pt idx="73">
                  <c:v>74</c:v>
                </c:pt>
                <c:pt idx="74">
                  <c:v>102.80000305175781</c:v>
                </c:pt>
                <c:pt idx="75">
                  <c:v>100.5</c:v>
                </c:pt>
                <c:pt idx="76">
                  <c:v>113.80000305175781</c:v>
                </c:pt>
                <c:pt idx="77">
                  <c:v>151</c:v>
                </c:pt>
                <c:pt idx="78">
                  <c:v>205.80000305175781</c:v>
                </c:pt>
                <c:pt idx="79">
                  <c:v>398.70001220703125</c:v>
                </c:pt>
                <c:pt idx="80">
                  <c:v>1099</c:v>
                </c:pt>
                <c:pt idx="81">
                  <c:v>5795</c:v>
                </c:pt>
                <c:pt idx="82">
                  <c:v>30430</c:v>
                </c:pt>
                <c:pt idx="83">
                  <c:v>83790</c:v>
                </c:pt>
                <c:pt idx="84">
                  <c:v>114100</c:v>
                </c:pt>
                <c:pt idx="85">
                  <c:v>77170</c:v>
                </c:pt>
                <c:pt idx="86">
                  <c:v>24970</c:v>
                </c:pt>
                <c:pt idx="87">
                  <c:v>4268</c:v>
                </c:pt>
                <c:pt idx="88">
                  <c:v>997.29998779296875</c:v>
                </c:pt>
                <c:pt idx="89">
                  <c:v>462</c:v>
                </c:pt>
                <c:pt idx="90">
                  <c:v>431</c:v>
                </c:pt>
                <c:pt idx="91">
                  <c:v>419.5</c:v>
                </c:pt>
                <c:pt idx="92">
                  <c:v>374.79998779296875</c:v>
                </c:pt>
                <c:pt idx="93">
                  <c:v>335.29998779296875</c:v>
                </c:pt>
                <c:pt idx="94">
                  <c:v>273</c:v>
                </c:pt>
                <c:pt idx="95">
                  <c:v>184.69999694824219</c:v>
                </c:pt>
                <c:pt idx="96">
                  <c:v>110</c:v>
                </c:pt>
                <c:pt idx="97">
                  <c:v>85.5</c:v>
                </c:pt>
                <c:pt idx="98">
                  <c:v>100.5</c:v>
                </c:pt>
                <c:pt idx="99">
                  <c:v>91.25</c:v>
                </c:pt>
                <c:pt idx="100">
                  <c:v>68.5</c:v>
                </c:pt>
                <c:pt idx="101">
                  <c:v>59</c:v>
                </c:pt>
                <c:pt idx="102">
                  <c:v>70.5</c:v>
                </c:pt>
                <c:pt idx="103">
                  <c:v>91.5</c:v>
                </c:pt>
                <c:pt idx="104">
                  <c:v>84.25</c:v>
                </c:pt>
                <c:pt idx="105">
                  <c:v>65</c:v>
                </c:pt>
                <c:pt idx="106">
                  <c:v>58.25</c:v>
                </c:pt>
                <c:pt idx="107">
                  <c:v>62.25</c:v>
                </c:pt>
                <c:pt idx="108">
                  <c:v>49.75</c:v>
                </c:pt>
                <c:pt idx="109">
                  <c:v>33</c:v>
                </c:pt>
                <c:pt idx="110">
                  <c:v>38.75</c:v>
                </c:pt>
                <c:pt idx="111">
                  <c:v>39</c:v>
                </c:pt>
                <c:pt idx="112">
                  <c:v>48.5</c:v>
                </c:pt>
                <c:pt idx="113">
                  <c:v>65.25</c:v>
                </c:pt>
                <c:pt idx="114">
                  <c:v>50.5</c:v>
                </c:pt>
                <c:pt idx="115">
                  <c:v>29</c:v>
                </c:pt>
                <c:pt idx="116">
                  <c:v>19.75</c:v>
                </c:pt>
                <c:pt idx="117">
                  <c:v>26.5</c:v>
                </c:pt>
                <c:pt idx="118">
                  <c:v>34</c:v>
                </c:pt>
                <c:pt idx="119">
                  <c:v>26.25</c:v>
                </c:pt>
                <c:pt idx="120">
                  <c:v>33</c:v>
                </c:pt>
                <c:pt idx="121">
                  <c:v>44.75</c:v>
                </c:pt>
                <c:pt idx="122">
                  <c:v>46.25</c:v>
                </c:pt>
                <c:pt idx="123">
                  <c:v>42.5</c:v>
                </c:pt>
                <c:pt idx="124">
                  <c:v>30</c:v>
                </c:pt>
                <c:pt idx="125">
                  <c:v>38.5</c:v>
                </c:pt>
                <c:pt idx="126">
                  <c:v>59.25</c:v>
                </c:pt>
                <c:pt idx="127">
                  <c:v>63.75</c:v>
                </c:pt>
                <c:pt idx="128">
                  <c:v>60</c:v>
                </c:pt>
                <c:pt idx="129">
                  <c:v>47.25</c:v>
                </c:pt>
                <c:pt idx="130">
                  <c:v>43.25</c:v>
                </c:pt>
                <c:pt idx="131">
                  <c:v>53.75</c:v>
                </c:pt>
                <c:pt idx="132">
                  <c:v>53.25</c:v>
                </c:pt>
                <c:pt idx="133">
                  <c:v>41.5</c:v>
                </c:pt>
                <c:pt idx="134">
                  <c:v>33</c:v>
                </c:pt>
                <c:pt idx="135">
                  <c:v>32.5</c:v>
                </c:pt>
                <c:pt idx="136">
                  <c:v>47.5</c:v>
                </c:pt>
                <c:pt idx="137">
                  <c:v>56.5</c:v>
                </c:pt>
                <c:pt idx="138">
                  <c:v>45</c:v>
                </c:pt>
                <c:pt idx="139">
                  <c:v>34.75</c:v>
                </c:pt>
                <c:pt idx="140">
                  <c:v>24.75</c:v>
                </c:pt>
                <c:pt idx="141">
                  <c:v>14.75</c:v>
                </c:pt>
                <c:pt idx="142">
                  <c:v>22.25</c:v>
                </c:pt>
                <c:pt idx="143">
                  <c:v>34.5</c:v>
                </c:pt>
                <c:pt idx="144">
                  <c:v>37</c:v>
                </c:pt>
                <c:pt idx="145">
                  <c:v>56.75</c:v>
                </c:pt>
                <c:pt idx="146">
                  <c:v>74.25</c:v>
                </c:pt>
                <c:pt idx="147">
                  <c:v>68</c:v>
                </c:pt>
                <c:pt idx="148">
                  <c:v>65.25</c:v>
                </c:pt>
                <c:pt idx="149">
                  <c:v>54.75</c:v>
                </c:pt>
                <c:pt idx="150">
                  <c:v>31.5</c:v>
                </c:pt>
                <c:pt idx="151">
                  <c:v>19.5</c:v>
                </c:pt>
                <c:pt idx="152">
                  <c:v>31.75</c:v>
                </c:pt>
                <c:pt idx="153">
                  <c:v>44.75</c:v>
                </c:pt>
                <c:pt idx="154">
                  <c:v>52.75</c:v>
                </c:pt>
                <c:pt idx="155">
                  <c:v>86.25</c:v>
                </c:pt>
                <c:pt idx="156">
                  <c:v>111</c:v>
                </c:pt>
                <c:pt idx="157">
                  <c:v>106</c:v>
                </c:pt>
                <c:pt idx="158">
                  <c:v>99.5</c:v>
                </c:pt>
                <c:pt idx="159">
                  <c:v>99.5</c:v>
                </c:pt>
                <c:pt idx="160">
                  <c:v>100.19999694824219</c:v>
                </c:pt>
                <c:pt idx="161">
                  <c:v>97.75</c:v>
                </c:pt>
                <c:pt idx="162">
                  <c:v>97.25</c:v>
                </c:pt>
                <c:pt idx="163">
                  <c:v>83</c:v>
                </c:pt>
                <c:pt idx="164">
                  <c:v>63</c:v>
                </c:pt>
                <c:pt idx="165">
                  <c:v>65.25</c:v>
                </c:pt>
                <c:pt idx="166">
                  <c:v>76.5</c:v>
                </c:pt>
                <c:pt idx="167">
                  <c:v>80.75</c:v>
                </c:pt>
                <c:pt idx="168">
                  <c:v>93</c:v>
                </c:pt>
                <c:pt idx="169">
                  <c:v>135</c:v>
                </c:pt>
                <c:pt idx="170">
                  <c:v>176.80000305175781</c:v>
                </c:pt>
                <c:pt idx="171">
                  <c:v>172.80000305175781</c:v>
                </c:pt>
                <c:pt idx="172">
                  <c:v>175</c:v>
                </c:pt>
                <c:pt idx="173">
                  <c:v>259.79998779296875</c:v>
                </c:pt>
                <c:pt idx="174">
                  <c:v>349.5</c:v>
                </c:pt>
                <c:pt idx="175">
                  <c:v>428</c:v>
                </c:pt>
                <c:pt idx="176">
                  <c:v>564.5</c:v>
                </c:pt>
                <c:pt idx="177">
                  <c:v>743.79998779296875</c:v>
                </c:pt>
                <c:pt idx="178">
                  <c:v>2105</c:v>
                </c:pt>
                <c:pt idx="179">
                  <c:v>15140</c:v>
                </c:pt>
                <c:pt idx="180">
                  <c:v>78530</c:v>
                </c:pt>
                <c:pt idx="181">
                  <c:v>177000</c:v>
                </c:pt>
                <c:pt idx="182">
                  <c:v>185100</c:v>
                </c:pt>
                <c:pt idx="183">
                  <c:v>88860</c:v>
                </c:pt>
                <c:pt idx="184">
                  <c:v>17210</c:v>
                </c:pt>
                <c:pt idx="185">
                  <c:v>1981</c:v>
                </c:pt>
                <c:pt idx="186">
                  <c:v>917</c:v>
                </c:pt>
                <c:pt idx="187">
                  <c:v>1139</c:v>
                </c:pt>
                <c:pt idx="188">
                  <c:v>1163</c:v>
                </c:pt>
                <c:pt idx="189">
                  <c:v>772.29998779296875</c:v>
                </c:pt>
                <c:pt idx="190">
                  <c:v>374.5</c:v>
                </c:pt>
                <c:pt idx="191">
                  <c:v>294</c:v>
                </c:pt>
                <c:pt idx="192">
                  <c:v>378</c:v>
                </c:pt>
                <c:pt idx="193">
                  <c:v>374</c:v>
                </c:pt>
                <c:pt idx="194">
                  <c:v>289</c:v>
                </c:pt>
                <c:pt idx="195">
                  <c:v>180.5</c:v>
                </c:pt>
                <c:pt idx="196">
                  <c:v>91.25</c:v>
                </c:pt>
                <c:pt idx="197">
                  <c:v>66.75</c:v>
                </c:pt>
                <c:pt idx="198">
                  <c:v>93.75</c:v>
                </c:pt>
                <c:pt idx="199">
                  <c:v>142.5</c:v>
                </c:pt>
                <c:pt idx="200">
                  <c:v>173</c:v>
                </c:pt>
                <c:pt idx="201">
                  <c:v>154.80000305175781</c:v>
                </c:pt>
                <c:pt idx="202">
                  <c:v>106.30000305175781</c:v>
                </c:pt>
                <c:pt idx="203">
                  <c:v>81.5</c:v>
                </c:pt>
                <c:pt idx="204">
                  <c:v>79</c:v>
                </c:pt>
                <c:pt idx="205">
                  <c:v>82.75</c:v>
                </c:pt>
                <c:pt idx="206">
                  <c:v>114.5</c:v>
                </c:pt>
                <c:pt idx="207">
                  <c:v>119.5</c:v>
                </c:pt>
                <c:pt idx="208">
                  <c:v>75.25</c:v>
                </c:pt>
                <c:pt idx="209">
                  <c:v>45.5</c:v>
                </c:pt>
                <c:pt idx="210">
                  <c:v>42</c:v>
                </c:pt>
                <c:pt idx="211">
                  <c:v>41.75</c:v>
                </c:pt>
                <c:pt idx="212">
                  <c:v>39.75</c:v>
                </c:pt>
                <c:pt idx="213">
                  <c:v>59</c:v>
                </c:pt>
                <c:pt idx="214">
                  <c:v>84.25</c:v>
                </c:pt>
                <c:pt idx="215">
                  <c:v>82</c:v>
                </c:pt>
                <c:pt idx="216">
                  <c:v>68</c:v>
                </c:pt>
                <c:pt idx="217">
                  <c:v>51</c:v>
                </c:pt>
                <c:pt idx="218">
                  <c:v>39</c:v>
                </c:pt>
                <c:pt idx="219">
                  <c:v>39.5</c:v>
                </c:pt>
                <c:pt idx="220">
                  <c:v>30.75</c:v>
                </c:pt>
                <c:pt idx="221">
                  <c:v>22.75</c:v>
                </c:pt>
                <c:pt idx="222">
                  <c:v>30</c:v>
                </c:pt>
                <c:pt idx="223">
                  <c:v>38.5</c:v>
                </c:pt>
                <c:pt idx="224">
                  <c:v>47.75</c:v>
                </c:pt>
                <c:pt idx="225">
                  <c:v>43.5</c:v>
                </c:pt>
                <c:pt idx="226">
                  <c:v>19</c:v>
                </c:pt>
                <c:pt idx="227">
                  <c:v>6.5</c:v>
                </c:pt>
                <c:pt idx="228">
                  <c:v>11.25</c:v>
                </c:pt>
                <c:pt idx="229">
                  <c:v>18.5</c:v>
                </c:pt>
                <c:pt idx="230">
                  <c:v>27.5</c:v>
                </c:pt>
                <c:pt idx="231">
                  <c:v>32.75</c:v>
                </c:pt>
                <c:pt idx="232">
                  <c:v>60</c:v>
                </c:pt>
                <c:pt idx="233">
                  <c:v>86.5</c:v>
                </c:pt>
                <c:pt idx="234">
                  <c:v>59</c:v>
                </c:pt>
                <c:pt idx="235">
                  <c:v>38.25</c:v>
                </c:pt>
                <c:pt idx="236">
                  <c:v>46</c:v>
                </c:pt>
                <c:pt idx="237">
                  <c:v>46.75</c:v>
                </c:pt>
                <c:pt idx="238">
                  <c:v>56.75</c:v>
                </c:pt>
                <c:pt idx="239">
                  <c:v>64</c:v>
                </c:pt>
                <c:pt idx="240">
                  <c:v>45.75</c:v>
                </c:pt>
                <c:pt idx="241">
                  <c:v>31.25</c:v>
                </c:pt>
                <c:pt idx="242">
                  <c:v>60.25</c:v>
                </c:pt>
                <c:pt idx="243">
                  <c:v>91.5</c:v>
                </c:pt>
                <c:pt idx="244">
                  <c:v>73.25</c:v>
                </c:pt>
                <c:pt idx="245">
                  <c:v>51.25</c:v>
                </c:pt>
                <c:pt idx="246">
                  <c:v>56</c:v>
                </c:pt>
                <c:pt idx="247">
                  <c:v>49.75</c:v>
                </c:pt>
                <c:pt idx="248">
                  <c:v>29.25</c:v>
                </c:pt>
                <c:pt idx="249">
                  <c:v>16.5</c:v>
                </c:pt>
                <c:pt idx="250">
                  <c:v>14.75</c:v>
                </c:pt>
                <c:pt idx="251">
                  <c:v>44.75</c:v>
                </c:pt>
                <c:pt idx="252">
                  <c:v>78.25</c:v>
                </c:pt>
                <c:pt idx="253">
                  <c:v>64</c:v>
                </c:pt>
                <c:pt idx="254">
                  <c:v>42.75</c:v>
                </c:pt>
                <c:pt idx="255">
                  <c:v>58</c:v>
                </c:pt>
                <c:pt idx="256">
                  <c:v>95</c:v>
                </c:pt>
                <c:pt idx="257">
                  <c:v>100</c:v>
                </c:pt>
                <c:pt idx="258">
                  <c:v>61.25</c:v>
                </c:pt>
                <c:pt idx="259">
                  <c:v>42.5</c:v>
                </c:pt>
                <c:pt idx="260">
                  <c:v>51.5</c:v>
                </c:pt>
                <c:pt idx="261">
                  <c:v>64.25</c:v>
                </c:pt>
                <c:pt idx="262">
                  <c:v>66.5</c:v>
                </c:pt>
                <c:pt idx="263">
                  <c:v>52</c:v>
                </c:pt>
                <c:pt idx="264">
                  <c:v>56.25</c:v>
                </c:pt>
                <c:pt idx="265">
                  <c:v>66.75</c:v>
                </c:pt>
                <c:pt idx="266">
                  <c:v>80.75</c:v>
                </c:pt>
                <c:pt idx="267">
                  <c:v>117.30000305175781</c:v>
                </c:pt>
                <c:pt idx="268">
                  <c:v>141</c:v>
                </c:pt>
                <c:pt idx="269">
                  <c:v>182.5</c:v>
                </c:pt>
                <c:pt idx="270">
                  <c:v>248</c:v>
                </c:pt>
                <c:pt idx="271">
                  <c:v>339</c:v>
                </c:pt>
                <c:pt idx="272">
                  <c:v>450.79998779296875</c:v>
                </c:pt>
                <c:pt idx="273">
                  <c:v>463</c:v>
                </c:pt>
                <c:pt idx="274">
                  <c:v>480</c:v>
                </c:pt>
                <c:pt idx="275">
                  <c:v>897.70001220703125</c:v>
                </c:pt>
                <c:pt idx="276">
                  <c:v>4627</c:v>
                </c:pt>
                <c:pt idx="277">
                  <c:v>32610</c:v>
                </c:pt>
                <c:pt idx="278">
                  <c:v>116600</c:v>
                </c:pt>
                <c:pt idx="279">
                  <c:v>183200</c:v>
                </c:pt>
                <c:pt idx="280">
                  <c:v>133100</c:v>
                </c:pt>
                <c:pt idx="281">
                  <c:v>43860</c:v>
                </c:pt>
                <c:pt idx="282">
                  <c:v>6976</c:v>
                </c:pt>
                <c:pt idx="283">
                  <c:v>1369</c:v>
                </c:pt>
                <c:pt idx="284">
                  <c:v>1050</c:v>
                </c:pt>
                <c:pt idx="285">
                  <c:v>1241</c:v>
                </c:pt>
                <c:pt idx="286">
                  <c:v>1060</c:v>
                </c:pt>
                <c:pt idx="287">
                  <c:v>634.29998779296875</c:v>
                </c:pt>
                <c:pt idx="288">
                  <c:v>327.5</c:v>
                </c:pt>
                <c:pt idx="289">
                  <c:v>212.69999694824219</c:v>
                </c:pt>
                <c:pt idx="290">
                  <c:v>240.5</c:v>
                </c:pt>
                <c:pt idx="291">
                  <c:v>316</c:v>
                </c:pt>
                <c:pt idx="292">
                  <c:v>319.5</c:v>
                </c:pt>
                <c:pt idx="293">
                  <c:v>229.5</c:v>
                </c:pt>
                <c:pt idx="294">
                  <c:v>134.30000305175781</c:v>
                </c:pt>
                <c:pt idx="295">
                  <c:v>80.75</c:v>
                </c:pt>
                <c:pt idx="296">
                  <c:v>88.75</c:v>
                </c:pt>
                <c:pt idx="297">
                  <c:v>149</c:v>
                </c:pt>
                <c:pt idx="298">
                  <c:v>191.80000305175781</c:v>
                </c:pt>
                <c:pt idx="299">
                  <c:v>186</c:v>
                </c:pt>
                <c:pt idx="300">
                  <c:v>149.80000305175781</c:v>
                </c:pt>
                <c:pt idx="301">
                  <c:v>123.5</c:v>
                </c:pt>
                <c:pt idx="302">
                  <c:v>106.69999694824219</c:v>
                </c:pt>
                <c:pt idx="303">
                  <c:v>86</c:v>
                </c:pt>
                <c:pt idx="304">
                  <c:v>116.30000305175781</c:v>
                </c:pt>
                <c:pt idx="305">
                  <c:v>136.5</c:v>
                </c:pt>
                <c:pt idx="306">
                  <c:v>100.19999694824219</c:v>
                </c:pt>
                <c:pt idx="307">
                  <c:v>98.75</c:v>
                </c:pt>
                <c:pt idx="308">
                  <c:v>101</c:v>
                </c:pt>
                <c:pt idx="309">
                  <c:v>85.5</c:v>
                </c:pt>
                <c:pt idx="310">
                  <c:v>83</c:v>
                </c:pt>
                <c:pt idx="311">
                  <c:v>81.25</c:v>
                </c:pt>
                <c:pt idx="312">
                  <c:v>79.5</c:v>
                </c:pt>
                <c:pt idx="313">
                  <c:v>56.25</c:v>
                </c:pt>
                <c:pt idx="314">
                  <c:v>30.75</c:v>
                </c:pt>
                <c:pt idx="315">
                  <c:v>36.75</c:v>
                </c:pt>
                <c:pt idx="316">
                  <c:v>65.5</c:v>
                </c:pt>
                <c:pt idx="317">
                  <c:v>83.75</c:v>
                </c:pt>
                <c:pt idx="318">
                  <c:v>88.25</c:v>
                </c:pt>
                <c:pt idx="319">
                  <c:v>92</c:v>
                </c:pt>
                <c:pt idx="320">
                  <c:v>66.25</c:v>
                </c:pt>
                <c:pt idx="321">
                  <c:v>30</c:v>
                </c:pt>
                <c:pt idx="322">
                  <c:v>31.5</c:v>
                </c:pt>
                <c:pt idx="323">
                  <c:v>69.5</c:v>
                </c:pt>
                <c:pt idx="324">
                  <c:v>77.75</c:v>
                </c:pt>
                <c:pt idx="325">
                  <c:v>39.5</c:v>
                </c:pt>
                <c:pt idx="326">
                  <c:v>31.75</c:v>
                </c:pt>
                <c:pt idx="327">
                  <c:v>56.5</c:v>
                </c:pt>
                <c:pt idx="328">
                  <c:v>63.25</c:v>
                </c:pt>
                <c:pt idx="329">
                  <c:v>57.25</c:v>
                </c:pt>
                <c:pt idx="330">
                  <c:v>54</c:v>
                </c:pt>
                <c:pt idx="331">
                  <c:v>55.5</c:v>
                </c:pt>
                <c:pt idx="332">
                  <c:v>60.5</c:v>
                </c:pt>
                <c:pt idx="333">
                  <c:v>49.75</c:v>
                </c:pt>
                <c:pt idx="334">
                  <c:v>37.75</c:v>
                </c:pt>
                <c:pt idx="335">
                  <c:v>57.5</c:v>
                </c:pt>
                <c:pt idx="336">
                  <c:v>89.75</c:v>
                </c:pt>
                <c:pt idx="337">
                  <c:v>83.5</c:v>
                </c:pt>
                <c:pt idx="338">
                  <c:v>41.5</c:v>
                </c:pt>
                <c:pt idx="339">
                  <c:v>26.25</c:v>
                </c:pt>
                <c:pt idx="340">
                  <c:v>47.5</c:v>
                </c:pt>
                <c:pt idx="341">
                  <c:v>63.5</c:v>
                </c:pt>
                <c:pt idx="342">
                  <c:v>66.25</c:v>
                </c:pt>
                <c:pt idx="343">
                  <c:v>61.75</c:v>
                </c:pt>
                <c:pt idx="344">
                  <c:v>40.5</c:v>
                </c:pt>
                <c:pt idx="345">
                  <c:v>27.25</c:v>
                </c:pt>
                <c:pt idx="346">
                  <c:v>49.5</c:v>
                </c:pt>
                <c:pt idx="347">
                  <c:v>71.5</c:v>
                </c:pt>
                <c:pt idx="348">
                  <c:v>67.5</c:v>
                </c:pt>
                <c:pt idx="349">
                  <c:v>66.25</c:v>
                </c:pt>
                <c:pt idx="350">
                  <c:v>68.25</c:v>
                </c:pt>
                <c:pt idx="351">
                  <c:v>52</c:v>
                </c:pt>
                <c:pt idx="352">
                  <c:v>30.25</c:v>
                </c:pt>
                <c:pt idx="353">
                  <c:v>31.5</c:v>
                </c:pt>
                <c:pt idx="354">
                  <c:v>65</c:v>
                </c:pt>
                <c:pt idx="355">
                  <c:v>97.25</c:v>
                </c:pt>
                <c:pt idx="356">
                  <c:v>90.75</c:v>
                </c:pt>
                <c:pt idx="357">
                  <c:v>72.25</c:v>
                </c:pt>
                <c:pt idx="358">
                  <c:v>89.25</c:v>
                </c:pt>
                <c:pt idx="359">
                  <c:v>106.30000305175781</c:v>
                </c:pt>
                <c:pt idx="360">
                  <c:v>84</c:v>
                </c:pt>
                <c:pt idx="361">
                  <c:v>74</c:v>
                </c:pt>
                <c:pt idx="362">
                  <c:v>93.75</c:v>
                </c:pt>
                <c:pt idx="363">
                  <c:v>111.5</c:v>
                </c:pt>
                <c:pt idx="364">
                  <c:v>139.80000305175781</c:v>
                </c:pt>
                <c:pt idx="365">
                  <c:v>191.5</c:v>
                </c:pt>
                <c:pt idx="366">
                  <c:v>248.19999694824219</c:v>
                </c:pt>
                <c:pt idx="367">
                  <c:v>303.5</c:v>
                </c:pt>
                <c:pt idx="368">
                  <c:v>347.5</c:v>
                </c:pt>
                <c:pt idx="369">
                  <c:v>419.5</c:v>
                </c:pt>
                <c:pt idx="370">
                  <c:v>604</c:v>
                </c:pt>
                <c:pt idx="371">
                  <c:v>762.79998779296875</c:v>
                </c:pt>
                <c:pt idx="372">
                  <c:v>820.29998779296875</c:v>
                </c:pt>
                <c:pt idx="373">
                  <c:v>1775</c:v>
                </c:pt>
                <c:pt idx="374">
                  <c:v>11840</c:v>
                </c:pt>
                <c:pt idx="375">
                  <c:v>75560</c:v>
                </c:pt>
                <c:pt idx="376">
                  <c:v>189500</c:v>
                </c:pt>
                <c:pt idx="377">
                  <c:v>208900</c:v>
                </c:pt>
                <c:pt idx="378">
                  <c:v>101800</c:v>
                </c:pt>
                <c:pt idx="379">
                  <c:v>19340</c:v>
                </c:pt>
                <c:pt idx="380">
                  <c:v>2568</c:v>
                </c:pt>
                <c:pt idx="381">
                  <c:v>860</c:v>
                </c:pt>
                <c:pt idx="382">
                  <c:v>726.29998779296875</c:v>
                </c:pt>
                <c:pt idx="383">
                  <c:v>804.5</c:v>
                </c:pt>
                <c:pt idx="384">
                  <c:v>607.20001220703125</c:v>
                </c:pt>
                <c:pt idx="385">
                  <c:v>307.20001220703125</c:v>
                </c:pt>
                <c:pt idx="386">
                  <c:v>167.30000305175781</c:v>
                </c:pt>
                <c:pt idx="387">
                  <c:v>162.69999694824219</c:v>
                </c:pt>
                <c:pt idx="388">
                  <c:v>231.30000305175781</c:v>
                </c:pt>
                <c:pt idx="389">
                  <c:v>252</c:v>
                </c:pt>
                <c:pt idx="390">
                  <c:v>184.69999694824219</c:v>
                </c:pt>
                <c:pt idx="391">
                  <c:v>133</c:v>
                </c:pt>
                <c:pt idx="392">
                  <c:v>105</c:v>
                </c:pt>
                <c:pt idx="393">
                  <c:v>87</c:v>
                </c:pt>
                <c:pt idx="394">
                  <c:v>123.5</c:v>
                </c:pt>
                <c:pt idx="395">
                  <c:v>229</c:v>
                </c:pt>
                <c:pt idx="396">
                  <c:v>300.70001220703125</c:v>
                </c:pt>
                <c:pt idx="397">
                  <c:v>272</c:v>
                </c:pt>
                <c:pt idx="398">
                  <c:v>204</c:v>
                </c:pt>
                <c:pt idx="399">
                  <c:v>143.5</c:v>
                </c:pt>
                <c:pt idx="400">
                  <c:v>100.5</c:v>
                </c:pt>
                <c:pt idx="401">
                  <c:v>70</c:v>
                </c:pt>
                <c:pt idx="402">
                  <c:v>60.5</c:v>
                </c:pt>
                <c:pt idx="403">
                  <c:v>75.25</c:v>
                </c:pt>
                <c:pt idx="404">
                  <c:v>70</c:v>
                </c:pt>
                <c:pt idx="405">
                  <c:v>68.5</c:v>
                </c:pt>
                <c:pt idx="406">
                  <c:v>94</c:v>
                </c:pt>
                <c:pt idx="407">
                  <c:v>110.69999694824219</c:v>
                </c:pt>
                <c:pt idx="408">
                  <c:v>122.19999694824219</c:v>
                </c:pt>
                <c:pt idx="409">
                  <c:v>134.30000305175781</c:v>
                </c:pt>
                <c:pt idx="410">
                  <c:v>126.5</c:v>
                </c:pt>
                <c:pt idx="411">
                  <c:v>82.75</c:v>
                </c:pt>
                <c:pt idx="412">
                  <c:v>57.5</c:v>
                </c:pt>
                <c:pt idx="413">
                  <c:v>72</c:v>
                </c:pt>
                <c:pt idx="414">
                  <c:v>80.5</c:v>
                </c:pt>
                <c:pt idx="415">
                  <c:v>66.75</c:v>
                </c:pt>
                <c:pt idx="416">
                  <c:v>43</c:v>
                </c:pt>
                <c:pt idx="417">
                  <c:v>30.75</c:v>
                </c:pt>
                <c:pt idx="418">
                  <c:v>34.75</c:v>
                </c:pt>
                <c:pt idx="419">
                  <c:v>37.75</c:v>
                </c:pt>
                <c:pt idx="420">
                  <c:v>31.75</c:v>
                </c:pt>
                <c:pt idx="421">
                  <c:v>34.5</c:v>
                </c:pt>
                <c:pt idx="422">
                  <c:v>46.75</c:v>
                </c:pt>
                <c:pt idx="423">
                  <c:v>47.5</c:v>
                </c:pt>
                <c:pt idx="424">
                  <c:v>31.25</c:v>
                </c:pt>
                <c:pt idx="425">
                  <c:v>23</c:v>
                </c:pt>
                <c:pt idx="426">
                  <c:v>33.75</c:v>
                </c:pt>
                <c:pt idx="427">
                  <c:v>40.75</c:v>
                </c:pt>
                <c:pt idx="428">
                  <c:v>48.25</c:v>
                </c:pt>
                <c:pt idx="429">
                  <c:v>58.75</c:v>
                </c:pt>
                <c:pt idx="430">
                  <c:v>65.5</c:v>
                </c:pt>
                <c:pt idx="431">
                  <c:v>76.75</c:v>
                </c:pt>
                <c:pt idx="432">
                  <c:v>74</c:v>
                </c:pt>
                <c:pt idx="433">
                  <c:v>62.5</c:v>
                </c:pt>
                <c:pt idx="434">
                  <c:v>65.25</c:v>
                </c:pt>
                <c:pt idx="435">
                  <c:v>56.75</c:v>
                </c:pt>
                <c:pt idx="436">
                  <c:v>28.75</c:v>
                </c:pt>
                <c:pt idx="437">
                  <c:v>18</c:v>
                </c:pt>
                <c:pt idx="438">
                  <c:v>34.25</c:v>
                </c:pt>
                <c:pt idx="439">
                  <c:v>66.75</c:v>
                </c:pt>
                <c:pt idx="440">
                  <c:v>85</c:v>
                </c:pt>
                <c:pt idx="441">
                  <c:v>77</c:v>
                </c:pt>
                <c:pt idx="442">
                  <c:v>81.5</c:v>
                </c:pt>
                <c:pt idx="443">
                  <c:v>86.25</c:v>
                </c:pt>
                <c:pt idx="444">
                  <c:v>59.75</c:v>
                </c:pt>
                <c:pt idx="445">
                  <c:v>28.5</c:v>
                </c:pt>
                <c:pt idx="446">
                  <c:v>22.25</c:v>
                </c:pt>
                <c:pt idx="447">
                  <c:v>48.25</c:v>
                </c:pt>
                <c:pt idx="448">
                  <c:v>92</c:v>
                </c:pt>
                <c:pt idx="449">
                  <c:v>101.30000305175781</c:v>
                </c:pt>
                <c:pt idx="450">
                  <c:v>80.25</c:v>
                </c:pt>
                <c:pt idx="451">
                  <c:v>67.25</c:v>
                </c:pt>
                <c:pt idx="452">
                  <c:v>45</c:v>
                </c:pt>
                <c:pt idx="453">
                  <c:v>37</c:v>
                </c:pt>
                <c:pt idx="454">
                  <c:v>50</c:v>
                </c:pt>
                <c:pt idx="455">
                  <c:v>63.25</c:v>
                </c:pt>
                <c:pt idx="456">
                  <c:v>105.30000305175781</c:v>
                </c:pt>
                <c:pt idx="457">
                  <c:v>134.5</c:v>
                </c:pt>
                <c:pt idx="458">
                  <c:v>118.80000305175781</c:v>
                </c:pt>
                <c:pt idx="459">
                  <c:v>88.75</c:v>
                </c:pt>
                <c:pt idx="460">
                  <c:v>72.5</c:v>
                </c:pt>
                <c:pt idx="461">
                  <c:v>127.30000305175781</c:v>
                </c:pt>
                <c:pt idx="462">
                  <c:v>234.19999694824219</c:v>
                </c:pt>
                <c:pt idx="463">
                  <c:v>356.70001220703125</c:v>
                </c:pt>
                <c:pt idx="464">
                  <c:v>457.70001220703125</c:v>
                </c:pt>
                <c:pt idx="465">
                  <c:v>416.79998779296875</c:v>
                </c:pt>
                <c:pt idx="466">
                  <c:v>344</c:v>
                </c:pt>
                <c:pt idx="467">
                  <c:v>397</c:v>
                </c:pt>
                <c:pt idx="468">
                  <c:v>444.20001220703125</c:v>
                </c:pt>
                <c:pt idx="469">
                  <c:v>514.5</c:v>
                </c:pt>
                <c:pt idx="470">
                  <c:v>1024</c:v>
                </c:pt>
                <c:pt idx="471">
                  <c:v>5253</c:v>
                </c:pt>
                <c:pt idx="472">
                  <c:v>40070</c:v>
                </c:pt>
                <c:pt idx="473">
                  <c:v>140200</c:v>
                </c:pt>
                <c:pt idx="474">
                  <c:v>211300</c:v>
                </c:pt>
                <c:pt idx="475">
                  <c:v>144700</c:v>
                </c:pt>
                <c:pt idx="476">
                  <c:v>43060</c:v>
                </c:pt>
                <c:pt idx="477">
                  <c:v>5854</c:v>
                </c:pt>
                <c:pt idx="478">
                  <c:v>1247</c:v>
                </c:pt>
                <c:pt idx="479">
                  <c:v>1155</c:v>
                </c:pt>
                <c:pt idx="480">
                  <c:v>1486</c:v>
                </c:pt>
                <c:pt idx="481">
                  <c:v>1259</c:v>
                </c:pt>
                <c:pt idx="482">
                  <c:v>697</c:v>
                </c:pt>
                <c:pt idx="483">
                  <c:v>317</c:v>
                </c:pt>
                <c:pt idx="484">
                  <c:v>167.30000305175781</c:v>
                </c:pt>
                <c:pt idx="485">
                  <c:v>142.5</c:v>
                </c:pt>
                <c:pt idx="486">
                  <c:v>164</c:v>
                </c:pt>
                <c:pt idx="487">
                  <c:v>156.5</c:v>
                </c:pt>
                <c:pt idx="488">
                  <c:v>94.75</c:v>
                </c:pt>
                <c:pt idx="489">
                  <c:v>41.75</c:v>
                </c:pt>
                <c:pt idx="490">
                  <c:v>59.5</c:v>
                </c:pt>
                <c:pt idx="491">
                  <c:v>103.80000305175781</c:v>
                </c:pt>
                <c:pt idx="492">
                  <c:v>127.30000305175781</c:v>
                </c:pt>
                <c:pt idx="493">
                  <c:v>144.19999694824219</c:v>
                </c:pt>
                <c:pt idx="494">
                  <c:v>153</c:v>
                </c:pt>
                <c:pt idx="495">
                  <c:v>128.30000305175781</c:v>
                </c:pt>
                <c:pt idx="496">
                  <c:v>92.75</c:v>
                </c:pt>
                <c:pt idx="497">
                  <c:v>97.5</c:v>
                </c:pt>
                <c:pt idx="498">
                  <c:v>104.30000305175781</c:v>
                </c:pt>
                <c:pt idx="499">
                  <c:v>89</c:v>
                </c:pt>
                <c:pt idx="500">
                  <c:v>77.25</c:v>
                </c:pt>
                <c:pt idx="501">
                  <c:v>66.75</c:v>
                </c:pt>
                <c:pt idx="502">
                  <c:v>70</c:v>
                </c:pt>
                <c:pt idx="503">
                  <c:v>74.75</c:v>
                </c:pt>
                <c:pt idx="504">
                  <c:v>69.5</c:v>
                </c:pt>
                <c:pt idx="505">
                  <c:v>73</c:v>
                </c:pt>
                <c:pt idx="506">
                  <c:v>72.25</c:v>
                </c:pt>
                <c:pt idx="507">
                  <c:v>63.5</c:v>
                </c:pt>
                <c:pt idx="508">
                  <c:v>60.75</c:v>
                </c:pt>
                <c:pt idx="509">
                  <c:v>63</c:v>
                </c:pt>
                <c:pt idx="510">
                  <c:v>65.5</c:v>
                </c:pt>
                <c:pt idx="511">
                  <c:v>64</c:v>
                </c:pt>
                <c:pt idx="512">
                  <c:v>64.25</c:v>
                </c:pt>
                <c:pt idx="513">
                  <c:v>61.25</c:v>
                </c:pt>
                <c:pt idx="514">
                  <c:v>39.25</c:v>
                </c:pt>
                <c:pt idx="515">
                  <c:v>14.25</c:v>
                </c:pt>
                <c:pt idx="516">
                  <c:v>25.75</c:v>
                </c:pt>
                <c:pt idx="517">
                  <c:v>47</c:v>
                </c:pt>
                <c:pt idx="518">
                  <c:v>42</c:v>
                </c:pt>
                <c:pt idx="519">
                  <c:v>49.5</c:v>
                </c:pt>
                <c:pt idx="520">
                  <c:v>60</c:v>
                </c:pt>
                <c:pt idx="521">
                  <c:v>44</c:v>
                </c:pt>
                <c:pt idx="522">
                  <c:v>32.5</c:v>
                </c:pt>
                <c:pt idx="523">
                  <c:v>27.5</c:v>
                </c:pt>
                <c:pt idx="524">
                  <c:v>24.5</c:v>
                </c:pt>
                <c:pt idx="525">
                  <c:v>24.75</c:v>
                </c:pt>
                <c:pt idx="526">
                  <c:v>14.75</c:v>
                </c:pt>
                <c:pt idx="527">
                  <c:v>13.25</c:v>
                </c:pt>
                <c:pt idx="528">
                  <c:v>35</c:v>
                </c:pt>
                <c:pt idx="529">
                  <c:v>63.5</c:v>
                </c:pt>
                <c:pt idx="530">
                  <c:v>74.25</c:v>
                </c:pt>
                <c:pt idx="531">
                  <c:v>79</c:v>
                </c:pt>
                <c:pt idx="532">
                  <c:v>83</c:v>
                </c:pt>
                <c:pt idx="533">
                  <c:v>57</c:v>
                </c:pt>
                <c:pt idx="534">
                  <c:v>26.5</c:v>
                </c:pt>
                <c:pt idx="535">
                  <c:v>31.25</c:v>
                </c:pt>
                <c:pt idx="536">
                  <c:v>44.5</c:v>
                </c:pt>
                <c:pt idx="537">
                  <c:v>38.25</c:v>
                </c:pt>
                <c:pt idx="538">
                  <c:v>35.25</c:v>
                </c:pt>
                <c:pt idx="539">
                  <c:v>41.5</c:v>
                </c:pt>
                <c:pt idx="540">
                  <c:v>36.5</c:v>
                </c:pt>
                <c:pt idx="541">
                  <c:v>33.75</c:v>
                </c:pt>
                <c:pt idx="542">
                  <c:v>41</c:v>
                </c:pt>
                <c:pt idx="543">
                  <c:v>38.75</c:v>
                </c:pt>
                <c:pt idx="544">
                  <c:v>31.75</c:v>
                </c:pt>
                <c:pt idx="545">
                  <c:v>27.75</c:v>
                </c:pt>
                <c:pt idx="546">
                  <c:v>23.25</c:v>
                </c:pt>
                <c:pt idx="547">
                  <c:v>27.25</c:v>
                </c:pt>
                <c:pt idx="548">
                  <c:v>51</c:v>
                </c:pt>
                <c:pt idx="549">
                  <c:v>62.75</c:v>
                </c:pt>
                <c:pt idx="550">
                  <c:v>46</c:v>
                </c:pt>
                <c:pt idx="551">
                  <c:v>40.75</c:v>
                </c:pt>
                <c:pt idx="552">
                  <c:v>52.75</c:v>
                </c:pt>
                <c:pt idx="553">
                  <c:v>66</c:v>
                </c:pt>
                <c:pt idx="554">
                  <c:v>78</c:v>
                </c:pt>
                <c:pt idx="555">
                  <c:v>82.75</c:v>
                </c:pt>
                <c:pt idx="556">
                  <c:v>85</c:v>
                </c:pt>
                <c:pt idx="557">
                  <c:v>81.75</c:v>
                </c:pt>
                <c:pt idx="558">
                  <c:v>68.5</c:v>
                </c:pt>
                <c:pt idx="559">
                  <c:v>76.75</c:v>
                </c:pt>
                <c:pt idx="560">
                  <c:v>96.25</c:v>
                </c:pt>
                <c:pt idx="561">
                  <c:v>99.25</c:v>
                </c:pt>
                <c:pt idx="562">
                  <c:v>111.30000305175781</c:v>
                </c:pt>
                <c:pt idx="563">
                  <c:v>120.80000305175781</c:v>
                </c:pt>
                <c:pt idx="564">
                  <c:v>135</c:v>
                </c:pt>
                <c:pt idx="565">
                  <c:v>212.69999694824219</c:v>
                </c:pt>
                <c:pt idx="566">
                  <c:v>369.5</c:v>
                </c:pt>
                <c:pt idx="567">
                  <c:v>843.5</c:v>
                </c:pt>
                <c:pt idx="568">
                  <c:v>3289</c:v>
                </c:pt>
                <c:pt idx="569">
                  <c:v>14050</c:v>
                </c:pt>
                <c:pt idx="570">
                  <c:v>37650</c:v>
                </c:pt>
                <c:pt idx="571">
                  <c:v>54520</c:v>
                </c:pt>
                <c:pt idx="572">
                  <c:v>42670</c:v>
                </c:pt>
                <c:pt idx="573">
                  <c:v>18280</c:v>
                </c:pt>
                <c:pt idx="574">
                  <c:v>4565</c:v>
                </c:pt>
                <c:pt idx="575">
                  <c:v>925.5</c:v>
                </c:pt>
                <c:pt idx="576">
                  <c:v>418.29998779296875</c:v>
                </c:pt>
                <c:pt idx="577">
                  <c:v>386.20001220703125</c:v>
                </c:pt>
                <c:pt idx="578">
                  <c:v>289.5</c:v>
                </c:pt>
                <c:pt idx="579">
                  <c:v>166.80000305175781</c:v>
                </c:pt>
                <c:pt idx="580">
                  <c:v>131.69999694824219</c:v>
                </c:pt>
                <c:pt idx="581">
                  <c:v>111.5</c:v>
                </c:pt>
                <c:pt idx="582">
                  <c:v>79</c:v>
                </c:pt>
                <c:pt idx="583">
                  <c:v>90</c:v>
                </c:pt>
                <c:pt idx="584">
                  <c:v>96.75</c:v>
                </c:pt>
                <c:pt idx="585">
                  <c:v>75.75</c:v>
                </c:pt>
                <c:pt idx="586">
                  <c:v>65.75</c:v>
                </c:pt>
                <c:pt idx="587">
                  <c:v>68.25</c:v>
                </c:pt>
                <c:pt idx="588">
                  <c:v>80</c:v>
                </c:pt>
                <c:pt idx="589">
                  <c:v>84.25</c:v>
                </c:pt>
                <c:pt idx="590">
                  <c:v>81.5</c:v>
                </c:pt>
                <c:pt idx="591">
                  <c:v>73.75</c:v>
                </c:pt>
                <c:pt idx="592">
                  <c:v>45.25</c:v>
                </c:pt>
                <c:pt idx="593">
                  <c:v>28.75</c:v>
                </c:pt>
                <c:pt idx="594">
                  <c:v>57.5</c:v>
                </c:pt>
                <c:pt idx="595">
                  <c:v>79</c:v>
                </c:pt>
                <c:pt idx="596">
                  <c:v>44.75</c:v>
                </c:pt>
                <c:pt idx="597">
                  <c:v>23</c:v>
                </c:pt>
                <c:pt idx="598">
                  <c:v>37.5</c:v>
                </c:pt>
                <c:pt idx="599">
                  <c:v>36.75</c:v>
                </c:pt>
                <c:pt idx="600">
                  <c:v>33.25</c:v>
                </c:pt>
                <c:pt idx="601">
                  <c:v>47.75</c:v>
                </c:pt>
                <c:pt idx="602">
                  <c:v>58.5</c:v>
                </c:pt>
                <c:pt idx="603">
                  <c:v>51.75</c:v>
                </c:pt>
                <c:pt idx="604">
                  <c:v>37.75</c:v>
                </c:pt>
                <c:pt idx="605">
                  <c:v>19</c:v>
                </c:pt>
                <c:pt idx="606">
                  <c:v>3.75</c:v>
                </c:pt>
                <c:pt idx="607">
                  <c:v>1.75</c:v>
                </c:pt>
                <c:pt idx="608">
                  <c:v>7</c:v>
                </c:pt>
                <c:pt idx="609">
                  <c:v>8.75</c:v>
                </c:pt>
                <c:pt idx="610">
                  <c:v>4.25</c:v>
                </c:pt>
                <c:pt idx="611">
                  <c:v>7.5</c:v>
                </c:pt>
                <c:pt idx="612">
                  <c:v>25.5</c:v>
                </c:pt>
                <c:pt idx="613">
                  <c:v>37</c:v>
                </c:pt>
                <c:pt idx="614">
                  <c:v>28.25</c:v>
                </c:pt>
                <c:pt idx="615">
                  <c:v>17.75</c:v>
                </c:pt>
                <c:pt idx="616">
                  <c:v>14</c:v>
                </c:pt>
                <c:pt idx="617">
                  <c:v>13</c:v>
                </c:pt>
                <c:pt idx="618">
                  <c:v>14.25</c:v>
                </c:pt>
                <c:pt idx="619">
                  <c:v>18.75</c:v>
                </c:pt>
                <c:pt idx="620">
                  <c:v>27.5</c:v>
                </c:pt>
                <c:pt idx="621">
                  <c:v>36.5</c:v>
                </c:pt>
                <c:pt idx="622">
                  <c:v>32</c:v>
                </c:pt>
                <c:pt idx="623">
                  <c:v>26.75</c:v>
                </c:pt>
                <c:pt idx="624">
                  <c:v>32.25</c:v>
                </c:pt>
                <c:pt idx="625">
                  <c:v>20.5</c:v>
                </c:pt>
                <c:pt idx="626">
                  <c:v>8.25</c:v>
                </c:pt>
                <c:pt idx="627">
                  <c:v>11.75</c:v>
                </c:pt>
                <c:pt idx="628">
                  <c:v>14.75</c:v>
                </c:pt>
                <c:pt idx="629">
                  <c:v>13.75</c:v>
                </c:pt>
                <c:pt idx="630">
                  <c:v>8.5</c:v>
                </c:pt>
                <c:pt idx="631">
                  <c:v>9.75</c:v>
                </c:pt>
                <c:pt idx="632">
                  <c:v>14.5</c:v>
                </c:pt>
                <c:pt idx="633">
                  <c:v>15</c:v>
                </c:pt>
                <c:pt idx="634">
                  <c:v>19</c:v>
                </c:pt>
                <c:pt idx="635">
                  <c:v>21.25</c:v>
                </c:pt>
                <c:pt idx="636">
                  <c:v>17.25</c:v>
                </c:pt>
                <c:pt idx="637">
                  <c:v>12.5</c:v>
                </c:pt>
                <c:pt idx="638">
                  <c:v>9</c:v>
                </c:pt>
                <c:pt idx="639">
                  <c:v>7.75</c:v>
                </c:pt>
                <c:pt idx="640">
                  <c:v>3.75</c:v>
                </c:pt>
                <c:pt idx="641">
                  <c:v>0</c:v>
                </c:pt>
                <c:pt idx="642">
                  <c:v>8.5</c:v>
                </c:pt>
                <c:pt idx="643">
                  <c:v>21.75</c:v>
                </c:pt>
                <c:pt idx="644">
                  <c:v>21</c:v>
                </c:pt>
                <c:pt idx="645">
                  <c:v>17</c:v>
                </c:pt>
                <c:pt idx="646">
                  <c:v>16.75</c:v>
                </c:pt>
                <c:pt idx="647">
                  <c:v>14.75</c:v>
                </c:pt>
                <c:pt idx="648">
                  <c:v>26.25</c:v>
                </c:pt>
                <c:pt idx="649">
                  <c:v>42.5</c:v>
                </c:pt>
                <c:pt idx="650">
                  <c:v>39.25</c:v>
                </c:pt>
                <c:pt idx="651">
                  <c:v>34.75</c:v>
                </c:pt>
                <c:pt idx="652">
                  <c:v>47.5</c:v>
                </c:pt>
                <c:pt idx="653">
                  <c:v>55.25</c:v>
                </c:pt>
                <c:pt idx="654">
                  <c:v>45.5</c:v>
                </c:pt>
                <c:pt idx="655">
                  <c:v>35.25</c:v>
                </c:pt>
                <c:pt idx="656">
                  <c:v>29.25</c:v>
                </c:pt>
                <c:pt idx="657">
                  <c:v>20.25</c:v>
                </c:pt>
                <c:pt idx="658">
                  <c:v>40.75</c:v>
                </c:pt>
                <c:pt idx="659">
                  <c:v>80.25</c:v>
                </c:pt>
                <c:pt idx="660">
                  <c:v>91.25</c:v>
                </c:pt>
                <c:pt idx="661">
                  <c:v>97.25</c:v>
                </c:pt>
                <c:pt idx="662">
                  <c:v>117.30000305175781</c:v>
                </c:pt>
                <c:pt idx="663">
                  <c:v>212.5</c:v>
                </c:pt>
                <c:pt idx="664">
                  <c:v>453</c:v>
                </c:pt>
                <c:pt idx="665">
                  <c:v>1244</c:v>
                </c:pt>
                <c:pt idx="666">
                  <c:v>3476</c:v>
                </c:pt>
                <c:pt idx="667">
                  <c:v>6897</c:v>
                </c:pt>
                <c:pt idx="668">
                  <c:v>8903</c:v>
                </c:pt>
                <c:pt idx="669">
                  <c:v>7275</c:v>
                </c:pt>
                <c:pt idx="670">
                  <c:v>3720</c:v>
                </c:pt>
                <c:pt idx="671">
                  <c:v>1272</c:v>
                </c:pt>
                <c:pt idx="672">
                  <c:v>360.29998779296875</c:v>
                </c:pt>
                <c:pt idx="673">
                  <c:v>119.19999694824219</c:v>
                </c:pt>
                <c:pt idx="674">
                  <c:v>103</c:v>
                </c:pt>
                <c:pt idx="675">
                  <c:v>116</c:v>
                </c:pt>
                <c:pt idx="676">
                  <c:v>68.5</c:v>
                </c:pt>
                <c:pt idx="677">
                  <c:v>28.75</c:v>
                </c:pt>
                <c:pt idx="678">
                  <c:v>32.5</c:v>
                </c:pt>
                <c:pt idx="679">
                  <c:v>25</c:v>
                </c:pt>
                <c:pt idx="680">
                  <c:v>24.75</c:v>
                </c:pt>
                <c:pt idx="681">
                  <c:v>47</c:v>
                </c:pt>
                <c:pt idx="682">
                  <c:v>53</c:v>
                </c:pt>
                <c:pt idx="683">
                  <c:v>37.75</c:v>
                </c:pt>
                <c:pt idx="684">
                  <c:v>28.5</c:v>
                </c:pt>
                <c:pt idx="685">
                  <c:v>18.25</c:v>
                </c:pt>
                <c:pt idx="686">
                  <c:v>7.25</c:v>
                </c:pt>
                <c:pt idx="687">
                  <c:v>4.25</c:v>
                </c:pt>
                <c:pt idx="688">
                  <c:v>8.25</c:v>
                </c:pt>
                <c:pt idx="689">
                  <c:v>18.5</c:v>
                </c:pt>
                <c:pt idx="690">
                  <c:v>23.75</c:v>
                </c:pt>
                <c:pt idx="691">
                  <c:v>21.75</c:v>
                </c:pt>
                <c:pt idx="692">
                  <c:v>15.5</c:v>
                </c:pt>
                <c:pt idx="693">
                  <c:v>5.75</c:v>
                </c:pt>
                <c:pt idx="694">
                  <c:v>8</c:v>
                </c:pt>
                <c:pt idx="695">
                  <c:v>16</c:v>
                </c:pt>
                <c:pt idx="696">
                  <c:v>18.5</c:v>
                </c:pt>
                <c:pt idx="697">
                  <c:v>28.5</c:v>
                </c:pt>
                <c:pt idx="698">
                  <c:v>33</c:v>
                </c:pt>
                <c:pt idx="699">
                  <c:v>34.25</c:v>
                </c:pt>
                <c:pt idx="700">
                  <c:v>43.75</c:v>
                </c:pt>
                <c:pt idx="701">
                  <c:v>39.25</c:v>
                </c:pt>
                <c:pt idx="702">
                  <c:v>21.5</c:v>
                </c:pt>
                <c:pt idx="703">
                  <c:v>8.75</c:v>
                </c:pt>
                <c:pt idx="704">
                  <c:v>10.75</c:v>
                </c:pt>
                <c:pt idx="705">
                  <c:v>27.25</c:v>
                </c:pt>
                <c:pt idx="706">
                  <c:v>33.5</c:v>
                </c:pt>
                <c:pt idx="707">
                  <c:v>20.5</c:v>
                </c:pt>
                <c:pt idx="708">
                  <c:v>8.75</c:v>
                </c:pt>
                <c:pt idx="709">
                  <c:v>10.25</c:v>
                </c:pt>
                <c:pt idx="710">
                  <c:v>16.25</c:v>
                </c:pt>
                <c:pt idx="711">
                  <c:v>15.25</c:v>
                </c:pt>
                <c:pt idx="712">
                  <c:v>11.75</c:v>
                </c:pt>
                <c:pt idx="713">
                  <c:v>13.75</c:v>
                </c:pt>
                <c:pt idx="714">
                  <c:v>16</c:v>
                </c:pt>
                <c:pt idx="715">
                  <c:v>14.25</c:v>
                </c:pt>
                <c:pt idx="716">
                  <c:v>19.75</c:v>
                </c:pt>
                <c:pt idx="717">
                  <c:v>23.25</c:v>
                </c:pt>
                <c:pt idx="718">
                  <c:v>21.25</c:v>
                </c:pt>
                <c:pt idx="719">
                  <c:v>24.5</c:v>
                </c:pt>
                <c:pt idx="720">
                  <c:v>16.25</c:v>
                </c:pt>
                <c:pt idx="721">
                  <c:v>3.75</c:v>
                </c:pt>
                <c:pt idx="722">
                  <c:v>16.5</c:v>
                </c:pt>
                <c:pt idx="723">
                  <c:v>42.75</c:v>
                </c:pt>
                <c:pt idx="724">
                  <c:v>39</c:v>
                </c:pt>
                <c:pt idx="725">
                  <c:v>17.25</c:v>
                </c:pt>
                <c:pt idx="726">
                  <c:v>16.75</c:v>
                </c:pt>
                <c:pt idx="727">
                  <c:v>19.5</c:v>
                </c:pt>
                <c:pt idx="728">
                  <c:v>9.75</c:v>
                </c:pt>
                <c:pt idx="729">
                  <c:v>1.75</c:v>
                </c:pt>
                <c:pt idx="730">
                  <c:v>2.25</c:v>
                </c:pt>
                <c:pt idx="731">
                  <c:v>6.75</c:v>
                </c:pt>
                <c:pt idx="732">
                  <c:v>8.5</c:v>
                </c:pt>
                <c:pt idx="733">
                  <c:v>8.25</c:v>
                </c:pt>
                <c:pt idx="734">
                  <c:v>9.75</c:v>
                </c:pt>
                <c:pt idx="735">
                  <c:v>11.25</c:v>
                </c:pt>
                <c:pt idx="736">
                  <c:v>15.75</c:v>
                </c:pt>
                <c:pt idx="737">
                  <c:v>22.75</c:v>
                </c:pt>
                <c:pt idx="738">
                  <c:v>19.75</c:v>
                </c:pt>
                <c:pt idx="739">
                  <c:v>15.25</c:v>
                </c:pt>
                <c:pt idx="740">
                  <c:v>18.5</c:v>
                </c:pt>
                <c:pt idx="741">
                  <c:v>23</c:v>
                </c:pt>
                <c:pt idx="742">
                  <c:v>35.75</c:v>
                </c:pt>
                <c:pt idx="743">
                  <c:v>40</c:v>
                </c:pt>
                <c:pt idx="744">
                  <c:v>30.5</c:v>
                </c:pt>
                <c:pt idx="745">
                  <c:v>33.25</c:v>
                </c:pt>
                <c:pt idx="746">
                  <c:v>36.5</c:v>
                </c:pt>
                <c:pt idx="747">
                  <c:v>26.75</c:v>
                </c:pt>
                <c:pt idx="748">
                  <c:v>16.25</c:v>
                </c:pt>
                <c:pt idx="749">
                  <c:v>15.25</c:v>
                </c:pt>
                <c:pt idx="750">
                  <c:v>17.25</c:v>
                </c:pt>
                <c:pt idx="751">
                  <c:v>16</c:v>
                </c:pt>
                <c:pt idx="752">
                  <c:v>17.5</c:v>
                </c:pt>
                <c:pt idx="753">
                  <c:v>22</c:v>
                </c:pt>
                <c:pt idx="754">
                  <c:v>33.25</c:v>
                </c:pt>
                <c:pt idx="755">
                  <c:v>49.75</c:v>
                </c:pt>
                <c:pt idx="756">
                  <c:v>54.75</c:v>
                </c:pt>
                <c:pt idx="757">
                  <c:v>51.25</c:v>
                </c:pt>
                <c:pt idx="758">
                  <c:v>57</c:v>
                </c:pt>
                <c:pt idx="759">
                  <c:v>82.5</c:v>
                </c:pt>
                <c:pt idx="760">
                  <c:v>176.30000305175781</c:v>
                </c:pt>
                <c:pt idx="761">
                  <c:v>437.5</c:v>
                </c:pt>
                <c:pt idx="762">
                  <c:v>882</c:v>
                </c:pt>
                <c:pt idx="763">
                  <c:v>1388</c:v>
                </c:pt>
                <c:pt idx="764">
                  <c:v>1624</c:v>
                </c:pt>
                <c:pt idx="765">
                  <c:v>1357</c:v>
                </c:pt>
                <c:pt idx="766">
                  <c:v>875.5</c:v>
                </c:pt>
                <c:pt idx="767">
                  <c:v>497</c:v>
                </c:pt>
                <c:pt idx="768">
                  <c:v>255.80000305175781</c:v>
                </c:pt>
                <c:pt idx="769">
                  <c:v>138</c:v>
                </c:pt>
                <c:pt idx="770">
                  <c:v>86.25</c:v>
                </c:pt>
                <c:pt idx="771">
                  <c:v>50.75</c:v>
                </c:pt>
                <c:pt idx="772">
                  <c:v>42.5</c:v>
                </c:pt>
                <c:pt idx="773">
                  <c:v>52</c:v>
                </c:pt>
                <c:pt idx="774">
                  <c:v>46.5</c:v>
                </c:pt>
                <c:pt idx="775">
                  <c:v>22.5</c:v>
                </c:pt>
                <c:pt idx="776">
                  <c:v>4.75</c:v>
                </c:pt>
                <c:pt idx="777">
                  <c:v>14</c:v>
                </c:pt>
                <c:pt idx="778">
                  <c:v>29.25</c:v>
                </c:pt>
                <c:pt idx="779">
                  <c:v>20.25</c:v>
                </c:pt>
                <c:pt idx="780">
                  <c:v>8.5</c:v>
                </c:pt>
                <c:pt idx="781">
                  <c:v>8.5</c:v>
                </c:pt>
                <c:pt idx="782">
                  <c:v>8.75</c:v>
                </c:pt>
                <c:pt idx="783">
                  <c:v>10.75</c:v>
                </c:pt>
                <c:pt idx="784">
                  <c:v>7.25</c:v>
                </c:pt>
                <c:pt idx="785">
                  <c:v>3</c:v>
                </c:pt>
                <c:pt idx="786">
                  <c:v>5</c:v>
                </c:pt>
                <c:pt idx="787">
                  <c:v>4.75</c:v>
                </c:pt>
                <c:pt idx="788">
                  <c:v>3.25</c:v>
                </c:pt>
                <c:pt idx="789">
                  <c:v>5</c:v>
                </c:pt>
                <c:pt idx="790">
                  <c:v>4.75</c:v>
                </c:pt>
                <c:pt idx="791">
                  <c:v>1.5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2.5</c:v>
                </c:pt>
                <c:pt idx="797">
                  <c:v>6</c:v>
                </c:pt>
                <c:pt idx="798">
                  <c:v>4.5</c:v>
                </c:pt>
                <c:pt idx="799">
                  <c:v>1</c:v>
                </c:pt>
                <c:pt idx="800">
                  <c:v>2.5</c:v>
                </c:pt>
                <c:pt idx="801">
                  <c:v>6</c:v>
                </c:pt>
                <c:pt idx="802">
                  <c:v>4.5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3.75</c:v>
                </c:pt>
                <c:pt idx="807">
                  <c:v>10.25</c:v>
                </c:pt>
                <c:pt idx="808">
                  <c:v>15.5</c:v>
                </c:pt>
                <c:pt idx="809">
                  <c:v>16.25</c:v>
                </c:pt>
                <c:pt idx="810">
                  <c:v>11.25</c:v>
                </c:pt>
                <c:pt idx="811">
                  <c:v>8.75</c:v>
                </c:pt>
                <c:pt idx="812">
                  <c:v>17</c:v>
                </c:pt>
                <c:pt idx="813">
                  <c:v>28.5</c:v>
                </c:pt>
                <c:pt idx="814">
                  <c:v>23.5</c:v>
                </c:pt>
                <c:pt idx="815">
                  <c:v>11.5</c:v>
                </c:pt>
                <c:pt idx="816">
                  <c:v>11.25</c:v>
                </c:pt>
                <c:pt idx="817">
                  <c:v>12</c:v>
                </c:pt>
                <c:pt idx="818">
                  <c:v>8.75</c:v>
                </c:pt>
                <c:pt idx="819">
                  <c:v>7.75</c:v>
                </c:pt>
                <c:pt idx="820">
                  <c:v>12</c:v>
                </c:pt>
                <c:pt idx="821">
                  <c:v>23.75</c:v>
                </c:pt>
                <c:pt idx="822">
                  <c:v>25.5</c:v>
                </c:pt>
                <c:pt idx="823">
                  <c:v>10.75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7</c:v>
                </c:pt>
                <c:pt idx="829">
                  <c:v>11</c:v>
                </c:pt>
                <c:pt idx="830">
                  <c:v>6</c:v>
                </c:pt>
                <c:pt idx="831">
                  <c:v>6</c:v>
                </c:pt>
                <c:pt idx="832">
                  <c:v>11.5</c:v>
                </c:pt>
                <c:pt idx="833">
                  <c:v>10.75</c:v>
                </c:pt>
                <c:pt idx="834">
                  <c:v>14.5</c:v>
                </c:pt>
                <c:pt idx="835">
                  <c:v>20</c:v>
                </c:pt>
                <c:pt idx="836">
                  <c:v>11</c:v>
                </c:pt>
                <c:pt idx="837">
                  <c:v>1.25</c:v>
                </c:pt>
                <c:pt idx="838">
                  <c:v>1.75</c:v>
                </c:pt>
                <c:pt idx="839">
                  <c:v>15.5</c:v>
                </c:pt>
                <c:pt idx="840">
                  <c:v>27</c:v>
                </c:pt>
                <c:pt idx="841">
                  <c:v>14.75</c:v>
                </c:pt>
                <c:pt idx="842">
                  <c:v>11.25</c:v>
                </c:pt>
                <c:pt idx="843">
                  <c:v>24</c:v>
                </c:pt>
                <c:pt idx="844">
                  <c:v>29</c:v>
                </c:pt>
                <c:pt idx="845">
                  <c:v>43</c:v>
                </c:pt>
                <c:pt idx="846">
                  <c:v>68.5</c:v>
                </c:pt>
                <c:pt idx="847">
                  <c:v>84.5</c:v>
                </c:pt>
                <c:pt idx="848">
                  <c:v>92</c:v>
                </c:pt>
                <c:pt idx="849">
                  <c:v>144.5</c:v>
                </c:pt>
                <c:pt idx="850">
                  <c:v>231.30000305175781</c:v>
                </c:pt>
                <c:pt idx="851">
                  <c:v>282.5</c:v>
                </c:pt>
                <c:pt idx="852">
                  <c:v>311.20001220703125</c:v>
                </c:pt>
                <c:pt idx="853">
                  <c:v>290.5</c:v>
                </c:pt>
                <c:pt idx="854">
                  <c:v>232.19999694824219</c:v>
                </c:pt>
                <c:pt idx="855">
                  <c:v>229.5</c:v>
                </c:pt>
                <c:pt idx="856">
                  <c:v>248.69999694824219</c:v>
                </c:pt>
                <c:pt idx="857">
                  <c:v>218.80000305175781</c:v>
                </c:pt>
                <c:pt idx="858">
                  <c:v>166.5</c:v>
                </c:pt>
                <c:pt idx="859">
                  <c:v>147.19999694824219</c:v>
                </c:pt>
                <c:pt idx="860">
                  <c:v>131</c:v>
                </c:pt>
                <c:pt idx="861">
                  <c:v>83.5</c:v>
                </c:pt>
                <c:pt idx="862">
                  <c:v>45.5</c:v>
                </c:pt>
                <c:pt idx="863">
                  <c:v>21.75</c:v>
                </c:pt>
                <c:pt idx="864">
                  <c:v>8</c:v>
                </c:pt>
                <c:pt idx="865">
                  <c:v>10.75</c:v>
                </c:pt>
                <c:pt idx="866">
                  <c:v>9.5</c:v>
                </c:pt>
                <c:pt idx="867">
                  <c:v>5.75</c:v>
                </c:pt>
                <c:pt idx="868">
                  <c:v>7.75</c:v>
                </c:pt>
                <c:pt idx="869">
                  <c:v>8.75</c:v>
                </c:pt>
                <c:pt idx="870">
                  <c:v>6.25</c:v>
                </c:pt>
                <c:pt idx="871">
                  <c:v>4</c:v>
                </c:pt>
                <c:pt idx="872">
                  <c:v>5.75</c:v>
                </c:pt>
                <c:pt idx="873">
                  <c:v>9.25</c:v>
                </c:pt>
                <c:pt idx="874">
                  <c:v>8.25</c:v>
                </c:pt>
                <c:pt idx="875">
                  <c:v>3</c:v>
                </c:pt>
                <c:pt idx="8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13D-4848-9DB2-EFB717415C6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556.25421142578125</c:v>
                </c:pt>
                <c:pt idx="1">
                  <c:v>562.03692626953125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21130</c:v>
                </c:pt>
                <c:pt idx="1">
                  <c:v>21130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13D-4848-9DB2-EFB717415C6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558.682861328125</c:v>
                </c:pt>
                <c:pt idx="1">
                  <c:v>558.682861328125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13D-4848-9DB2-EFB717415C6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114100</c:v>
                </c:pt>
                <c:pt idx="1">
                  <c:v>185100</c:v>
                </c:pt>
                <c:pt idx="2">
                  <c:v>183200</c:v>
                </c:pt>
                <c:pt idx="3">
                  <c:v>208900</c:v>
                </c:pt>
                <c:pt idx="4">
                  <c:v>211300</c:v>
                </c:pt>
                <c:pt idx="5">
                  <c:v>54520</c:v>
                </c:pt>
                <c:pt idx="6">
                  <c:v>8903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13D-4848-9DB2-EFB717415C6D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109935.60116996316</c:v>
                </c:pt>
                <c:pt idx="1">
                  <c:v>190915.68226087879</c:v>
                </c:pt>
                <c:pt idx="2">
                  <c:v>177385.90336908464</c:v>
                </c:pt>
                <c:pt idx="3">
                  <c:v>212130.33115276857</c:v>
                </c:pt>
                <c:pt idx="4">
                  <c:v>208137.14609861371</c:v>
                </c:pt>
                <c:pt idx="5">
                  <c:v>59860.336722398184</c:v>
                </c:pt>
                <c:pt idx="6">
                  <c:v>11464.725844115912</c:v>
                </c:pt>
                <c:pt idx="7">
                  <c:v>1679.71682311371</c:v>
                </c:pt>
                <c:pt idx="8">
                  <c:v>201.96250804390982</c:v>
                </c:pt>
                <c:pt idx="9">
                  <c:v>20.727659867041602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13D-4848-9DB2-EFB717415C6D}"/>
            </c:ext>
          </c:extLst>
        </c:ser>
        <c:ser>
          <c:idx val="5"/>
          <c:order val="5"/>
          <c:tx>
            <c:v>Bimodal(1) 3.7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{8 min}'!$M$1:$M$31</c:f>
              <c:numCache>
                <c:formatCode>General</c:formatCode>
                <c:ptCount val="31"/>
                <c:pt idx="0">
                  <c:v>109652.726852953</c:v>
                </c:pt>
                <c:pt idx="1">
                  <c:v>184879.73556786284</c:v>
                </c:pt>
                <c:pt idx="2">
                  <c:v>129881.45960179734</c:v>
                </c:pt>
                <c:pt idx="3">
                  <c:v>50505.019480885632</c:v>
                </c:pt>
                <c:pt idx="4">
                  <c:v>12536.200589870181</c:v>
                </c:pt>
                <c:pt idx="5">
                  <c:v>2278.4169333195878</c:v>
                </c:pt>
                <c:pt idx="6">
                  <c:v>330.51976843725384</c:v>
                </c:pt>
                <c:pt idx="7">
                  <c:v>40.075637526723952</c:v>
                </c:pt>
                <c:pt idx="8">
                  <c:v>4.1870734892824029</c:v>
                </c:pt>
                <c:pt idx="9">
                  <c:v>0.38474888969346338</c:v>
                </c:pt>
                <c:pt idx="10">
                  <c:v>3.1512675115290704E-2</c:v>
                </c:pt>
                <c:pt idx="11">
                  <c:v>2.2887083934733264E-3</c:v>
                </c:pt>
                <c:pt idx="12">
                  <c:v>1.3431297292690425E-4</c:v>
                </c:pt>
                <c:pt idx="13">
                  <c:v>4.3271501926245796E-6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13D-4848-9DB2-EFB717415C6D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{8 min}'!$O$1:$O$31</c:f>
              <c:numCache>
                <c:formatCode>General</c:formatCode>
                <c:ptCount val="31"/>
                <c:pt idx="0">
                  <c:v>282.8743170101734</c:v>
                </c:pt>
                <c:pt idx="1">
                  <c:v>6035.946693015966</c:v>
                </c:pt>
                <c:pt idx="2">
                  <c:v>47504.443767287295</c:v>
                </c:pt>
                <c:pt idx="3">
                  <c:v>161625.31167188293</c:v>
                </c:pt>
                <c:pt idx="4">
                  <c:v>195600.94550874352</c:v>
                </c:pt>
                <c:pt idx="5">
                  <c:v>57581.919789078594</c:v>
                </c:pt>
                <c:pt idx="6">
                  <c:v>11134.206075678658</c:v>
                </c:pt>
                <c:pt idx="7">
                  <c:v>1639.641185586986</c:v>
                </c:pt>
                <c:pt idx="8">
                  <c:v>197.77543455462742</c:v>
                </c:pt>
                <c:pt idx="9">
                  <c:v>20.34291097734814</c:v>
                </c:pt>
                <c:pt idx="10">
                  <c:v>1.8287977081797069</c:v>
                </c:pt>
                <c:pt idx="11">
                  <c:v>0.14611209262716474</c:v>
                </c:pt>
                <c:pt idx="12">
                  <c:v>1.0480464701081358E-2</c:v>
                </c:pt>
                <c:pt idx="13">
                  <c:v>6.3924719759681349E-4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13D-4848-9DB2-EFB71741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46735"/>
        <c:axId val="1977341743"/>
      </c:scatterChart>
      <c:valAx>
        <c:axId val="197734673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41743"/>
        <c:crosses val="autoZero"/>
        <c:crossBetween val="midCat"/>
      </c:valAx>
      <c:valAx>
        <c:axId val="19773417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467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{8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D7A-4B92-883A-E0D5F056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46735"/>
        <c:axId val="197735297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D7A-4B92-883A-E0D5F056003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D7A-4B92-883A-E0D5F056003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D7A-4B92-883A-E0D5F056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46735"/>
        <c:axId val="1977352975"/>
      </c:scatterChart>
      <c:catAx>
        <c:axId val="1977346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52975"/>
        <c:crosses val="autoZero"/>
        <c:auto val="1"/>
        <c:lblAlgn val="ctr"/>
        <c:lblOffset val="100"/>
        <c:noMultiLvlLbl val="0"/>
      </c:catAx>
      <c:valAx>
        <c:axId val="197735297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467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{8 min}'!$J$78</c:f>
              <c:numCache>
                <c:formatCode>General</c:formatCode>
                <c:ptCount val="1"/>
                <c:pt idx="0">
                  <c:v>78.319292717883442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471F-9719-19529B38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99151"/>
        <c:axId val="19773933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min}'!$J$79</c:f>
              <c:numCache>
                <c:formatCode>General</c:formatCode>
                <c:ptCount val="1"/>
                <c:pt idx="0">
                  <c:v>519.18933164280168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C-471F-9719-19529B38198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min}'!$J$80</c:f>
              <c:numCache>
                <c:formatCode>General</c:formatCode>
                <c:ptCount val="1"/>
                <c:pt idx="0">
                  <c:v>259.59466582140084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C-471F-9719-19529B38198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min}'!$J$81</c:f>
              <c:numCache>
                <c:formatCode>General</c:formatCode>
                <c:ptCount val="1"/>
                <c:pt idx="0">
                  <c:v>129.79733291070042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7C-471F-9719-19529B38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99151"/>
        <c:axId val="1977393327"/>
      </c:scatterChart>
      <c:catAx>
        <c:axId val="1977399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93327"/>
        <c:crosses val="autoZero"/>
        <c:auto val="1"/>
        <c:lblAlgn val="ctr"/>
        <c:lblOffset val="100"/>
        <c:noMultiLvlLbl val="0"/>
      </c:catAx>
      <c:valAx>
        <c:axId val="19773933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9915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{8 min}'!$K$78</c:f>
              <c:numCache>
                <c:formatCode>General</c:formatCode>
                <c:ptCount val="1"/>
                <c:pt idx="0">
                  <c:v>2.7791038292590611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BC8-98B9-B7FCDCD1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93743"/>
        <c:axId val="19774008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0-4BC8-98B9-B7FCDCD1911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0-4BC8-98B9-B7FCDCD1911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D0-4BC8-98B9-B7FCDCD1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93743"/>
        <c:axId val="1977400815"/>
      </c:scatterChart>
      <c:catAx>
        <c:axId val="1977393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400815"/>
        <c:crosses val="autoZero"/>
        <c:auto val="1"/>
        <c:lblAlgn val="ctr"/>
        <c:lblOffset val="100"/>
        <c:noMultiLvlLbl val="0"/>
      </c:catAx>
      <c:valAx>
        <c:axId val="19774008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9374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{8 min}'!$K$101:$K$120</c:f>
              <c:numCache>
                <c:formatCode>General</c:formatCode>
                <c:ptCount val="20"/>
                <c:pt idx="0">
                  <c:v>1.1500693209484951</c:v>
                </c:pt>
                <c:pt idx="1">
                  <c:v>0.95938278885275086</c:v>
                </c:pt>
                <c:pt idx="2">
                  <c:v>1.0713459137318444</c:v>
                </c:pt>
                <c:pt idx="3">
                  <c:v>1.0404897848870478</c:v>
                </c:pt>
                <c:pt idx="4">
                  <c:v>0.81883487304469027</c:v>
                </c:pt>
                <c:pt idx="5">
                  <c:v>0.91775653739412044</c:v>
                </c:pt>
                <c:pt idx="6">
                  <c:v>0.82259377679877366</c:v>
                </c:pt>
                <c:pt idx="7">
                  <c:v>1.0957046041350651</c:v>
                </c:pt>
                <c:pt idx="8">
                  <c:v>0.84029002735994007</c:v>
                </c:pt>
                <c:pt idx="9">
                  <c:v>0.99313080326047587</c:v>
                </c:pt>
              </c:numCache>
            </c:numRef>
          </c:xVal>
          <c:yVal>
            <c:numRef>
              <c:f>'Sheet1 {8 min}'!$Q$101:$Q$120</c:f>
              <c:numCache>
                <c:formatCode>General</c:formatCode>
                <c:ptCount val="20"/>
                <c:pt idx="0">
                  <c:v>0.62591203494046743</c:v>
                </c:pt>
                <c:pt idx="1">
                  <c:v>0.52616217027053214</c:v>
                </c:pt>
                <c:pt idx="2">
                  <c:v>0.50871736639902776</c:v>
                </c:pt>
                <c:pt idx="3">
                  <c:v>0.5594333477293032</c:v>
                </c:pt>
                <c:pt idx="4">
                  <c:v>0.49174463844409677</c:v>
                </c:pt>
                <c:pt idx="5">
                  <c:v>0.45331868009412346</c:v>
                </c:pt>
                <c:pt idx="6">
                  <c:v>0.46027096805202977</c:v>
                </c:pt>
                <c:pt idx="7">
                  <c:v>0.57335287684377667</c:v>
                </c:pt>
                <c:pt idx="8">
                  <c:v>0.54680135342573277</c:v>
                </c:pt>
                <c:pt idx="9">
                  <c:v>0.52399791676380303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D-48FD-98E5-31C9F420CD4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{8 min}'!$M$101:$M$120</c:f>
              <c:numCache>
                <c:formatCode>General</c:formatCode>
                <c:ptCount val="20"/>
                <c:pt idx="0">
                  <c:v>3.2298276796405805</c:v>
                </c:pt>
                <c:pt idx="1">
                  <c:v>3.0224665695706863</c:v>
                </c:pt>
                <c:pt idx="2">
                  <c:v>3.2298276796405809</c:v>
                </c:pt>
                <c:pt idx="3">
                  <c:v>3.1235825997533406</c:v>
                </c:pt>
                <c:pt idx="4">
                  <c:v>3.0835457735304024</c:v>
                </c:pt>
                <c:pt idx="5">
                  <c:v>3.1172981347954782</c:v>
                </c:pt>
                <c:pt idx="6">
                  <c:v>3.1108268379166599</c:v>
                </c:pt>
                <c:pt idx="7">
                  <c:v>3.1356300016996759</c:v>
                </c:pt>
                <c:pt idx="8">
                  <c:v>3.0913838438857471</c:v>
                </c:pt>
                <c:pt idx="9">
                  <c:v>3.1424102225414225</c:v>
                </c:pt>
              </c:numCache>
            </c:numRef>
          </c:xVal>
          <c:yVal>
            <c:numRef>
              <c:f>'Sheet1 {8 min}'!$R$101:$R$120</c:f>
              <c:numCache>
                <c:formatCode>General</c:formatCode>
                <c:ptCount val="20"/>
                <c:pt idx="0">
                  <c:v>0.37408796505953262</c:v>
                </c:pt>
                <c:pt idx="1">
                  <c:v>0.47383782972946781</c:v>
                </c:pt>
                <c:pt idx="2">
                  <c:v>0.49128263360097213</c:v>
                </c:pt>
                <c:pt idx="3">
                  <c:v>0.44056665227069675</c:v>
                </c:pt>
                <c:pt idx="4">
                  <c:v>0.50825536155590334</c:v>
                </c:pt>
                <c:pt idx="5">
                  <c:v>0.54668131990587665</c:v>
                </c:pt>
                <c:pt idx="6">
                  <c:v>0.53972903194797028</c:v>
                </c:pt>
                <c:pt idx="7">
                  <c:v>0.42664712315622327</c:v>
                </c:pt>
                <c:pt idx="8">
                  <c:v>0.45319864657426723</c:v>
                </c:pt>
                <c:pt idx="9">
                  <c:v>0.47600208323619697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D-48FD-98E5-31C9F420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97359"/>
        <c:axId val="468287375"/>
      </c:scatterChart>
      <c:valAx>
        <c:axId val="468297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287375"/>
        <c:crosses val="autoZero"/>
        <c:crossBetween val="midCat"/>
      </c:valAx>
      <c:valAx>
        <c:axId val="46828737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29735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{9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min}'!$A$1:$A$873</c:f>
              <c:numCache>
                <c:formatCode>General</c:formatCode>
                <c:ptCount val="873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555.54498291015625</c:v>
                </c:pt>
                <c:pt idx="13">
                  <c:v>555.5560302734375</c:v>
                </c:pt>
                <c:pt idx="14">
                  <c:v>555.56597900390625</c:v>
                </c:pt>
                <c:pt idx="15">
                  <c:v>555.57598876953125</c:v>
                </c:pt>
                <c:pt idx="16">
                  <c:v>555.58599853515625</c:v>
                </c:pt>
                <c:pt idx="17">
                  <c:v>555.59698486328125</c:v>
                </c:pt>
                <c:pt idx="18">
                  <c:v>555.60699462890625</c:v>
                </c:pt>
                <c:pt idx="19">
                  <c:v>555.61700439453125</c:v>
                </c:pt>
                <c:pt idx="20">
                  <c:v>555.62799072265625</c:v>
                </c:pt>
                <c:pt idx="21">
                  <c:v>555.63800048828125</c:v>
                </c:pt>
                <c:pt idx="22">
                  <c:v>555.64801025390625</c:v>
                </c:pt>
                <c:pt idx="23">
                  <c:v>555.65899658203125</c:v>
                </c:pt>
                <c:pt idx="24">
                  <c:v>555.66900634765625</c:v>
                </c:pt>
                <c:pt idx="25">
                  <c:v>555.67901611328125</c:v>
                </c:pt>
                <c:pt idx="26">
                  <c:v>555.68902587890625</c:v>
                </c:pt>
                <c:pt idx="27">
                  <c:v>555.70001220703125</c:v>
                </c:pt>
                <c:pt idx="28">
                  <c:v>555.71002197265625</c:v>
                </c:pt>
                <c:pt idx="29">
                  <c:v>555.719970703125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556.96600341796875</c:v>
                </c:pt>
                <c:pt idx="151">
                  <c:v>556.97698974609375</c:v>
                </c:pt>
                <c:pt idx="152">
                  <c:v>556.98699951171875</c:v>
                </c:pt>
                <c:pt idx="153">
                  <c:v>556.99700927734375</c:v>
                </c:pt>
                <c:pt idx="154">
                  <c:v>557.00701904296875</c:v>
                </c:pt>
                <c:pt idx="155">
                  <c:v>557.01800537109375</c:v>
                </c:pt>
                <c:pt idx="156">
                  <c:v>557.02801513671875</c:v>
                </c:pt>
                <c:pt idx="157">
                  <c:v>557.03802490234375</c:v>
                </c:pt>
                <c:pt idx="158">
                  <c:v>557.04901123046875</c:v>
                </c:pt>
                <c:pt idx="159">
                  <c:v>557.05902099609375</c:v>
                </c:pt>
                <c:pt idx="160">
                  <c:v>557.0689697265625</c:v>
                </c:pt>
                <c:pt idx="161">
                  <c:v>557.08001708984375</c:v>
                </c:pt>
                <c:pt idx="162">
                  <c:v>557.09002685546875</c:v>
                </c:pt>
                <c:pt idx="163">
                  <c:v>557.0999755859375</c:v>
                </c:pt>
                <c:pt idx="164">
                  <c:v>557.11102294921875</c:v>
                </c:pt>
                <c:pt idx="165">
                  <c:v>557.1209716796875</c:v>
                </c:pt>
                <c:pt idx="166">
                  <c:v>557.1309814453125</c:v>
                </c:pt>
                <c:pt idx="167">
                  <c:v>557.1409912109375</c:v>
                </c:pt>
                <c:pt idx="168">
                  <c:v>557.1519775390625</c:v>
                </c:pt>
                <c:pt idx="169">
                  <c:v>557.1619873046875</c:v>
                </c:pt>
                <c:pt idx="170">
                  <c:v>557.1719970703125</c:v>
                </c:pt>
                <c:pt idx="171">
                  <c:v>557.1829833984375</c:v>
                </c:pt>
                <c:pt idx="172">
                  <c:v>557.1929931640625</c:v>
                </c:pt>
                <c:pt idx="173">
                  <c:v>557.2030029296875</c:v>
                </c:pt>
                <c:pt idx="174">
                  <c:v>557.2139892578125</c:v>
                </c:pt>
                <c:pt idx="175">
                  <c:v>557.2239990234375</c:v>
                </c:pt>
                <c:pt idx="176">
                  <c:v>557.2340087890625</c:v>
                </c:pt>
                <c:pt idx="177">
                  <c:v>557.2440185546875</c:v>
                </c:pt>
                <c:pt idx="178">
                  <c:v>557.2550048828125</c:v>
                </c:pt>
                <c:pt idx="179">
                  <c:v>557.2650146484375</c:v>
                </c:pt>
                <c:pt idx="180">
                  <c:v>557.2750244140625</c:v>
                </c:pt>
                <c:pt idx="181">
                  <c:v>557.2860107421875</c:v>
                </c:pt>
                <c:pt idx="182">
                  <c:v>557.2960205078125</c:v>
                </c:pt>
                <c:pt idx="183">
                  <c:v>557.3060302734375</c:v>
                </c:pt>
                <c:pt idx="184">
                  <c:v>557.3170166015625</c:v>
                </c:pt>
                <c:pt idx="185">
                  <c:v>557.3270263671875</c:v>
                </c:pt>
                <c:pt idx="186">
                  <c:v>557.33697509765625</c:v>
                </c:pt>
                <c:pt idx="187">
                  <c:v>557.34698486328125</c:v>
                </c:pt>
                <c:pt idx="188">
                  <c:v>557.35797119140625</c:v>
                </c:pt>
                <c:pt idx="189">
                  <c:v>557.36798095703125</c:v>
                </c:pt>
                <c:pt idx="190">
                  <c:v>557.37799072265625</c:v>
                </c:pt>
                <c:pt idx="191">
                  <c:v>557.38897705078125</c:v>
                </c:pt>
                <c:pt idx="192">
                  <c:v>557.39898681640625</c:v>
                </c:pt>
                <c:pt idx="193">
                  <c:v>557.40899658203125</c:v>
                </c:pt>
                <c:pt idx="194">
                  <c:v>557.41998291015625</c:v>
                </c:pt>
                <c:pt idx="195">
                  <c:v>557.42999267578125</c:v>
                </c:pt>
                <c:pt idx="196">
                  <c:v>557.44000244140625</c:v>
                </c:pt>
                <c:pt idx="197">
                  <c:v>557.45098876953125</c:v>
                </c:pt>
                <c:pt idx="198">
                  <c:v>557.46099853515625</c:v>
                </c:pt>
                <c:pt idx="199">
                  <c:v>557.47100830078125</c:v>
                </c:pt>
                <c:pt idx="200">
                  <c:v>557.48199462890625</c:v>
                </c:pt>
                <c:pt idx="201">
                  <c:v>557.49200439453125</c:v>
                </c:pt>
                <c:pt idx="202">
                  <c:v>557.50201416015625</c:v>
                </c:pt>
                <c:pt idx="203">
                  <c:v>557.51202392578125</c:v>
                </c:pt>
                <c:pt idx="204">
                  <c:v>557.52301025390625</c:v>
                </c:pt>
                <c:pt idx="205">
                  <c:v>557.53302001953125</c:v>
                </c:pt>
                <c:pt idx="206">
                  <c:v>557.54302978515625</c:v>
                </c:pt>
                <c:pt idx="207">
                  <c:v>557.55401611328125</c:v>
                </c:pt>
                <c:pt idx="208">
                  <c:v>557.56402587890625</c:v>
                </c:pt>
                <c:pt idx="209">
                  <c:v>557.573974609375</c:v>
                </c:pt>
                <c:pt idx="210">
                  <c:v>557.58502197265625</c:v>
                </c:pt>
                <c:pt idx="211">
                  <c:v>557.594970703125</c:v>
                </c:pt>
                <c:pt idx="212">
                  <c:v>557.60498046875</c:v>
                </c:pt>
                <c:pt idx="213">
                  <c:v>557.614990234375</c:v>
                </c:pt>
                <c:pt idx="214">
                  <c:v>557.6259765625</c:v>
                </c:pt>
                <c:pt idx="215">
                  <c:v>557.635986328125</c:v>
                </c:pt>
                <c:pt idx="216">
                  <c:v>557.64599609375</c:v>
                </c:pt>
                <c:pt idx="217">
                  <c:v>557.656982421875</c:v>
                </c:pt>
                <c:pt idx="218">
                  <c:v>557.6669921875</c:v>
                </c:pt>
                <c:pt idx="219">
                  <c:v>557.677001953125</c:v>
                </c:pt>
                <c:pt idx="220">
                  <c:v>557.68798828125</c:v>
                </c:pt>
                <c:pt idx="221">
                  <c:v>557.697998046875</c:v>
                </c:pt>
                <c:pt idx="222">
                  <c:v>557.7080078125</c:v>
                </c:pt>
                <c:pt idx="223">
                  <c:v>557.718994140625</c:v>
                </c:pt>
                <c:pt idx="224">
                  <c:v>557.72900390625</c:v>
                </c:pt>
                <c:pt idx="225">
                  <c:v>557.739013671875</c:v>
                </c:pt>
                <c:pt idx="226">
                  <c:v>557.75</c:v>
                </c:pt>
                <c:pt idx="227">
                  <c:v>557.760009765625</c:v>
                </c:pt>
                <c:pt idx="228">
                  <c:v>557.77001953125</c:v>
                </c:pt>
                <c:pt idx="229">
                  <c:v>557.780029296875</c:v>
                </c:pt>
                <c:pt idx="230">
                  <c:v>557.791015625</c:v>
                </c:pt>
                <c:pt idx="231">
                  <c:v>557.801025390625</c:v>
                </c:pt>
                <c:pt idx="232">
                  <c:v>557.81097412109375</c:v>
                </c:pt>
                <c:pt idx="233">
                  <c:v>557.822021484375</c:v>
                </c:pt>
                <c:pt idx="234">
                  <c:v>557.83197021484375</c:v>
                </c:pt>
                <c:pt idx="235">
                  <c:v>557.84197998046875</c:v>
                </c:pt>
                <c:pt idx="236">
                  <c:v>557.85302734375</c:v>
                </c:pt>
                <c:pt idx="237">
                  <c:v>557.86297607421875</c:v>
                </c:pt>
                <c:pt idx="238">
                  <c:v>557.87298583984375</c:v>
                </c:pt>
                <c:pt idx="239">
                  <c:v>557.88397216796875</c:v>
                </c:pt>
                <c:pt idx="240">
                  <c:v>557.89398193359375</c:v>
                </c:pt>
                <c:pt idx="241">
                  <c:v>557.90399169921875</c:v>
                </c:pt>
                <c:pt idx="242">
                  <c:v>557.91400146484375</c:v>
                </c:pt>
                <c:pt idx="243">
                  <c:v>557.92498779296875</c:v>
                </c:pt>
                <c:pt idx="244">
                  <c:v>557.93499755859375</c:v>
                </c:pt>
                <c:pt idx="245">
                  <c:v>557.94500732421875</c:v>
                </c:pt>
                <c:pt idx="246">
                  <c:v>557.95599365234375</c:v>
                </c:pt>
                <c:pt idx="247">
                  <c:v>557.96600341796875</c:v>
                </c:pt>
                <c:pt idx="248">
                  <c:v>557.97601318359375</c:v>
                </c:pt>
                <c:pt idx="249">
                  <c:v>557.98699951171875</c:v>
                </c:pt>
                <c:pt idx="250">
                  <c:v>557.99700927734375</c:v>
                </c:pt>
                <c:pt idx="251">
                  <c:v>558.00701904296875</c:v>
                </c:pt>
                <c:pt idx="252">
                  <c:v>558.01800537109375</c:v>
                </c:pt>
                <c:pt idx="253">
                  <c:v>558.02801513671875</c:v>
                </c:pt>
                <c:pt idx="254">
                  <c:v>558.03802490234375</c:v>
                </c:pt>
                <c:pt idx="255">
                  <c:v>558.04901123046875</c:v>
                </c:pt>
                <c:pt idx="256">
                  <c:v>558.05902099609375</c:v>
                </c:pt>
                <c:pt idx="257">
                  <c:v>558.0689697265625</c:v>
                </c:pt>
                <c:pt idx="258">
                  <c:v>558.08001708984375</c:v>
                </c:pt>
                <c:pt idx="259">
                  <c:v>558.09002685546875</c:v>
                </c:pt>
                <c:pt idx="260">
                  <c:v>558.0999755859375</c:v>
                </c:pt>
                <c:pt idx="261">
                  <c:v>558.1099853515625</c:v>
                </c:pt>
                <c:pt idx="262">
                  <c:v>558.1209716796875</c:v>
                </c:pt>
                <c:pt idx="263">
                  <c:v>558.1309814453125</c:v>
                </c:pt>
                <c:pt idx="264">
                  <c:v>558.1409912109375</c:v>
                </c:pt>
                <c:pt idx="265">
                  <c:v>558.1519775390625</c:v>
                </c:pt>
                <c:pt idx="266">
                  <c:v>558.1619873046875</c:v>
                </c:pt>
                <c:pt idx="267">
                  <c:v>558.1719970703125</c:v>
                </c:pt>
                <c:pt idx="268">
                  <c:v>558.1829833984375</c:v>
                </c:pt>
                <c:pt idx="269">
                  <c:v>558.1929931640625</c:v>
                </c:pt>
                <c:pt idx="270">
                  <c:v>558.2030029296875</c:v>
                </c:pt>
                <c:pt idx="271">
                  <c:v>558.2139892578125</c:v>
                </c:pt>
                <c:pt idx="272">
                  <c:v>558.2239990234375</c:v>
                </c:pt>
                <c:pt idx="273">
                  <c:v>558.2340087890625</c:v>
                </c:pt>
                <c:pt idx="274">
                  <c:v>558.2449951171875</c:v>
                </c:pt>
                <c:pt idx="275">
                  <c:v>558.2550048828125</c:v>
                </c:pt>
                <c:pt idx="276">
                  <c:v>558.2650146484375</c:v>
                </c:pt>
                <c:pt idx="277">
                  <c:v>558.2760009765625</c:v>
                </c:pt>
                <c:pt idx="278">
                  <c:v>558.2860107421875</c:v>
                </c:pt>
                <c:pt idx="279">
                  <c:v>558.2960205078125</c:v>
                </c:pt>
                <c:pt idx="280">
                  <c:v>558.3060302734375</c:v>
                </c:pt>
                <c:pt idx="281">
                  <c:v>558.3170166015625</c:v>
                </c:pt>
                <c:pt idx="282">
                  <c:v>558.3270263671875</c:v>
                </c:pt>
                <c:pt idx="283">
                  <c:v>558.33697509765625</c:v>
                </c:pt>
                <c:pt idx="284">
                  <c:v>558.3480224609375</c:v>
                </c:pt>
                <c:pt idx="285">
                  <c:v>558.35797119140625</c:v>
                </c:pt>
                <c:pt idx="286">
                  <c:v>558.36798095703125</c:v>
                </c:pt>
                <c:pt idx="287">
                  <c:v>558.3790283203125</c:v>
                </c:pt>
                <c:pt idx="288">
                  <c:v>558.38897705078125</c:v>
                </c:pt>
                <c:pt idx="289">
                  <c:v>558.39898681640625</c:v>
                </c:pt>
                <c:pt idx="290">
                  <c:v>558.40997314453125</c:v>
                </c:pt>
                <c:pt idx="291">
                  <c:v>558.41998291015625</c:v>
                </c:pt>
                <c:pt idx="292">
                  <c:v>558.42999267578125</c:v>
                </c:pt>
                <c:pt idx="293">
                  <c:v>558.44097900390625</c:v>
                </c:pt>
                <c:pt idx="294">
                  <c:v>558.45098876953125</c:v>
                </c:pt>
                <c:pt idx="295">
                  <c:v>558.46099853515625</c:v>
                </c:pt>
                <c:pt idx="296">
                  <c:v>558.47100830078125</c:v>
                </c:pt>
                <c:pt idx="297">
                  <c:v>558.48199462890625</c:v>
                </c:pt>
                <c:pt idx="298">
                  <c:v>558.49200439453125</c:v>
                </c:pt>
                <c:pt idx="299">
                  <c:v>558.50299072265625</c:v>
                </c:pt>
                <c:pt idx="300">
                  <c:v>558.51300048828125</c:v>
                </c:pt>
                <c:pt idx="301">
                  <c:v>558.52301025390625</c:v>
                </c:pt>
                <c:pt idx="302">
                  <c:v>558.53302001953125</c:v>
                </c:pt>
                <c:pt idx="303">
                  <c:v>558.54400634765625</c:v>
                </c:pt>
                <c:pt idx="304">
                  <c:v>558.55401611328125</c:v>
                </c:pt>
                <c:pt idx="305">
                  <c:v>558.56402587890625</c:v>
                </c:pt>
                <c:pt idx="306">
                  <c:v>558.57501220703125</c:v>
                </c:pt>
                <c:pt idx="307">
                  <c:v>558.58502197265625</c:v>
                </c:pt>
                <c:pt idx="308">
                  <c:v>558.594970703125</c:v>
                </c:pt>
                <c:pt idx="309">
                  <c:v>558.60601806640625</c:v>
                </c:pt>
                <c:pt idx="310">
                  <c:v>558.61602783203125</c:v>
                </c:pt>
                <c:pt idx="311">
                  <c:v>558.6259765625</c:v>
                </c:pt>
                <c:pt idx="312">
                  <c:v>558.63702392578125</c:v>
                </c:pt>
                <c:pt idx="313">
                  <c:v>558.64697265625</c:v>
                </c:pt>
                <c:pt idx="314">
                  <c:v>558.656982421875</c:v>
                </c:pt>
                <c:pt idx="315">
                  <c:v>558.66802978515625</c:v>
                </c:pt>
                <c:pt idx="316">
                  <c:v>558.677978515625</c:v>
                </c:pt>
                <c:pt idx="317">
                  <c:v>558.68798828125</c:v>
                </c:pt>
                <c:pt idx="318">
                  <c:v>558.697998046875</c:v>
                </c:pt>
                <c:pt idx="319">
                  <c:v>558.708984375</c:v>
                </c:pt>
                <c:pt idx="320">
                  <c:v>558.718994140625</c:v>
                </c:pt>
                <c:pt idx="321">
                  <c:v>558.72900390625</c:v>
                </c:pt>
                <c:pt idx="322">
                  <c:v>558.739990234375</c:v>
                </c:pt>
                <c:pt idx="323">
                  <c:v>558.75</c:v>
                </c:pt>
                <c:pt idx="324">
                  <c:v>558.760009765625</c:v>
                </c:pt>
                <c:pt idx="325">
                  <c:v>558.77099609375</c:v>
                </c:pt>
                <c:pt idx="326">
                  <c:v>558.781005859375</c:v>
                </c:pt>
                <c:pt idx="327">
                  <c:v>558.791015625</c:v>
                </c:pt>
                <c:pt idx="328">
                  <c:v>558.802001953125</c:v>
                </c:pt>
                <c:pt idx="329">
                  <c:v>558.81201171875</c:v>
                </c:pt>
                <c:pt idx="330">
                  <c:v>558.822021484375</c:v>
                </c:pt>
                <c:pt idx="331">
                  <c:v>558.8330078125</c:v>
                </c:pt>
                <c:pt idx="332">
                  <c:v>558.843017578125</c:v>
                </c:pt>
                <c:pt idx="333">
                  <c:v>558.85302734375</c:v>
                </c:pt>
                <c:pt idx="334">
                  <c:v>558.864013671875</c:v>
                </c:pt>
                <c:pt idx="335">
                  <c:v>558.8740234375</c:v>
                </c:pt>
                <c:pt idx="336">
                  <c:v>558.88397216796875</c:v>
                </c:pt>
                <c:pt idx="337">
                  <c:v>558.89501953125</c:v>
                </c:pt>
                <c:pt idx="338">
                  <c:v>558.905029296875</c:v>
                </c:pt>
                <c:pt idx="339">
                  <c:v>558.91497802734375</c:v>
                </c:pt>
                <c:pt idx="340">
                  <c:v>558.926025390625</c:v>
                </c:pt>
                <c:pt idx="341">
                  <c:v>558.93597412109375</c:v>
                </c:pt>
                <c:pt idx="342">
                  <c:v>558.94598388671875</c:v>
                </c:pt>
                <c:pt idx="343">
                  <c:v>558.95599365234375</c:v>
                </c:pt>
                <c:pt idx="344">
                  <c:v>558.96697998046875</c:v>
                </c:pt>
                <c:pt idx="345">
                  <c:v>558.97698974609375</c:v>
                </c:pt>
                <c:pt idx="346">
                  <c:v>558.98699951171875</c:v>
                </c:pt>
                <c:pt idx="347">
                  <c:v>558.99798583984375</c:v>
                </c:pt>
                <c:pt idx="348">
                  <c:v>559.00799560546875</c:v>
                </c:pt>
                <c:pt idx="349">
                  <c:v>559.01800537109375</c:v>
                </c:pt>
                <c:pt idx="350">
                  <c:v>559.02899169921875</c:v>
                </c:pt>
                <c:pt idx="351">
                  <c:v>559.03900146484375</c:v>
                </c:pt>
                <c:pt idx="352">
                  <c:v>559.04901123046875</c:v>
                </c:pt>
                <c:pt idx="353">
                  <c:v>559.05999755859375</c:v>
                </c:pt>
                <c:pt idx="354">
                  <c:v>559.07000732421875</c:v>
                </c:pt>
                <c:pt idx="355">
                  <c:v>559.08001708984375</c:v>
                </c:pt>
                <c:pt idx="356">
                  <c:v>559.09100341796875</c:v>
                </c:pt>
                <c:pt idx="357">
                  <c:v>559.10101318359375</c:v>
                </c:pt>
                <c:pt idx="358">
                  <c:v>559.11102294921875</c:v>
                </c:pt>
                <c:pt idx="359">
                  <c:v>559.12200927734375</c:v>
                </c:pt>
                <c:pt idx="360">
                  <c:v>559.13201904296875</c:v>
                </c:pt>
                <c:pt idx="361">
                  <c:v>559.14202880859375</c:v>
                </c:pt>
                <c:pt idx="362">
                  <c:v>559.15301513671875</c:v>
                </c:pt>
                <c:pt idx="363">
                  <c:v>559.16302490234375</c:v>
                </c:pt>
                <c:pt idx="364">
                  <c:v>559.1729736328125</c:v>
                </c:pt>
                <c:pt idx="365">
                  <c:v>559.18402099609375</c:v>
                </c:pt>
                <c:pt idx="366">
                  <c:v>559.1939697265625</c:v>
                </c:pt>
                <c:pt idx="367">
                  <c:v>559.2039794921875</c:v>
                </c:pt>
                <c:pt idx="368">
                  <c:v>559.21502685546875</c:v>
                </c:pt>
                <c:pt idx="369">
                  <c:v>559.2249755859375</c:v>
                </c:pt>
                <c:pt idx="370">
                  <c:v>559.2349853515625</c:v>
                </c:pt>
                <c:pt idx="371">
                  <c:v>559.2459716796875</c:v>
                </c:pt>
                <c:pt idx="372">
                  <c:v>559.2559814453125</c:v>
                </c:pt>
                <c:pt idx="373">
                  <c:v>559.2659912109375</c:v>
                </c:pt>
                <c:pt idx="374">
                  <c:v>559.2760009765625</c:v>
                </c:pt>
                <c:pt idx="375">
                  <c:v>559.2869873046875</c:v>
                </c:pt>
                <c:pt idx="376">
                  <c:v>559.2969970703125</c:v>
                </c:pt>
                <c:pt idx="377">
                  <c:v>559.3070068359375</c:v>
                </c:pt>
                <c:pt idx="378">
                  <c:v>559.3179931640625</c:v>
                </c:pt>
                <c:pt idx="379">
                  <c:v>559.3280029296875</c:v>
                </c:pt>
                <c:pt idx="380">
                  <c:v>559.3389892578125</c:v>
                </c:pt>
                <c:pt idx="381">
                  <c:v>559.3489990234375</c:v>
                </c:pt>
                <c:pt idx="382">
                  <c:v>559.3590087890625</c:v>
                </c:pt>
                <c:pt idx="383">
                  <c:v>559.3690185546875</c:v>
                </c:pt>
                <c:pt idx="384">
                  <c:v>559.3800048828125</c:v>
                </c:pt>
                <c:pt idx="385">
                  <c:v>559.3900146484375</c:v>
                </c:pt>
                <c:pt idx="386">
                  <c:v>559.4000244140625</c:v>
                </c:pt>
                <c:pt idx="387">
                  <c:v>559.4110107421875</c:v>
                </c:pt>
                <c:pt idx="388">
                  <c:v>559.4210205078125</c:v>
                </c:pt>
                <c:pt idx="389">
                  <c:v>559.4310302734375</c:v>
                </c:pt>
                <c:pt idx="390">
                  <c:v>559.4420166015625</c:v>
                </c:pt>
                <c:pt idx="391">
                  <c:v>559.4520263671875</c:v>
                </c:pt>
                <c:pt idx="392">
                  <c:v>559.46197509765625</c:v>
                </c:pt>
                <c:pt idx="393">
                  <c:v>559.4730224609375</c:v>
                </c:pt>
                <c:pt idx="394">
                  <c:v>559.48297119140625</c:v>
                </c:pt>
                <c:pt idx="395">
                  <c:v>559.49298095703125</c:v>
                </c:pt>
                <c:pt idx="396">
                  <c:v>559.5040283203125</c:v>
                </c:pt>
                <c:pt idx="397">
                  <c:v>559.51397705078125</c:v>
                </c:pt>
                <c:pt idx="398">
                  <c:v>559.52398681640625</c:v>
                </c:pt>
                <c:pt idx="399">
                  <c:v>559.53497314453125</c:v>
                </c:pt>
                <c:pt idx="400">
                  <c:v>559.54498291015625</c:v>
                </c:pt>
                <c:pt idx="401">
                  <c:v>559.55499267578125</c:v>
                </c:pt>
                <c:pt idx="402">
                  <c:v>559.56597900390625</c:v>
                </c:pt>
                <c:pt idx="403">
                  <c:v>559.57598876953125</c:v>
                </c:pt>
                <c:pt idx="404">
                  <c:v>559.58599853515625</c:v>
                </c:pt>
                <c:pt idx="405">
                  <c:v>559.59698486328125</c:v>
                </c:pt>
                <c:pt idx="406">
                  <c:v>559.60699462890625</c:v>
                </c:pt>
                <c:pt idx="407">
                  <c:v>559.61700439453125</c:v>
                </c:pt>
                <c:pt idx="408">
                  <c:v>559.62799072265625</c:v>
                </c:pt>
                <c:pt idx="409">
                  <c:v>559.63800048828125</c:v>
                </c:pt>
                <c:pt idx="410">
                  <c:v>559.64801025390625</c:v>
                </c:pt>
                <c:pt idx="411">
                  <c:v>559.65899658203125</c:v>
                </c:pt>
                <c:pt idx="412">
                  <c:v>559.66900634765625</c:v>
                </c:pt>
                <c:pt idx="413">
                  <c:v>559.67901611328125</c:v>
                </c:pt>
                <c:pt idx="414">
                  <c:v>559.69000244140625</c:v>
                </c:pt>
                <c:pt idx="415">
                  <c:v>559.70001220703125</c:v>
                </c:pt>
                <c:pt idx="416">
                  <c:v>559.71002197265625</c:v>
                </c:pt>
                <c:pt idx="417">
                  <c:v>559.72100830078125</c:v>
                </c:pt>
                <c:pt idx="418">
                  <c:v>559.73101806640625</c:v>
                </c:pt>
                <c:pt idx="419">
                  <c:v>559.74102783203125</c:v>
                </c:pt>
                <c:pt idx="420">
                  <c:v>559.75201416015625</c:v>
                </c:pt>
                <c:pt idx="421">
                  <c:v>559.76202392578125</c:v>
                </c:pt>
                <c:pt idx="422">
                  <c:v>559.77197265625</c:v>
                </c:pt>
                <c:pt idx="423">
                  <c:v>559.78302001953125</c:v>
                </c:pt>
                <c:pt idx="424">
                  <c:v>559.79302978515625</c:v>
                </c:pt>
                <c:pt idx="425">
                  <c:v>559.802978515625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561.58099365234375</c:v>
                </c:pt>
                <c:pt idx="598">
                  <c:v>561.59197998046875</c:v>
                </c:pt>
                <c:pt idx="599">
                  <c:v>561.60198974609375</c:v>
                </c:pt>
                <c:pt idx="600">
                  <c:v>561.61199951171875</c:v>
                </c:pt>
                <c:pt idx="601">
                  <c:v>561.62298583984375</c:v>
                </c:pt>
                <c:pt idx="602">
                  <c:v>561.63299560546875</c:v>
                </c:pt>
                <c:pt idx="603">
                  <c:v>561.64300537109375</c:v>
                </c:pt>
                <c:pt idx="604">
                  <c:v>561.65399169921875</c:v>
                </c:pt>
                <c:pt idx="605">
                  <c:v>561.66400146484375</c:v>
                </c:pt>
                <c:pt idx="606">
                  <c:v>561.67401123046875</c:v>
                </c:pt>
                <c:pt idx="607">
                  <c:v>561.68499755859375</c:v>
                </c:pt>
                <c:pt idx="608">
                  <c:v>561.69500732421875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561.76702880859375</c:v>
                </c:pt>
                <c:pt idx="616">
                  <c:v>561.77801513671875</c:v>
                </c:pt>
                <c:pt idx="617">
                  <c:v>561.78802490234375</c:v>
                </c:pt>
                <c:pt idx="618">
                  <c:v>561.79901123046875</c:v>
                </c:pt>
                <c:pt idx="619">
                  <c:v>561.80902099609375</c:v>
                </c:pt>
                <c:pt idx="620">
                  <c:v>561.8189697265625</c:v>
                </c:pt>
                <c:pt idx="621">
                  <c:v>561.83001708984375</c:v>
                </c:pt>
                <c:pt idx="622">
                  <c:v>561.84002685546875</c:v>
                </c:pt>
                <c:pt idx="623">
                  <c:v>561.8499755859375</c:v>
                </c:pt>
                <c:pt idx="624">
                  <c:v>561.86102294921875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562.56402587890625</c:v>
                </c:pt>
                <c:pt idx="693">
                  <c:v>562.57501220703125</c:v>
                </c:pt>
                <c:pt idx="694">
                  <c:v>562.58502197265625</c:v>
                </c:pt>
                <c:pt idx="695">
                  <c:v>562.59600830078125</c:v>
                </c:pt>
                <c:pt idx="696">
                  <c:v>562.60601806640625</c:v>
                </c:pt>
                <c:pt idx="697">
                  <c:v>562.61602783203125</c:v>
                </c:pt>
                <c:pt idx="698">
                  <c:v>562.62701416015625</c:v>
                </c:pt>
                <c:pt idx="699">
                  <c:v>562.63702392578125</c:v>
                </c:pt>
                <c:pt idx="700">
                  <c:v>562.64697265625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562.93701171875</c:v>
                </c:pt>
                <c:pt idx="726">
                  <c:v>562.947998046875</c:v>
                </c:pt>
                <c:pt idx="727">
                  <c:v>562.9580078125</c:v>
                </c:pt>
                <c:pt idx="728">
                  <c:v>562.968017578125</c:v>
                </c:pt>
                <c:pt idx="729">
                  <c:v>562.97900390625</c:v>
                </c:pt>
                <c:pt idx="730">
                  <c:v>562.989013671875</c:v>
                </c:pt>
                <c:pt idx="731">
                  <c:v>563</c:v>
                </c:pt>
                <c:pt idx="732">
                  <c:v>563.010009765625</c:v>
                </c:pt>
                <c:pt idx="733">
                  <c:v>563.02001953125</c:v>
                </c:pt>
                <c:pt idx="734">
                  <c:v>563.031005859375</c:v>
                </c:pt>
                <c:pt idx="735">
                  <c:v>563.041015625</c:v>
                </c:pt>
                <c:pt idx="736">
                  <c:v>563.051025390625</c:v>
                </c:pt>
                <c:pt idx="737">
                  <c:v>563.06201171875</c:v>
                </c:pt>
                <c:pt idx="738">
                  <c:v>563.072021484375</c:v>
                </c:pt>
                <c:pt idx="739">
                  <c:v>563.08197021484375</c:v>
                </c:pt>
                <c:pt idx="740">
                  <c:v>563.093017578125</c:v>
                </c:pt>
                <c:pt idx="741">
                  <c:v>563.10302734375</c:v>
                </c:pt>
                <c:pt idx="742">
                  <c:v>563.11297607421875</c:v>
                </c:pt>
                <c:pt idx="743">
                  <c:v>563.13397216796875</c:v>
                </c:pt>
                <c:pt idx="744">
                  <c:v>563.14398193359375</c:v>
                </c:pt>
                <c:pt idx="745">
                  <c:v>563.155029296875</c:v>
                </c:pt>
                <c:pt idx="746">
                  <c:v>563.16497802734375</c:v>
                </c:pt>
                <c:pt idx="747">
                  <c:v>563.176025390625</c:v>
                </c:pt>
                <c:pt idx="748">
                  <c:v>563.18597412109375</c:v>
                </c:pt>
                <c:pt idx="749">
                  <c:v>563.19598388671875</c:v>
                </c:pt>
                <c:pt idx="750">
                  <c:v>563.20697021484375</c:v>
                </c:pt>
                <c:pt idx="751">
                  <c:v>563.21697998046875</c:v>
                </c:pt>
                <c:pt idx="752">
                  <c:v>563.22698974609375</c:v>
                </c:pt>
                <c:pt idx="753">
                  <c:v>563.23797607421875</c:v>
                </c:pt>
                <c:pt idx="754">
                  <c:v>563.24798583984375</c:v>
                </c:pt>
                <c:pt idx="755">
                  <c:v>563.25799560546875</c:v>
                </c:pt>
                <c:pt idx="756">
                  <c:v>563.26898193359375</c:v>
                </c:pt>
                <c:pt idx="757">
                  <c:v>563.27899169921875</c:v>
                </c:pt>
                <c:pt idx="758">
                  <c:v>563.28997802734375</c:v>
                </c:pt>
                <c:pt idx="759">
                  <c:v>563.29998779296875</c:v>
                </c:pt>
                <c:pt idx="760">
                  <c:v>563.30999755859375</c:v>
                </c:pt>
                <c:pt idx="761">
                  <c:v>563.32098388671875</c:v>
                </c:pt>
                <c:pt idx="762">
                  <c:v>563.33099365234375</c:v>
                </c:pt>
                <c:pt idx="763">
                  <c:v>563.34100341796875</c:v>
                </c:pt>
                <c:pt idx="764">
                  <c:v>563.35198974609375</c:v>
                </c:pt>
                <c:pt idx="765">
                  <c:v>563.36199951171875</c:v>
                </c:pt>
                <c:pt idx="766">
                  <c:v>563.37200927734375</c:v>
                </c:pt>
                <c:pt idx="767">
                  <c:v>563.38299560546875</c:v>
                </c:pt>
                <c:pt idx="768">
                  <c:v>563.39300537109375</c:v>
                </c:pt>
                <c:pt idx="769">
                  <c:v>563.40399169921875</c:v>
                </c:pt>
                <c:pt idx="770">
                  <c:v>563.41400146484375</c:v>
                </c:pt>
                <c:pt idx="771">
                  <c:v>563.42401123046875</c:v>
                </c:pt>
                <c:pt idx="772">
                  <c:v>563.43499755859375</c:v>
                </c:pt>
                <c:pt idx="773">
                  <c:v>563.44500732421875</c:v>
                </c:pt>
                <c:pt idx="774">
                  <c:v>563.45501708984375</c:v>
                </c:pt>
                <c:pt idx="775">
                  <c:v>563.46600341796875</c:v>
                </c:pt>
                <c:pt idx="776">
                  <c:v>563.47601318359375</c:v>
                </c:pt>
                <c:pt idx="777">
                  <c:v>563.48602294921875</c:v>
                </c:pt>
                <c:pt idx="778">
                  <c:v>563.49700927734375</c:v>
                </c:pt>
                <c:pt idx="779">
                  <c:v>563.51800537109375</c:v>
                </c:pt>
                <c:pt idx="780">
                  <c:v>563.52801513671875</c:v>
                </c:pt>
                <c:pt idx="781">
                  <c:v>563.53802490234375</c:v>
                </c:pt>
                <c:pt idx="782">
                  <c:v>563.54901123046875</c:v>
                </c:pt>
                <c:pt idx="783">
                  <c:v>563.55902099609375</c:v>
                </c:pt>
                <c:pt idx="784">
                  <c:v>563.5689697265625</c:v>
                </c:pt>
                <c:pt idx="785">
                  <c:v>563.58001708984375</c:v>
                </c:pt>
                <c:pt idx="786">
                  <c:v>563.59002685546875</c:v>
                </c:pt>
                <c:pt idx="787">
                  <c:v>563.5999755859375</c:v>
                </c:pt>
                <c:pt idx="788">
                  <c:v>563.61102294921875</c:v>
                </c:pt>
                <c:pt idx="789">
                  <c:v>563.6209716796875</c:v>
                </c:pt>
                <c:pt idx="790">
                  <c:v>563.63201904296875</c:v>
                </c:pt>
                <c:pt idx="791">
                  <c:v>563.64202880859375</c:v>
                </c:pt>
                <c:pt idx="792">
                  <c:v>563.6519775390625</c:v>
                </c:pt>
                <c:pt idx="793">
                  <c:v>563.66302490234375</c:v>
                </c:pt>
                <c:pt idx="794">
                  <c:v>563.6729736328125</c:v>
                </c:pt>
                <c:pt idx="795">
                  <c:v>563.6829833984375</c:v>
                </c:pt>
                <c:pt idx="796">
                  <c:v>563.6939697265625</c:v>
                </c:pt>
                <c:pt idx="797">
                  <c:v>563.7039794921875</c:v>
                </c:pt>
                <c:pt idx="798">
                  <c:v>563.7139892578125</c:v>
                </c:pt>
                <c:pt idx="799">
                  <c:v>563.7249755859375</c:v>
                </c:pt>
                <c:pt idx="800">
                  <c:v>563.7349853515625</c:v>
                </c:pt>
                <c:pt idx="801">
                  <c:v>563.7459716796875</c:v>
                </c:pt>
                <c:pt idx="802">
                  <c:v>563.7559814453125</c:v>
                </c:pt>
                <c:pt idx="803">
                  <c:v>563.7659912109375</c:v>
                </c:pt>
                <c:pt idx="804">
                  <c:v>563.7769775390625</c:v>
                </c:pt>
                <c:pt idx="805">
                  <c:v>563.7869873046875</c:v>
                </c:pt>
                <c:pt idx="806">
                  <c:v>563.7969970703125</c:v>
                </c:pt>
                <c:pt idx="807">
                  <c:v>563.8079833984375</c:v>
                </c:pt>
                <c:pt idx="808">
                  <c:v>563.8179931640625</c:v>
                </c:pt>
                <c:pt idx="809">
                  <c:v>563.8280029296875</c:v>
                </c:pt>
                <c:pt idx="810">
                  <c:v>563.8389892578125</c:v>
                </c:pt>
                <c:pt idx="811">
                  <c:v>563.8489990234375</c:v>
                </c:pt>
                <c:pt idx="812">
                  <c:v>563.8599853515625</c:v>
                </c:pt>
                <c:pt idx="813">
                  <c:v>563.8699951171875</c:v>
                </c:pt>
                <c:pt idx="814">
                  <c:v>563.8800048828125</c:v>
                </c:pt>
                <c:pt idx="815">
                  <c:v>563.8909912109375</c:v>
                </c:pt>
                <c:pt idx="816">
                  <c:v>563.9010009765625</c:v>
                </c:pt>
                <c:pt idx="817">
                  <c:v>563.9110107421875</c:v>
                </c:pt>
                <c:pt idx="818">
                  <c:v>563.9219970703125</c:v>
                </c:pt>
                <c:pt idx="819">
                  <c:v>563.9320068359375</c:v>
                </c:pt>
                <c:pt idx="820">
                  <c:v>563.9429931640625</c:v>
                </c:pt>
                <c:pt idx="821">
                  <c:v>563.9530029296875</c:v>
                </c:pt>
                <c:pt idx="822">
                  <c:v>563.9630126953125</c:v>
                </c:pt>
                <c:pt idx="823">
                  <c:v>563.9739990234375</c:v>
                </c:pt>
                <c:pt idx="824">
                  <c:v>563.9840087890625</c:v>
                </c:pt>
                <c:pt idx="825">
                  <c:v>563.9940185546875</c:v>
                </c:pt>
                <c:pt idx="826">
                  <c:v>564.0150146484375</c:v>
                </c:pt>
                <c:pt idx="827">
                  <c:v>564.0250244140625</c:v>
                </c:pt>
                <c:pt idx="828">
                  <c:v>564.0360107421875</c:v>
                </c:pt>
                <c:pt idx="829">
                  <c:v>564.0460205078125</c:v>
                </c:pt>
                <c:pt idx="830">
                  <c:v>564.0570068359375</c:v>
                </c:pt>
                <c:pt idx="831">
                  <c:v>564.0670166015625</c:v>
                </c:pt>
                <c:pt idx="832">
                  <c:v>564.0770263671875</c:v>
                </c:pt>
                <c:pt idx="833">
                  <c:v>564.0880126953125</c:v>
                </c:pt>
                <c:pt idx="834">
                  <c:v>564.0980224609375</c:v>
                </c:pt>
                <c:pt idx="835">
                  <c:v>564.10797119140625</c:v>
                </c:pt>
                <c:pt idx="836">
                  <c:v>564.1190185546875</c:v>
                </c:pt>
                <c:pt idx="837">
                  <c:v>564.1290283203125</c:v>
                </c:pt>
                <c:pt idx="838">
                  <c:v>564.1400146484375</c:v>
                </c:pt>
                <c:pt idx="839">
                  <c:v>564.1500244140625</c:v>
                </c:pt>
                <c:pt idx="840">
                  <c:v>564.15997314453125</c:v>
                </c:pt>
                <c:pt idx="841">
                  <c:v>564.1710205078125</c:v>
                </c:pt>
                <c:pt idx="842">
                  <c:v>564.1810302734375</c:v>
                </c:pt>
                <c:pt idx="843">
                  <c:v>564.19097900390625</c:v>
                </c:pt>
                <c:pt idx="844">
                  <c:v>564.2020263671875</c:v>
                </c:pt>
                <c:pt idx="845">
                  <c:v>564.21197509765625</c:v>
                </c:pt>
                <c:pt idx="846">
                  <c:v>564.22198486328125</c:v>
                </c:pt>
                <c:pt idx="847">
                  <c:v>564.23297119140625</c:v>
                </c:pt>
                <c:pt idx="848">
                  <c:v>564.24298095703125</c:v>
                </c:pt>
                <c:pt idx="849">
                  <c:v>564.2540283203125</c:v>
                </c:pt>
                <c:pt idx="850">
                  <c:v>564.26397705078125</c:v>
                </c:pt>
                <c:pt idx="851">
                  <c:v>564.27398681640625</c:v>
                </c:pt>
                <c:pt idx="852">
                  <c:v>564.28497314453125</c:v>
                </c:pt>
                <c:pt idx="853">
                  <c:v>564.29498291015625</c:v>
                </c:pt>
                <c:pt idx="854">
                  <c:v>564.30499267578125</c:v>
                </c:pt>
                <c:pt idx="855">
                  <c:v>564.31597900390625</c:v>
                </c:pt>
                <c:pt idx="856">
                  <c:v>564.32598876953125</c:v>
                </c:pt>
                <c:pt idx="857">
                  <c:v>564.33697509765625</c:v>
                </c:pt>
                <c:pt idx="858">
                  <c:v>564.34698486328125</c:v>
                </c:pt>
                <c:pt idx="859">
                  <c:v>564.35699462890625</c:v>
                </c:pt>
                <c:pt idx="860">
                  <c:v>564.36798095703125</c:v>
                </c:pt>
                <c:pt idx="861">
                  <c:v>564.37799072265625</c:v>
                </c:pt>
                <c:pt idx="862">
                  <c:v>564.38800048828125</c:v>
                </c:pt>
                <c:pt idx="863">
                  <c:v>564.39898681640625</c:v>
                </c:pt>
                <c:pt idx="864">
                  <c:v>564.40899658203125</c:v>
                </c:pt>
                <c:pt idx="865">
                  <c:v>564.41900634765625</c:v>
                </c:pt>
                <c:pt idx="866">
                  <c:v>564.42999267578125</c:v>
                </c:pt>
                <c:pt idx="867">
                  <c:v>564.44000244140625</c:v>
                </c:pt>
                <c:pt idx="868">
                  <c:v>564.45098876953125</c:v>
                </c:pt>
                <c:pt idx="869">
                  <c:v>564.46099853515625</c:v>
                </c:pt>
                <c:pt idx="870">
                  <c:v>564.47100830078125</c:v>
                </c:pt>
                <c:pt idx="871">
                  <c:v>564.48199462890625</c:v>
                </c:pt>
                <c:pt idx="872">
                  <c:v>564.49200439453125</c:v>
                </c:pt>
              </c:numCache>
            </c:numRef>
          </c:xVal>
          <c:yVal>
            <c:numRef>
              <c:f>'Sheet1 {9 min}'!$B$1:$B$873</c:f>
              <c:numCache>
                <c:formatCode>General</c:formatCode>
                <c:ptCount val="873"/>
                <c:pt idx="0">
                  <c:v>91.75</c:v>
                </c:pt>
                <c:pt idx="1">
                  <c:v>61.5</c:v>
                </c:pt>
                <c:pt idx="2">
                  <c:v>25.75</c:v>
                </c:pt>
                <c:pt idx="3">
                  <c:v>15.25</c:v>
                </c:pt>
                <c:pt idx="4">
                  <c:v>21</c:v>
                </c:pt>
                <c:pt idx="5">
                  <c:v>14.25</c:v>
                </c:pt>
                <c:pt idx="6">
                  <c:v>15</c:v>
                </c:pt>
                <c:pt idx="7">
                  <c:v>31</c:v>
                </c:pt>
                <c:pt idx="8">
                  <c:v>33.75</c:v>
                </c:pt>
                <c:pt idx="9">
                  <c:v>33.75</c:v>
                </c:pt>
                <c:pt idx="10">
                  <c:v>33.25</c:v>
                </c:pt>
                <c:pt idx="11">
                  <c:v>14</c:v>
                </c:pt>
                <c:pt idx="12">
                  <c:v>4.75</c:v>
                </c:pt>
                <c:pt idx="13">
                  <c:v>10.5</c:v>
                </c:pt>
                <c:pt idx="14">
                  <c:v>8.5</c:v>
                </c:pt>
                <c:pt idx="15">
                  <c:v>6.25</c:v>
                </c:pt>
                <c:pt idx="16">
                  <c:v>15.75</c:v>
                </c:pt>
                <c:pt idx="17">
                  <c:v>28.5</c:v>
                </c:pt>
                <c:pt idx="18">
                  <c:v>30.5</c:v>
                </c:pt>
                <c:pt idx="19">
                  <c:v>31.5</c:v>
                </c:pt>
                <c:pt idx="20">
                  <c:v>29.75</c:v>
                </c:pt>
                <c:pt idx="21">
                  <c:v>21</c:v>
                </c:pt>
                <c:pt idx="22">
                  <c:v>14</c:v>
                </c:pt>
                <c:pt idx="23">
                  <c:v>9.5</c:v>
                </c:pt>
                <c:pt idx="24">
                  <c:v>15.5</c:v>
                </c:pt>
                <c:pt idx="25">
                  <c:v>23.75</c:v>
                </c:pt>
                <c:pt idx="26">
                  <c:v>20.5</c:v>
                </c:pt>
                <c:pt idx="27">
                  <c:v>27</c:v>
                </c:pt>
                <c:pt idx="28">
                  <c:v>46</c:v>
                </c:pt>
                <c:pt idx="29">
                  <c:v>49.75</c:v>
                </c:pt>
                <c:pt idx="30">
                  <c:v>38.5</c:v>
                </c:pt>
                <c:pt idx="31">
                  <c:v>35</c:v>
                </c:pt>
                <c:pt idx="32">
                  <c:v>43.75</c:v>
                </c:pt>
                <c:pt idx="33">
                  <c:v>46</c:v>
                </c:pt>
                <c:pt idx="34">
                  <c:v>40.25</c:v>
                </c:pt>
                <c:pt idx="35">
                  <c:v>50</c:v>
                </c:pt>
                <c:pt idx="36">
                  <c:v>60.5</c:v>
                </c:pt>
                <c:pt idx="37">
                  <c:v>37.75</c:v>
                </c:pt>
                <c:pt idx="38">
                  <c:v>13.25</c:v>
                </c:pt>
                <c:pt idx="39">
                  <c:v>32.25</c:v>
                </c:pt>
                <c:pt idx="40">
                  <c:v>62</c:v>
                </c:pt>
                <c:pt idx="41">
                  <c:v>75.25</c:v>
                </c:pt>
                <c:pt idx="42">
                  <c:v>75</c:v>
                </c:pt>
                <c:pt idx="43">
                  <c:v>51.5</c:v>
                </c:pt>
                <c:pt idx="44">
                  <c:v>35.25</c:v>
                </c:pt>
                <c:pt idx="45">
                  <c:v>42</c:v>
                </c:pt>
                <c:pt idx="46">
                  <c:v>52.5</c:v>
                </c:pt>
                <c:pt idx="47">
                  <c:v>53.75</c:v>
                </c:pt>
                <c:pt idx="48">
                  <c:v>53.25</c:v>
                </c:pt>
                <c:pt idx="49">
                  <c:v>64.25</c:v>
                </c:pt>
                <c:pt idx="50">
                  <c:v>64.25</c:v>
                </c:pt>
                <c:pt idx="51">
                  <c:v>42.25</c:v>
                </c:pt>
                <c:pt idx="52">
                  <c:v>27</c:v>
                </c:pt>
                <c:pt idx="53">
                  <c:v>43.5</c:v>
                </c:pt>
                <c:pt idx="54">
                  <c:v>78.75</c:v>
                </c:pt>
                <c:pt idx="55">
                  <c:v>78.5</c:v>
                </c:pt>
                <c:pt idx="56">
                  <c:v>49.25</c:v>
                </c:pt>
                <c:pt idx="57">
                  <c:v>53.5</c:v>
                </c:pt>
                <c:pt idx="58">
                  <c:v>60</c:v>
                </c:pt>
                <c:pt idx="59">
                  <c:v>34</c:v>
                </c:pt>
                <c:pt idx="60">
                  <c:v>27.75</c:v>
                </c:pt>
                <c:pt idx="61">
                  <c:v>50.25</c:v>
                </c:pt>
                <c:pt idx="62">
                  <c:v>55</c:v>
                </c:pt>
                <c:pt idx="63">
                  <c:v>56.25</c:v>
                </c:pt>
                <c:pt idx="64">
                  <c:v>72.5</c:v>
                </c:pt>
                <c:pt idx="65">
                  <c:v>73.75</c:v>
                </c:pt>
                <c:pt idx="66">
                  <c:v>65.25</c:v>
                </c:pt>
                <c:pt idx="67">
                  <c:v>81</c:v>
                </c:pt>
                <c:pt idx="68">
                  <c:v>112.69999694824219</c:v>
                </c:pt>
                <c:pt idx="69">
                  <c:v>124</c:v>
                </c:pt>
                <c:pt idx="70">
                  <c:v>125.19999694824219</c:v>
                </c:pt>
                <c:pt idx="71">
                  <c:v>129.5</c:v>
                </c:pt>
                <c:pt idx="72">
                  <c:v>116</c:v>
                </c:pt>
                <c:pt idx="73">
                  <c:v>103.5</c:v>
                </c:pt>
                <c:pt idx="74">
                  <c:v>125.5</c:v>
                </c:pt>
                <c:pt idx="75">
                  <c:v>218.30000305175781</c:v>
                </c:pt>
                <c:pt idx="76">
                  <c:v>330.5</c:v>
                </c:pt>
                <c:pt idx="77">
                  <c:v>400.5</c:v>
                </c:pt>
                <c:pt idx="78">
                  <c:v>539.29998779296875</c:v>
                </c:pt>
                <c:pt idx="79">
                  <c:v>1151</c:v>
                </c:pt>
                <c:pt idx="80">
                  <c:v>6299</c:v>
                </c:pt>
                <c:pt idx="81">
                  <c:v>38440</c:v>
                </c:pt>
                <c:pt idx="82">
                  <c:v>112600</c:v>
                </c:pt>
                <c:pt idx="83">
                  <c:v>154500</c:v>
                </c:pt>
                <c:pt idx="84">
                  <c:v>101800</c:v>
                </c:pt>
                <c:pt idx="85">
                  <c:v>31110</c:v>
                </c:pt>
                <c:pt idx="86">
                  <c:v>4835</c:v>
                </c:pt>
                <c:pt idx="87">
                  <c:v>1061</c:v>
                </c:pt>
                <c:pt idx="88">
                  <c:v>685</c:v>
                </c:pt>
                <c:pt idx="89">
                  <c:v>672.5</c:v>
                </c:pt>
                <c:pt idx="90">
                  <c:v>648.20001220703125</c:v>
                </c:pt>
                <c:pt idx="91">
                  <c:v>555.79998779296875</c:v>
                </c:pt>
                <c:pt idx="92">
                  <c:v>420.20001220703125</c:v>
                </c:pt>
                <c:pt idx="93">
                  <c:v>284</c:v>
                </c:pt>
                <c:pt idx="94">
                  <c:v>238.5</c:v>
                </c:pt>
                <c:pt idx="95">
                  <c:v>250</c:v>
                </c:pt>
                <c:pt idx="96">
                  <c:v>185.69999694824219</c:v>
                </c:pt>
                <c:pt idx="97">
                  <c:v>77.5</c:v>
                </c:pt>
                <c:pt idx="98">
                  <c:v>23</c:v>
                </c:pt>
                <c:pt idx="99">
                  <c:v>35.5</c:v>
                </c:pt>
                <c:pt idx="100">
                  <c:v>76.25</c:v>
                </c:pt>
                <c:pt idx="101">
                  <c:v>108.30000305175781</c:v>
                </c:pt>
                <c:pt idx="102">
                  <c:v>105.5</c:v>
                </c:pt>
                <c:pt idx="103">
                  <c:v>92.25</c:v>
                </c:pt>
                <c:pt idx="104">
                  <c:v>115.80000305175781</c:v>
                </c:pt>
                <c:pt idx="105">
                  <c:v>116</c:v>
                </c:pt>
                <c:pt idx="106">
                  <c:v>79.75</c:v>
                </c:pt>
                <c:pt idx="107">
                  <c:v>86.5</c:v>
                </c:pt>
                <c:pt idx="108">
                  <c:v>111.30000305175781</c:v>
                </c:pt>
                <c:pt idx="109">
                  <c:v>92.25</c:v>
                </c:pt>
                <c:pt idx="110">
                  <c:v>71</c:v>
                </c:pt>
                <c:pt idx="111">
                  <c:v>80.25</c:v>
                </c:pt>
                <c:pt idx="112">
                  <c:v>76</c:v>
                </c:pt>
                <c:pt idx="113">
                  <c:v>74.25</c:v>
                </c:pt>
                <c:pt idx="114">
                  <c:v>99.75</c:v>
                </c:pt>
                <c:pt idx="115">
                  <c:v>117.30000305175781</c:v>
                </c:pt>
                <c:pt idx="116">
                  <c:v>104</c:v>
                </c:pt>
                <c:pt idx="117">
                  <c:v>75.25</c:v>
                </c:pt>
                <c:pt idx="118">
                  <c:v>48.5</c:v>
                </c:pt>
                <c:pt idx="119">
                  <c:v>56.25</c:v>
                </c:pt>
                <c:pt idx="120">
                  <c:v>83</c:v>
                </c:pt>
                <c:pt idx="121">
                  <c:v>73.75</c:v>
                </c:pt>
                <c:pt idx="122">
                  <c:v>75.5</c:v>
                </c:pt>
                <c:pt idx="123">
                  <c:v>104.5</c:v>
                </c:pt>
                <c:pt idx="124">
                  <c:v>110.5</c:v>
                </c:pt>
                <c:pt idx="125">
                  <c:v>102.5</c:v>
                </c:pt>
                <c:pt idx="126">
                  <c:v>95.25</c:v>
                </c:pt>
                <c:pt idx="127">
                  <c:v>81</c:v>
                </c:pt>
                <c:pt idx="128">
                  <c:v>61.25</c:v>
                </c:pt>
                <c:pt idx="129">
                  <c:v>48.75</c:v>
                </c:pt>
                <c:pt idx="130">
                  <c:v>50.25</c:v>
                </c:pt>
                <c:pt idx="131">
                  <c:v>54.5</c:v>
                </c:pt>
                <c:pt idx="132">
                  <c:v>40.25</c:v>
                </c:pt>
                <c:pt idx="133">
                  <c:v>24.25</c:v>
                </c:pt>
                <c:pt idx="134">
                  <c:v>50.25</c:v>
                </c:pt>
                <c:pt idx="135">
                  <c:v>81.75</c:v>
                </c:pt>
                <c:pt idx="136">
                  <c:v>68.5</c:v>
                </c:pt>
                <c:pt idx="137">
                  <c:v>56.25</c:v>
                </c:pt>
                <c:pt idx="138">
                  <c:v>83.75</c:v>
                </c:pt>
                <c:pt idx="139">
                  <c:v>113</c:v>
                </c:pt>
                <c:pt idx="140">
                  <c:v>115</c:v>
                </c:pt>
                <c:pt idx="141">
                  <c:v>107.69999694824219</c:v>
                </c:pt>
                <c:pt idx="142">
                  <c:v>86.75</c:v>
                </c:pt>
                <c:pt idx="143">
                  <c:v>57.5</c:v>
                </c:pt>
                <c:pt idx="144">
                  <c:v>53.5</c:v>
                </c:pt>
                <c:pt idx="145">
                  <c:v>67.25</c:v>
                </c:pt>
                <c:pt idx="146">
                  <c:v>70.5</c:v>
                </c:pt>
                <c:pt idx="147">
                  <c:v>66.25</c:v>
                </c:pt>
                <c:pt idx="148">
                  <c:v>67.25</c:v>
                </c:pt>
                <c:pt idx="149">
                  <c:v>58.75</c:v>
                </c:pt>
                <c:pt idx="150">
                  <c:v>66.75</c:v>
                </c:pt>
                <c:pt idx="151">
                  <c:v>104.30000305175781</c:v>
                </c:pt>
                <c:pt idx="152">
                  <c:v>108.69999694824219</c:v>
                </c:pt>
                <c:pt idx="153">
                  <c:v>79.25</c:v>
                </c:pt>
                <c:pt idx="154">
                  <c:v>73.5</c:v>
                </c:pt>
                <c:pt idx="155">
                  <c:v>88.75</c:v>
                </c:pt>
                <c:pt idx="156">
                  <c:v>83.25</c:v>
                </c:pt>
                <c:pt idx="157">
                  <c:v>62.5</c:v>
                </c:pt>
                <c:pt idx="158">
                  <c:v>74.25</c:v>
                </c:pt>
                <c:pt idx="159">
                  <c:v>99</c:v>
                </c:pt>
                <c:pt idx="160">
                  <c:v>104</c:v>
                </c:pt>
                <c:pt idx="161">
                  <c:v>114.30000305175781</c:v>
                </c:pt>
                <c:pt idx="162">
                  <c:v>122.5</c:v>
                </c:pt>
                <c:pt idx="163">
                  <c:v>115</c:v>
                </c:pt>
                <c:pt idx="164">
                  <c:v>127.5</c:v>
                </c:pt>
                <c:pt idx="165">
                  <c:v>170</c:v>
                </c:pt>
                <c:pt idx="166">
                  <c:v>182</c:v>
                </c:pt>
                <c:pt idx="167">
                  <c:v>156.30000305175781</c:v>
                </c:pt>
                <c:pt idx="168">
                  <c:v>164.5</c:v>
                </c:pt>
                <c:pt idx="169">
                  <c:v>212</c:v>
                </c:pt>
                <c:pt idx="170">
                  <c:v>255</c:v>
                </c:pt>
                <c:pt idx="171">
                  <c:v>332.79998779296875</c:v>
                </c:pt>
                <c:pt idx="172">
                  <c:v>435.70001220703125</c:v>
                </c:pt>
                <c:pt idx="173">
                  <c:v>572.79998779296875</c:v>
                </c:pt>
                <c:pt idx="174">
                  <c:v>687.20001220703125</c:v>
                </c:pt>
                <c:pt idx="175">
                  <c:v>632.5</c:v>
                </c:pt>
                <c:pt idx="176">
                  <c:v>669.5</c:v>
                </c:pt>
                <c:pt idx="177">
                  <c:v>2022</c:v>
                </c:pt>
                <c:pt idx="178">
                  <c:v>17040</c:v>
                </c:pt>
                <c:pt idx="179">
                  <c:v>124100</c:v>
                </c:pt>
                <c:pt idx="180">
                  <c:v>312300</c:v>
                </c:pt>
                <c:pt idx="181">
                  <c:v>332100</c:v>
                </c:pt>
                <c:pt idx="182">
                  <c:v>149600</c:v>
                </c:pt>
                <c:pt idx="183">
                  <c:v>22930</c:v>
                </c:pt>
                <c:pt idx="184">
                  <c:v>2304</c:v>
                </c:pt>
                <c:pt idx="185">
                  <c:v>1171</c:v>
                </c:pt>
                <c:pt idx="186">
                  <c:v>1659</c:v>
                </c:pt>
                <c:pt idx="187">
                  <c:v>1935</c:v>
                </c:pt>
                <c:pt idx="188">
                  <c:v>1517</c:v>
                </c:pt>
                <c:pt idx="189">
                  <c:v>791.20001220703125</c:v>
                </c:pt>
                <c:pt idx="190">
                  <c:v>398.20001220703125</c:v>
                </c:pt>
                <c:pt idx="191">
                  <c:v>387.29998779296875</c:v>
                </c:pt>
                <c:pt idx="192">
                  <c:v>390.20001220703125</c:v>
                </c:pt>
                <c:pt idx="193">
                  <c:v>339</c:v>
                </c:pt>
                <c:pt idx="194">
                  <c:v>289.29998779296875</c:v>
                </c:pt>
                <c:pt idx="195">
                  <c:v>207.5</c:v>
                </c:pt>
                <c:pt idx="196">
                  <c:v>162.30000305175781</c:v>
                </c:pt>
                <c:pt idx="197">
                  <c:v>179.30000305175781</c:v>
                </c:pt>
                <c:pt idx="198">
                  <c:v>256</c:v>
                </c:pt>
                <c:pt idx="199">
                  <c:v>491.5</c:v>
                </c:pt>
                <c:pt idx="200">
                  <c:v>653</c:v>
                </c:pt>
                <c:pt idx="201">
                  <c:v>449.5</c:v>
                </c:pt>
                <c:pt idx="202">
                  <c:v>207.5</c:v>
                </c:pt>
                <c:pt idx="203">
                  <c:v>154.30000305175781</c:v>
                </c:pt>
                <c:pt idx="204">
                  <c:v>146</c:v>
                </c:pt>
                <c:pt idx="205">
                  <c:v>139</c:v>
                </c:pt>
                <c:pt idx="206">
                  <c:v>140.5</c:v>
                </c:pt>
                <c:pt idx="207">
                  <c:v>143.5</c:v>
                </c:pt>
                <c:pt idx="208">
                  <c:v>126.5</c:v>
                </c:pt>
                <c:pt idx="209">
                  <c:v>92.5</c:v>
                </c:pt>
                <c:pt idx="210">
                  <c:v>98.5</c:v>
                </c:pt>
                <c:pt idx="211">
                  <c:v>131.69999694824219</c:v>
                </c:pt>
                <c:pt idx="212">
                  <c:v>141.80000305175781</c:v>
                </c:pt>
                <c:pt idx="213">
                  <c:v>131.69999694824219</c:v>
                </c:pt>
                <c:pt idx="214">
                  <c:v>112.30000305175781</c:v>
                </c:pt>
                <c:pt idx="215">
                  <c:v>97.75</c:v>
                </c:pt>
                <c:pt idx="216">
                  <c:v>95.25</c:v>
                </c:pt>
                <c:pt idx="217">
                  <c:v>98.25</c:v>
                </c:pt>
                <c:pt idx="218">
                  <c:v>103.5</c:v>
                </c:pt>
                <c:pt idx="219">
                  <c:v>83.25</c:v>
                </c:pt>
                <c:pt idx="220">
                  <c:v>52</c:v>
                </c:pt>
                <c:pt idx="221">
                  <c:v>64.25</c:v>
                </c:pt>
                <c:pt idx="222">
                  <c:v>86.5</c:v>
                </c:pt>
                <c:pt idx="223">
                  <c:v>67</c:v>
                </c:pt>
                <c:pt idx="224">
                  <c:v>49.5</c:v>
                </c:pt>
                <c:pt idx="225">
                  <c:v>57.25</c:v>
                </c:pt>
                <c:pt idx="226">
                  <c:v>57.5</c:v>
                </c:pt>
                <c:pt idx="227">
                  <c:v>55.25</c:v>
                </c:pt>
                <c:pt idx="228">
                  <c:v>81.5</c:v>
                </c:pt>
                <c:pt idx="229">
                  <c:v>111.5</c:v>
                </c:pt>
                <c:pt idx="230">
                  <c:v>109</c:v>
                </c:pt>
                <c:pt idx="231">
                  <c:v>90.75</c:v>
                </c:pt>
                <c:pt idx="232">
                  <c:v>78.25</c:v>
                </c:pt>
                <c:pt idx="233">
                  <c:v>81.5</c:v>
                </c:pt>
                <c:pt idx="234">
                  <c:v>94.5</c:v>
                </c:pt>
                <c:pt idx="235">
                  <c:v>108.69999694824219</c:v>
                </c:pt>
                <c:pt idx="236">
                  <c:v>130</c:v>
                </c:pt>
                <c:pt idx="237">
                  <c:v>158</c:v>
                </c:pt>
                <c:pt idx="238">
                  <c:v>149.80000305175781</c:v>
                </c:pt>
                <c:pt idx="239">
                  <c:v>96.25</c:v>
                </c:pt>
                <c:pt idx="240">
                  <c:v>56</c:v>
                </c:pt>
                <c:pt idx="241">
                  <c:v>68.75</c:v>
                </c:pt>
                <c:pt idx="242">
                  <c:v>163.5</c:v>
                </c:pt>
                <c:pt idx="243">
                  <c:v>253</c:v>
                </c:pt>
                <c:pt idx="244">
                  <c:v>211</c:v>
                </c:pt>
                <c:pt idx="245">
                  <c:v>122.80000305175781</c:v>
                </c:pt>
                <c:pt idx="246">
                  <c:v>84.5</c:v>
                </c:pt>
                <c:pt idx="247">
                  <c:v>65</c:v>
                </c:pt>
                <c:pt idx="248">
                  <c:v>59.75</c:v>
                </c:pt>
                <c:pt idx="249">
                  <c:v>75.25</c:v>
                </c:pt>
                <c:pt idx="250">
                  <c:v>87.25</c:v>
                </c:pt>
                <c:pt idx="251">
                  <c:v>96.5</c:v>
                </c:pt>
                <c:pt idx="252">
                  <c:v>115.30000305175781</c:v>
                </c:pt>
                <c:pt idx="253">
                  <c:v>118.5</c:v>
                </c:pt>
                <c:pt idx="254">
                  <c:v>118.5</c:v>
                </c:pt>
                <c:pt idx="255">
                  <c:v>130.80000305175781</c:v>
                </c:pt>
                <c:pt idx="256">
                  <c:v>118.30000305175781</c:v>
                </c:pt>
                <c:pt idx="257">
                  <c:v>94</c:v>
                </c:pt>
                <c:pt idx="258">
                  <c:v>85.5</c:v>
                </c:pt>
                <c:pt idx="259">
                  <c:v>99.75</c:v>
                </c:pt>
                <c:pt idx="260">
                  <c:v>147</c:v>
                </c:pt>
                <c:pt idx="261">
                  <c:v>198</c:v>
                </c:pt>
                <c:pt idx="262">
                  <c:v>184.69999694824219</c:v>
                </c:pt>
                <c:pt idx="263">
                  <c:v>125.5</c:v>
                </c:pt>
                <c:pt idx="264">
                  <c:v>119.80000305175781</c:v>
                </c:pt>
                <c:pt idx="265">
                  <c:v>144.5</c:v>
                </c:pt>
                <c:pt idx="266">
                  <c:v>164</c:v>
                </c:pt>
                <c:pt idx="267">
                  <c:v>235</c:v>
                </c:pt>
                <c:pt idx="268">
                  <c:v>294.70001220703125</c:v>
                </c:pt>
                <c:pt idx="269">
                  <c:v>332.79998779296875</c:v>
                </c:pt>
                <c:pt idx="270">
                  <c:v>422</c:v>
                </c:pt>
                <c:pt idx="271">
                  <c:v>524</c:v>
                </c:pt>
                <c:pt idx="272">
                  <c:v>646.29998779296875</c:v>
                </c:pt>
                <c:pt idx="273">
                  <c:v>682.5</c:v>
                </c:pt>
                <c:pt idx="274">
                  <c:v>943.5</c:v>
                </c:pt>
                <c:pt idx="275">
                  <c:v>4849</c:v>
                </c:pt>
                <c:pt idx="276">
                  <c:v>48530</c:v>
                </c:pt>
                <c:pt idx="277">
                  <c:v>209200</c:v>
                </c:pt>
                <c:pt idx="278">
                  <c:v>346300</c:v>
                </c:pt>
                <c:pt idx="279">
                  <c:v>244900</c:v>
                </c:pt>
                <c:pt idx="280">
                  <c:v>70670</c:v>
                </c:pt>
                <c:pt idx="281">
                  <c:v>8042</c:v>
                </c:pt>
                <c:pt idx="282">
                  <c:v>1310</c:v>
                </c:pt>
                <c:pt idx="283">
                  <c:v>1037</c:v>
                </c:pt>
                <c:pt idx="284">
                  <c:v>1346</c:v>
                </c:pt>
                <c:pt idx="285">
                  <c:v>1250</c:v>
                </c:pt>
                <c:pt idx="286">
                  <c:v>780.79998779296875</c:v>
                </c:pt>
                <c:pt idx="287">
                  <c:v>424.70001220703125</c:v>
                </c:pt>
                <c:pt idx="288">
                  <c:v>312.70001220703125</c:v>
                </c:pt>
                <c:pt idx="289">
                  <c:v>291.29998779296875</c:v>
                </c:pt>
                <c:pt idx="290">
                  <c:v>335.29998779296875</c:v>
                </c:pt>
                <c:pt idx="291">
                  <c:v>375.5</c:v>
                </c:pt>
                <c:pt idx="292">
                  <c:v>283.29998779296875</c:v>
                </c:pt>
                <c:pt idx="293">
                  <c:v>169</c:v>
                </c:pt>
                <c:pt idx="294">
                  <c:v>145</c:v>
                </c:pt>
                <c:pt idx="295">
                  <c:v>189.30000305175781</c:v>
                </c:pt>
                <c:pt idx="296">
                  <c:v>420.5</c:v>
                </c:pt>
                <c:pt idx="297">
                  <c:v>690.5</c:v>
                </c:pt>
                <c:pt idx="298">
                  <c:v>563.5</c:v>
                </c:pt>
                <c:pt idx="299">
                  <c:v>253.30000305175781</c:v>
                </c:pt>
                <c:pt idx="300">
                  <c:v>130</c:v>
                </c:pt>
                <c:pt idx="301">
                  <c:v>107.30000305175781</c:v>
                </c:pt>
                <c:pt idx="302">
                  <c:v>113.80000305175781</c:v>
                </c:pt>
                <c:pt idx="303">
                  <c:v>134.5</c:v>
                </c:pt>
                <c:pt idx="304">
                  <c:v>113</c:v>
                </c:pt>
                <c:pt idx="305">
                  <c:v>59.25</c:v>
                </c:pt>
                <c:pt idx="306">
                  <c:v>39.25</c:v>
                </c:pt>
                <c:pt idx="307">
                  <c:v>50</c:v>
                </c:pt>
                <c:pt idx="308">
                  <c:v>90.25</c:v>
                </c:pt>
                <c:pt idx="309">
                  <c:v>150.80000305175781</c:v>
                </c:pt>
                <c:pt idx="310">
                  <c:v>143.80000305175781</c:v>
                </c:pt>
                <c:pt idx="311">
                  <c:v>112.30000305175781</c:v>
                </c:pt>
                <c:pt idx="312">
                  <c:v>112</c:v>
                </c:pt>
                <c:pt idx="313">
                  <c:v>89.5</c:v>
                </c:pt>
                <c:pt idx="314">
                  <c:v>70.5</c:v>
                </c:pt>
                <c:pt idx="315">
                  <c:v>78.75</c:v>
                </c:pt>
                <c:pt idx="316">
                  <c:v>75.25</c:v>
                </c:pt>
                <c:pt idx="317">
                  <c:v>61.25</c:v>
                </c:pt>
                <c:pt idx="318">
                  <c:v>62.5</c:v>
                </c:pt>
                <c:pt idx="319">
                  <c:v>70</c:v>
                </c:pt>
                <c:pt idx="320">
                  <c:v>57.25</c:v>
                </c:pt>
                <c:pt idx="321">
                  <c:v>42</c:v>
                </c:pt>
                <c:pt idx="322">
                  <c:v>45</c:v>
                </c:pt>
                <c:pt idx="323">
                  <c:v>55.25</c:v>
                </c:pt>
                <c:pt idx="324">
                  <c:v>54</c:v>
                </c:pt>
                <c:pt idx="325">
                  <c:v>40</c:v>
                </c:pt>
                <c:pt idx="326">
                  <c:v>57.75</c:v>
                </c:pt>
                <c:pt idx="327">
                  <c:v>87.25</c:v>
                </c:pt>
                <c:pt idx="328">
                  <c:v>83</c:v>
                </c:pt>
                <c:pt idx="329">
                  <c:v>63.5</c:v>
                </c:pt>
                <c:pt idx="330">
                  <c:v>55</c:v>
                </c:pt>
                <c:pt idx="331">
                  <c:v>72</c:v>
                </c:pt>
                <c:pt idx="332">
                  <c:v>74.5</c:v>
                </c:pt>
                <c:pt idx="333">
                  <c:v>57.5</c:v>
                </c:pt>
                <c:pt idx="334">
                  <c:v>66.25</c:v>
                </c:pt>
                <c:pt idx="335">
                  <c:v>75.5</c:v>
                </c:pt>
                <c:pt idx="336">
                  <c:v>54</c:v>
                </c:pt>
                <c:pt idx="337">
                  <c:v>54.25</c:v>
                </c:pt>
                <c:pt idx="338">
                  <c:v>123.5</c:v>
                </c:pt>
                <c:pt idx="339">
                  <c:v>186</c:v>
                </c:pt>
                <c:pt idx="340">
                  <c:v>165.30000305175781</c:v>
                </c:pt>
                <c:pt idx="341">
                  <c:v>117</c:v>
                </c:pt>
                <c:pt idx="342">
                  <c:v>84</c:v>
                </c:pt>
                <c:pt idx="343">
                  <c:v>53.75</c:v>
                </c:pt>
                <c:pt idx="344">
                  <c:v>60</c:v>
                </c:pt>
                <c:pt idx="345">
                  <c:v>91.5</c:v>
                </c:pt>
                <c:pt idx="346">
                  <c:v>87.5</c:v>
                </c:pt>
                <c:pt idx="347">
                  <c:v>49.5</c:v>
                </c:pt>
                <c:pt idx="348">
                  <c:v>17.25</c:v>
                </c:pt>
                <c:pt idx="349">
                  <c:v>20.25</c:v>
                </c:pt>
                <c:pt idx="350">
                  <c:v>43.25</c:v>
                </c:pt>
                <c:pt idx="351">
                  <c:v>56.25</c:v>
                </c:pt>
                <c:pt idx="352">
                  <c:v>78</c:v>
                </c:pt>
                <c:pt idx="353">
                  <c:v>89</c:v>
                </c:pt>
                <c:pt idx="354">
                  <c:v>62.5</c:v>
                </c:pt>
                <c:pt idx="355">
                  <c:v>49.75</c:v>
                </c:pt>
                <c:pt idx="356">
                  <c:v>60.25</c:v>
                </c:pt>
                <c:pt idx="357">
                  <c:v>85</c:v>
                </c:pt>
                <c:pt idx="358">
                  <c:v>105.5</c:v>
                </c:pt>
                <c:pt idx="359">
                  <c:v>103.5</c:v>
                </c:pt>
                <c:pt idx="360">
                  <c:v>101</c:v>
                </c:pt>
                <c:pt idx="361">
                  <c:v>105.80000305175781</c:v>
                </c:pt>
                <c:pt idx="362">
                  <c:v>120.5</c:v>
                </c:pt>
                <c:pt idx="363">
                  <c:v>129.80000305175781</c:v>
                </c:pt>
                <c:pt idx="364">
                  <c:v>153.30000305175781</c:v>
                </c:pt>
                <c:pt idx="365">
                  <c:v>221.5</c:v>
                </c:pt>
                <c:pt idx="366">
                  <c:v>301</c:v>
                </c:pt>
                <c:pt idx="367">
                  <c:v>328.79998779296875</c:v>
                </c:pt>
                <c:pt idx="368">
                  <c:v>361.79998779296875</c:v>
                </c:pt>
                <c:pt idx="369">
                  <c:v>511.70001220703125</c:v>
                </c:pt>
                <c:pt idx="370">
                  <c:v>633</c:v>
                </c:pt>
                <c:pt idx="371">
                  <c:v>716.20001220703125</c:v>
                </c:pt>
                <c:pt idx="372">
                  <c:v>2067</c:v>
                </c:pt>
                <c:pt idx="373">
                  <c:v>15510</c:v>
                </c:pt>
                <c:pt idx="374">
                  <c:v>78230</c:v>
                </c:pt>
                <c:pt idx="375">
                  <c:v>168900</c:v>
                </c:pt>
                <c:pt idx="376">
                  <c:v>170600</c:v>
                </c:pt>
                <c:pt idx="377">
                  <c:v>81110</c:v>
                </c:pt>
                <c:pt idx="378">
                  <c:v>16750</c:v>
                </c:pt>
                <c:pt idx="379">
                  <c:v>2278</c:v>
                </c:pt>
                <c:pt idx="380">
                  <c:v>997</c:v>
                </c:pt>
                <c:pt idx="381">
                  <c:v>917.20001220703125</c:v>
                </c:pt>
                <c:pt idx="382">
                  <c:v>723.20001220703125</c:v>
                </c:pt>
                <c:pt idx="383">
                  <c:v>452.5</c:v>
                </c:pt>
                <c:pt idx="384">
                  <c:v>331</c:v>
                </c:pt>
                <c:pt idx="385">
                  <c:v>274.79998779296875</c:v>
                </c:pt>
                <c:pt idx="386">
                  <c:v>231.5</c:v>
                </c:pt>
                <c:pt idx="387">
                  <c:v>239.5</c:v>
                </c:pt>
                <c:pt idx="388">
                  <c:v>245.5</c:v>
                </c:pt>
                <c:pt idx="389">
                  <c:v>197.19999694824219</c:v>
                </c:pt>
                <c:pt idx="390">
                  <c:v>123</c:v>
                </c:pt>
                <c:pt idx="391">
                  <c:v>90.5</c:v>
                </c:pt>
                <c:pt idx="392">
                  <c:v>106</c:v>
                </c:pt>
                <c:pt idx="393">
                  <c:v>169.19999694824219</c:v>
                </c:pt>
                <c:pt idx="394">
                  <c:v>243.30000305175781</c:v>
                </c:pt>
                <c:pt idx="395">
                  <c:v>230</c:v>
                </c:pt>
                <c:pt idx="396">
                  <c:v>156.69999694824219</c:v>
                </c:pt>
                <c:pt idx="397">
                  <c:v>111</c:v>
                </c:pt>
                <c:pt idx="398">
                  <c:v>107.69999694824219</c:v>
                </c:pt>
                <c:pt idx="399">
                  <c:v>110</c:v>
                </c:pt>
                <c:pt idx="400">
                  <c:v>117.5</c:v>
                </c:pt>
                <c:pt idx="401">
                  <c:v>125.19999694824219</c:v>
                </c:pt>
                <c:pt idx="402">
                  <c:v>99.5</c:v>
                </c:pt>
                <c:pt idx="403">
                  <c:v>61.5</c:v>
                </c:pt>
                <c:pt idx="404">
                  <c:v>39.5</c:v>
                </c:pt>
                <c:pt idx="405">
                  <c:v>45.5</c:v>
                </c:pt>
                <c:pt idx="406">
                  <c:v>66</c:v>
                </c:pt>
                <c:pt idx="407">
                  <c:v>79</c:v>
                </c:pt>
                <c:pt idx="408">
                  <c:v>78.25</c:v>
                </c:pt>
                <c:pt idx="409">
                  <c:v>60</c:v>
                </c:pt>
                <c:pt idx="410">
                  <c:v>47.5</c:v>
                </c:pt>
                <c:pt idx="411">
                  <c:v>50.75</c:v>
                </c:pt>
                <c:pt idx="412">
                  <c:v>62.75</c:v>
                </c:pt>
                <c:pt idx="413">
                  <c:v>76.75</c:v>
                </c:pt>
                <c:pt idx="414">
                  <c:v>88.25</c:v>
                </c:pt>
                <c:pt idx="415">
                  <c:v>89.25</c:v>
                </c:pt>
                <c:pt idx="416">
                  <c:v>54.25</c:v>
                </c:pt>
                <c:pt idx="417">
                  <c:v>14.25</c:v>
                </c:pt>
                <c:pt idx="418">
                  <c:v>7.5</c:v>
                </c:pt>
                <c:pt idx="419">
                  <c:v>13</c:v>
                </c:pt>
                <c:pt idx="420">
                  <c:v>13.5</c:v>
                </c:pt>
                <c:pt idx="421">
                  <c:v>21</c:v>
                </c:pt>
                <c:pt idx="422">
                  <c:v>31.5</c:v>
                </c:pt>
                <c:pt idx="423">
                  <c:v>35.75</c:v>
                </c:pt>
                <c:pt idx="424">
                  <c:v>42.25</c:v>
                </c:pt>
                <c:pt idx="425">
                  <c:v>38</c:v>
                </c:pt>
                <c:pt idx="426">
                  <c:v>33.75</c:v>
                </c:pt>
                <c:pt idx="427">
                  <c:v>62.25</c:v>
                </c:pt>
                <c:pt idx="428">
                  <c:v>86.75</c:v>
                </c:pt>
                <c:pt idx="429">
                  <c:v>76</c:v>
                </c:pt>
                <c:pt idx="430">
                  <c:v>67</c:v>
                </c:pt>
                <c:pt idx="431">
                  <c:v>57</c:v>
                </c:pt>
                <c:pt idx="432">
                  <c:v>33</c:v>
                </c:pt>
                <c:pt idx="433">
                  <c:v>25.75</c:v>
                </c:pt>
                <c:pt idx="434">
                  <c:v>41.75</c:v>
                </c:pt>
                <c:pt idx="435">
                  <c:v>62.5</c:v>
                </c:pt>
                <c:pt idx="436">
                  <c:v>72.75</c:v>
                </c:pt>
                <c:pt idx="437">
                  <c:v>77.75</c:v>
                </c:pt>
                <c:pt idx="438">
                  <c:v>74.5</c:v>
                </c:pt>
                <c:pt idx="439">
                  <c:v>58.25</c:v>
                </c:pt>
                <c:pt idx="440">
                  <c:v>50</c:v>
                </c:pt>
                <c:pt idx="441">
                  <c:v>44.75</c:v>
                </c:pt>
                <c:pt idx="442">
                  <c:v>35.5</c:v>
                </c:pt>
                <c:pt idx="443">
                  <c:v>27.5</c:v>
                </c:pt>
                <c:pt idx="444">
                  <c:v>27</c:v>
                </c:pt>
                <c:pt idx="445">
                  <c:v>42.25</c:v>
                </c:pt>
                <c:pt idx="446">
                  <c:v>71.25</c:v>
                </c:pt>
                <c:pt idx="447">
                  <c:v>87.25</c:v>
                </c:pt>
                <c:pt idx="448">
                  <c:v>81.75</c:v>
                </c:pt>
                <c:pt idx="449">
                  <c:v>72.5</c:v>
                </c:pt>
                <c:pt idx="450">
                  <c:v>64.25</c:v>
                </c:pt>
                <c:pt idx="451">
                  <c:v>74</c:v>
                </c:pt>
                <c:pt idx="452">
                  <c:v>74</c:v>
                </c:pt>
                <c:pt idx="453">
                  <c:v>48</c:v>
                </c:pt>
                <c:pt idx="454">
                  <c:v>46</c:v>
                </c:pt>
                <c:pt idx="455">
                  <c:v>54</c:v>
                </c:pt>
                <c:pt idx="456">
                  <c:v>34.75</c:v>
                </c:pt>
                <c:pt idx="457">
                  <c:v>17.25</c:v>
                </c:pt>
                <c:pt idx="458">
                  <c:v>36.25</c:v>
                </c:pt>
                <c:pt idx="459">
                  <c:v>100</c:v>
                </c:pt>
                <c:pt idx="460">
                  <c:v>129.5</c:v>
                </c:pt>
                <c:pt idx="461">
                  <c:v>96.25</c:v>
                </c:pt>
                <c:pt idx="462">
                  <c:v>89</c:v>
                </c:pt>
                <c:pt idx="463">
                  <c:v>103.5</c:v>
                </c:pt>
                <c:pt idx="464">
                  <c:v>117.30000305175781</c:v>
                </c:pt>
                <c:pt idx="465">
                  <c:v>140</c:v>
                </c:pt>
                <c:pt idx="466">
                  <c:v>166.5</c:v>
                </c:pt>
                <c:pt idx="467">
                  <c:v>238.19999694824219</c:v>
                </c:pt>
                <c:pt idx="468">
                  <c:v>419.20001220703125</c:v>
                </c:pt>
                <c:pt idx="469">
                  <c:v>1242</c:v>
                </c:pt>
                <c:pt idx="470">
                  <c:v>5515</c:v>
                </c:pt>
                <c:pt idx="471">
                  <c:v>21620</c:v>
                </c:pt>
                <c:pt idx="472">
                  <c:v>49420</c:v>
                </c:pt>
                <c:pt idx="473">
                  <c:v>60470</c:v>
                </c:pt>
                <c:pt idx="474">
                  <c:v>39330</c:v>
                </c:pt>
                <c:pt idx="475">
                  <c:v>13720</c:v>
                </c:pt>
                <c:pt idx="476">
                  <c:v>3104</c:v>
                </c:pt>
                <c:pt idx="477">
                  <c:v>915.20001220703125</c:v>
                </c:pt>
                <c:pt idx="478">
                  <c:v>616</c:v>
                </c:pt>
                <c:pt idx="479">
                  <c:v>606.70001220703125</c:v>
                </c:pt>
                <c:pt idx="480">
                  <c:v>551.29998779296875</c:v>
                </c:pt>
                <c:pt idx="481">
                  <c:v>355.29998779296875</c:v>
                </c:pt>
                <c:pt idx="482">
                  <c:v>230</c:v>
                </c:pt>
                <c:pt idx="483">
                  <c:v>190.5</c:v>
                </c:pt>
                <c:pt idx="484">
                  <c:v>135.5</c:v>
                </c:pt>
                <c:pt idx="485">
                  <c:v>94.25</c:v>
                </c:pt>
                <c:pt idx="486">
                  <c:v>74</c:v>
                </c:pt>
                <c:pt idx="487">
                  <c:v>71.25</c:v>
                </c:pt>
                <c:pt idx="488">
                  <c:v>65.75</c:v>
                </c:pt>
                <c:pt idx="489">
                  <c:v>43.75</c:v>
                </c:pt>
                <c:pt idx="490">
                  <c:v>38.75</c:v>
                </c:pt>
                <c:pt idx="491">
                  <c:v>57</c:v>
                </c:pt>
                <c:pt idx="492">
                  <c:v>72.25</c:v>
                </c:pt>
                <c:pt idx="493">
                  <c:v>60</c:v>
                </c:pt>
                <c:pt idx="494">
                  <c:v>30.75</c:v>
                </c:pt>
                <c:pt idx="495">
                  <c:v>26.75</c:v>
                </c:pt>
                <c:pt idx="496">
                  <c:v>37.75</c:v>
                </c:pt>
                <c:pt idx="497">
                  <c:v>34.5</c:v>
                </c:pt>
                <c:pt idx="498">
                  <c:v>40.5</c:v>
                </c:pt>
                <c:pt idx="499">
                  <c:v>53.25</c:v>
                </c:pt>
                <c:pt idx="500">
                  <c:v>47.25</c:v>
                </c:pt>
                <c:pt idx="501">
                  <c:v>34.5</c:v>
                </c:pt>
                <c:pt idx="502">
                  <c:v>27.5</c:v>
                </c:pt>
                <c:pt idx="503">
                  <c:v>29</c:v>
                </c:pt>
                <c:pt idx="504">
                  <c:v>29.25</c:v>
                </c:pt>
                <c:pt idx="505">
                  <c:v>21.5</c:v>
                </c:pt>
                <c:pt idx="506">
                  <c:v>14.75</c:v>
                </c:pt>
                <c:pt idx="507">
                  <c:v>15.25</c:v>
                </c:pt>
                <c:pt idx="508">
                  <c:v>16.75</c:v>
                </c:pt>
                <c:pt idx="509">
                  <c:v>8.5</c:v>
                </c:pt>
                <c:pt idx="510">
                  <c:v>6.75</c:v>
                </c:pt>
                <c:pt idx="511">
                  <c:v>18.25</c:v>
                </c:pt>
                <c:pt idx="512">
                  <c:v>18.5</c:v>
                </c:pt>
                <c:pt idx="513">
                  <c:v>6.5</c:v>
                </c:pt>
                <c:pt idx="514">
                  <c:v>7</c:v>
                </c:pt>
                <c:pt idx="515">
                  <c:v>27.5</c:v>
                </c:pt>
                <c:pt idx="516">
                  <c:v>45</c:v>
                </c:pt>
                <c:pt idx="517">
                  <c:v>35</c:v>
                </c:pt>
                <c:pt idx="518">
                  <c:v>20.5</c:v>
                </c:pt>
                <c:pt idx="519">
                  <c:v>38.75</c:v>
                </c:pt>
                <c:pt idx="520">
                  <c:v>54</c:v>
                </c:pt>
                <c:pt idx="521">
                  <c:v>41.5</c:v>
                </c:pt>
                <c:pt idx="522">
                  <c:v>33.25</c:v>
                </c:pt>
                <c:pt idx="523">
                  <c:v>40.5</c:v>
                </c:pt>
                <c:pt idx="524">
                  <c:v>52.5</c:v>
                </c:pt>
                <c:pt idx="525">
                  <c:v>43.25</c:v>
                </c:pt>
                <c:pt idx="526">
                  <c:v>34.75</c:v>
                </c:pt>
                <c:pt idx="527">
                  <c:v>48.75</c:v>
                </c:pt>
                <c:pt idx="528">
                  <c:v>51</c:v>
                </c:pt>
                <c:pt idx="529">
                  <c:v>52.5</c:v>
                </c:pt>
                <c:pt idx="530">
                  <c:v>56.25</c:v>
                </c:pt>
                <c:pt idx="531">
                  <c:v>38.75</c:v>
                </c:pt>
                <c:pt idx="532">
                  <c:v>28</c:v>
                </c:pt>
                <c:pt idx="533">
                  <c:v>29</c:v>
                </c:pt>
                <c:pt idx="534">
                  <c:v>33.75</c:v>
                </c:pt>
                <c:pt idx="535">
                  <c:v>44.25</c:v>
                </c:pt>
                <c:pt idx="536">
                  <c:v>36</c:v>
                </c:pt>
                <c:pt idx="537">
                  <c:v>22.25</c:v>
                </c:pt>
                <c:pt idx="538">
                  <c:v>19.75</c:v>
                </c:pt>
                <c:pt idx="539">
                  <c:v>18.5</c:v>
                </c:pt>
                <c:pt idx="540">
                  <c:v>52.5</c:v>
                </c:pt>
                <c:pt idx="541">
                  <c:v>113.5</c:v>
                </c:pt>
                <c:pt idx="542">
                  <c:v>110.69999694824219</c:v>
                </c:pt>
                <c:pt idx="543">
                  <c:v>56.5</c:v>
                </c:pt>
                <c:pt idx="544">
                  <c:v>37.75</c:v>
                </c:pt>
                <c:pt idx="545">
                  <c:v>49.75</c:v>
                </c:pt>
                <c:pt idx="546">
                  <c:v>56</c:v>
                </c:pt>
                <c:pt idx="547">
                  <c:v>62.25</c:v>
                </c:pt>
                <c:pt idx="548">
                  <c:v>61</c:v>
                </c:pt>
                <c:pt idx="549">
                  <c:v>42</c:v>
                </c:pt>
                <c:pt idx="550">
                  <c:v>28.25</c:v>
                </c:pt>
                <c:pt idx="551">
                  <c:v>36</c:v>
                </c:pt>
                <c:pt idx="552">
                  <c:v>68.25</c:v>
                </c:pt>
                <c:pt idx="553">
                  <c:v>81</c:v>
                </c:pt>
                <c:pt idx="554">
                  <c:v>46.75</c:v>
                </c:pt>
                <c:pt idx="555">
                  <c:v>33.25</c:v>
                </c:pt>
                <c:pt idx="556">
                  <c:v>42.5</c:v>
                </c:pt>
                <c:pt idx="557">
                  <c:v>33.25</c:v>
                </c:pt>
                <c:pt idx="558">
                  <c:v>40.25</c:v>
                </c:pt>
                <c:pt idx="559">
                  <c:v>59.25</c:v>
                </c:pt>
                <c:pt idx="560">
                  <c:v>64.25</c:v>
                </c:pt>
                <c:pt idx="561">
                  <c:v>73.75</c:v>
                </c:pt>
                <c:pt idx="562">
                  <c:v>83</c:v>
                </c:pt>
                <c:pt idx="563">
                  <c:v>76.5</c:v>
                </c:pt>
                <c:pt idx="564">
                  <c:v>89.25</c:v>
                </c:pt>
                <c:pt idx="565">
                  <c:v>152.30000305175781</c:v>
                </c:pt>
                <c:pt idx="566">
                  <c:v>463.5</c:v>
                </c:pt>
                <c:pt idx="567">
                  <c:v>1799</c:v>
                </c:pt>
                <c:pt idx="568">
                  <c:v>5327</c:v>
                </c:pt>
                <c:pt idx="569">
                  <c:v>10190</c:v>
                </c:pt>
                <c:pt idx="570">
                  <c:v>12030</c:v>
                </c:pt>
                <c:pt idx="571">
                  <c:v>8700</c:v>
                </c:pt>
                <c:pt idx="572">
                  <c:v>3930</c:v>
                </c:pt>
                <c:pt idx="573">
                  <c:v>1238</c:v>
                </c:pt>
                <c:pt idx="574">
                  <c:v>412.79998779296875</c:v>
                </c:pt>
                <c:pt idx="575">
                  <c:v>281</c:v>
                </c:pt>
                <c:pt idx="576">
                  <c:v>275.20001220703125</c:v>
                </c:pt>
                <c:pt idx="577">
                  <c:v>230.30000305175781</c:v>
                </c:pt>
                <c:pt idx="578">
                  <c:v>140.30000305175781</c:v>
                </c:pt>
                <c:pt idx="579">
                  <c:v>67.25</c:v>
                </c:pt>
                <c:pt idx="580">
                  <c:v>34.75</c:v>
                </c:pt>
                <c:pt idx="581">
                  <c:v>26.5</c:v>
                </c:pt>
                <c:pt idx="582">
                  <c:v>51</c:v>
                </c:pt>
                <c:pt idx="583">
                  <c:v>69.75</c:v>
                </c:pt>
                <c:pt idx="584">
                  <c:v>47.25</c:v>
                </c:pt>
                <c:pt idx="585">
                  <c:v>22</c:v>
                </c:pt>
                <c:pt idx="586">
                  <c:v>17.75</c:v>
                </c:pt>
                <c:pt idx="587">
                  <c:v>18.5</c:v>
                </c:pt>
                <c:pt idx="588">
                  <c:v>26.5</c:v>
                </c:pt>
                <c:pt idx="589">
                  <c:v>36.25</c:v>
                </c:pt>
                <c:pt idx="590">
                  <c:v>29.75</c:v>
                </c:pt>
                <c:pt idx="591">
                  <c:v>32.25</c:v>
                </c:pt>
                <c:pt idx="592">
                  <c:v>48.5</c:v>
                </c:pt>
                <c:pt idx="593">
                  <c:v>55.75</c:v>
                </c:pt>
                <c:pt idx="594">
                  <c:v>51</c:v>
                </c:pt>
                <c:pt idx="595">
                  <c:v>29.5</c:v>
                </c:pt>
                <c:pt idx="596">
                  <c:v>12.25</c:v>
                </c:pt>
                <c:pt idx="597">
                  <c:v>18</c:v>
                </c:pt>
                <c:pt idx="598">
                  <c:v>25.5</c:v>
                </c:pt>
                <c:pt idx="599">
                  <c:v>21.5</c:v>
                </c:pt>
                <c:pt idx="600">
                  <c:v>12.25</c:v>
                </c:pt>
                <c:pt idx="601">
                  <c:v>4.25</c:v>
                </c:pt>
                <c:pt idx="602">
                  <c:v>8</c:v>
                </c:pt>
                <c:pt idx="603">
                  <c:v>17.5</c:v>
                </c:pt>
                <c:pt idx="604">
                  <c:v>17.75</c:v>
                </c:pt>
                <c:pt idx="605">
                  <c:v>14.75</c:v>
                </c:pt>
                <c:pt idx="606">
                  <c:v>16</c:v>
                </c:pt>
                <c:pt idx="607">
                  <c:v>14</c:v>
                </c:pt>
                <c:pt idx="608">
                  <c:v>5.25</c:v>
                </c:pt>
                <c:pt idx="609">
                  <c:v>3.75</c:v>
                </c:pt>
                <c:pt idx="610">
                  <c:v>14</c:v>
                </c:pt>
                <c:pt idx="611">
                  <c:v>22.75</c:v>
                </c:pt>
                <c:pt idx="612">
                  <c:v>26.25</c:v>
                </c:pt>
                <c:pt idx="613">
                  <c:v>26.5</c:v>
                </c:pt>
                <c:pt idx="614">
                  <c:v>29.25</c:v>
                </c:pt>
                <c:pt idx="615">
                  <c:v>37</c:v>
                </c:pt>
                <c:pt idx="616">
                  <c:v>32.75</c:v>
                </c:pt>
                <c:pt idx="617">
                  <c:v>15.5</c:v>
                </c:pt>
                <c:pt idx="618">
                  <c:v>6.25</c:v>
                </c:pt>
                <c:pt idx="619">
                  <c:v>6.75</c:v>
                </c:pt>
                <c:pt idx="620">
                  <c:v>4.5</c:v>
                </c:pt>
                <c:pt idx="621">
                  <c:v>0.75</c:v>
                </c:pt>
                <c:pt idx="622">
                  <c:v>12.25</c:v>
                </c:pt>
                <c:pt idx="623">
                  <c:v>24.5</c:v>
                </c:pt>
                <c:pt idx="624">
                  <c:v>16.25</c:v>
                </c:pt>
                <c:pt idx="625">
                  <c:v>17</c:v>
                </c:pt>
                <c:pt idx="626">
                  <c:v>33</c:v>
                </c:pt>
                <c:pt idx="627">
                  <c:v>37</c:v>
                </c:pt>
                <c:pt idx="628">
                  <c:v>27</c:v>
                </c:pt>
                <c:pt idx="629">
                  <c:v>20.5</c:v>
                </c:pt>
                <c:pt idx="630">
                  <c:v>18.25</c:v>
                </c:pt>
                <c:pt idx="631">
                  <c:v>9</c:v>
                </c:pt>
                <c:pt idx="632">
                  <c:v>1.75</c:v>
                </c:pt>
                <c:pt idx="633">
                  <c:v>9.25</c:v>
                </c:pt>
                <c:pt idx="634">
                  <c:v>19</c:v>
                </c:pt>
                <c:pt idx="635">
                  <c:v>14</c:v>
                </c:pt>
                <c:pt idx="636">
                  <c:v>5.5</c:v>
                </c:pt>
                <c:pt idx="637">
                  <c:v>5.25</c:v>
                </c:pt>
                <c:pt idx="638">
                  <c:v>12.25</c:v>
                </c:pt>
                <c:pt idx="639">
                  <c:v>14.25</c:v>
                </c:pt>
                <c:pt idx="640">
                  <c:v>8.75</c:v>
                </c:pt>
                <c:pt idx="641">
                  <c:v>9.5</c:v>
                </c:pt>
                <c:pt idx="642">
                  <c:v>15.75</c:v>
                </c:pt>
                <c:pt idx="643">
                  <c:v>23.75</c:v>
                </c:pt>
                <c:pt idx="644">
                  <c:v>25.25</c:v>
                </c:pt>
                <c:pt idx="645">
                  <c:v>15.5</c:v>
                </c:pt>
                <c:pt idx="646">
                  <c:v>6</c:v>
                </c:pt>
                <c:pt idx="647">
                  <c:v>6.25</c:v>
                </c:pt>
                <c:pt idx="648">
                  <c:v>24.5</c:v>
                </c:pt>
                <c:pt idx="649">
                  <c:v>47.25</c:v>
                </c:pt>
                <c:pt idx="650">
                  <c:v>49</c:v>
                </c:pt>
                <c:pt idx="651">
                  <c:v>31.25</c:v>
                </c:pt>
                <c:pt idx="652">
                  <c:v>13</c:v>
                </c:pt>
                <c:pt idx="653">
                  <c:v>19.75</c:v>
                </c:pt>
                <c:pt idx="654">
                  <c:v>38</c:v>
                </c:pt>
                <c:pt idx="655">
                  <c:v>47</c:v>
                </c:pt>
                <c:pt idx="656">
                  <c:v>47.75</c:v>
                </c:pt>
                <c:pt idx="657">
                  <c:v>44.25</c:v>
                </c:pt>
                <c:pt idx="658">
                  <c:v>55</c:v>
                </c:pt>
                <c:pt idx="659">
                  <c:v>78</c:v>
                </c:pt>
                <c:pt idx="660">
                  <c:v>86.5</c:v>
                </c:pt>
                <c:pt idx="661">
                  <c:v>64.5</c:v>
                </c:pt>
                <c:pt idx="662">
                  <c:v>74.75</c:v>
                </c:pt>
                <c:pt idx="663">
                  <c:v>189</c:v>
                </c:pt>
                <c:pt idx="664">
                  <c:v>506.29998779296875</c:v>
                </c:pt>
                <c:pt idx="665">
                  <c:v>1067</c:v>
                </c:pt>
                <c:pt idx="666">
                  <c:v>1663</c:v>
                </c:pt>
                <c:pt idx="667">
                  <c:v>1844</c:v>
                </c:pt>
                <c:pt idx="668">
                  <c:v>1378</c:v>
                </c:pt>
                <c:pt idx="669">
                  <c:v>742.29998779296875</c:v>
                </c:pt>
                <c:pt idx="670">
                  <c:v>371</c:v>
                </c:pt>
                <c:pt idx="671">
                  <c:v>232</c:v>
                </c:pt>
                <c:pt idx="672">
                  <c:v>208.69999694824219</c:v>
                </c:pt>
                <c:pt idx="673">
                  <c:v>180.80000305175781</c:v>
                </c:pt>
                <c:pt idx="674">
                  <c:v>120.19999694824219</c:v>
                </c:pt>
                <c:pt idx="675">
                  <c:v>58.75</c:v>
                </c:pt>
                <c:pt idx="676">
                  <c:v>37.5</c:v>
                </c:pt>
                <c:pt idx="677">
                  <c:v>48.5</c:v>
                </c:pt>
                <c:pt idx="678">
                  <c:v>41.5</c:v>
                </c:pt>
                <c:pt idx="679">
                  <c:v>22</c:v>
                </c:pt>
                <c:pt idx="680">
                  <c:v>10</c:v>
                </c:pt>
                <c:pt idx="681">
                  <c:v>13.5</c:v>
                </c:pt>
                <c:pt idx="682">
                  <c:v>18.75</c:v>
                </c:pt>
                <c:pt idx="683">
                  <c:v>10.75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4</c:v>
                </c:pt>
                <c:pt idx="688">
                  <c:v>8.25</c:v>
                </c:pt>
                <c:pt idx="689">
                  <c:v>16.25</c:v>
                </c:pt>
                <c:pt idx="690">
                  <c:v>24</c:v>
                </c:pt>
                <c:pt idx="691">
                  <c:v>15.25</c:v>
                </c:pt>
                <c:pt idx="692">
                  <c:v>14.5</c:v>
                </c:pt>
                <c:pt idx="693">
                  <c:v>19.5</c:v>
                </c:pt>
                <c:pt idx="694">
                  <c:v>9.75</c:v>
                </c:pt>
                <c:pt idx="695">
                  <c:v>10</c:v>
                </c:pt>
                <c:pt idx="696">
                  <c:v>19.75</c:v>
                </c:pt>
                <c:pt idx="697">
                  <c:v>22.5</c:v>
                </c:pt>
                <c:pt idx="698">
                  <c:v>18.5</c:v>
                </c:pt>
                <c:pt idx="699">
                  <c:v>9.5</c:v>
                </c:pt>
                <c:pt idx="700">
                  <c:v>11.25</c:v>
                </c:pt>
                <c:pt idx="701">
                  <c:v>16.75</c:v>
                </c:pt>
                <c:pt idx="702">
                  <c:v>11.5</c:v>
                </c:pt>
                <c:pt idx="703">
                  <c:v>6.75</c:v>
                </c:pt>
                <c:pt idx="704">
                  <c:v>4.75</c:v>
                </c:pt>
                <c:pt idx="705">
                  <c:v>5.25</c:v>
                </c:pt>
                <c:pt idx="706">
                  <c:v>6</c:v>
                </c:pt>
                <c:pt idx="707">
                  <c:v>9.75</c:v>
                </c:pt>
                <c:pt idx="708">
                  <c:v>19.75</c:v>
                </c:pt>
                <c:pt idx="709">
                  <c:v>27.25</c:v>
                </c:pt>
                <c:pt idx="710">
                  <c:v>29</c:v>
                </c:pt>
                <c:pt idx="711">
                  <c:v>21.5</c:v>
                </c:pt>
                <c:pt idx="712">
                  <c:v>9</c:v>
                </c:pt>
                <c:pt idx="713">
                  <c:v>1.75</c:v>
                </c:pt>
                <c:pt idx="714">
                  <c:v>1</c:v>
                </c:pt>
                <c:pt idx="715">
                  <c:v>10.25</c:v>
                </c:pt>
                <c:pt idx="716">
                  <c:v>17.5</c:v>
                </c:pt>
                <c:pt idx="717">
                  <c:v>8.25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6.25</c:v>
                </c:pt>
                <c:pt idx="723">
                  <c:v>3.5</c:v>
                </c:pt>
                <c:pt idx="724">
                  <c:v>0.25</c:v>
                </c:pt>
                <c:pt idx="725">
                  <c:v>2.5</c:v>
                </c:pt>
                <c:pt idx="726">
                  <c:v>6</c:v>
                </c:pt>
                <c:pt idx="727">
                  <c:v>4.75</c:v>
                </c:pt>
                <c:pt idx="728">
                  <c:v>7.75</c:v>
                </c:pt>
                <c:pt idx="729">
                  <c:v>16.75</c:v>
                </c:pt>
                <c:pt idx="730">
                  <c:v>14.5</c:v>
                </c:pt>
                <c:pt idx="731">
                  <c:v>7.25</c:v>
                </c:pt>
                <c:pt idx="732">
                  <c:v>9.5</c:v>
                </c:pt>
                <c:pt idx="733">
                  <c:v>10.25</c:v>
                </c:pt>
                <c:pt idx="734">
                  <c:v>5.5</c:v>
                </c:pt>
                <c:pt idx="735">
                  <c:v>9.75</c:v>
                </c:pt>
                <c:pt idx="736">
                  <c:v>15.75</c:v>
                </c:pt>
                <c:pt idx="737">
                  <c:v>9.5</c:v>
                </c:pt>
                <c:pt idx="738">
                  <c:v>5.75</c:v>
                </c:pt>
                <c:pt idx="739">
                  <c:v>13</c:v>
                </c:pt>
                <c:pt idx="740">
                  <c:v>16.75</c:v>
                </c:pt>
                <c:pt idx="741">
                  <c:v>10.25</c:v>
                </c:pt>
                <c:pt idx="742">
                  <c:v>2.5</c:v>
                </c:pt>
                <c:pt idx="743">
                  <c:v>3.25</c:v>
                </c:pt>
                <c:pt idx="744">
                  <c:v>21.25</c:v>
                </c:pt>
                <c:pt idx="745">
                  <c:v>37.5</c:v>
                </c:pt>
                <c:pt idx="746">
                  <c:v>28</c:v>
                </c:pt>
                <c:pt idx="747">
                  <c:v>17</c:v>
                </c:pt>
                <c:pt idx="748">
                  <c:v>24.5</c:v>
                </c:pt>
                <c:pt idx="749">
                  <c:v>38.25</c:v>
                </c:pt>
                <c:pt idx="750">
                  <c:v>49</c:v>
                </c:pt>
                <c:pt idx="751">
                  <c:v>56</c:v>
                </c:pt>
                <c:pt idx="752">
                  <c:v>49.75</c:v>
                </c:pt>
                <c:pt idx="753">
                  <c:v>35.25</c:v>
                </c:pt>
                <c:pt idx="754">
                  <c:v>39.5</c:v>
                </c:pt>
                <c:pt idx="755">
                  <c:v>68</c:v>
                </c:pt>
                <c:pt idx="756">
                  <c:v>130.5</c:v>
                </c:pt>
                <c:pt idx="757">
                  <c:v>223.69999694824219</c:v>
                </c:pt>
                <c:pt idx="758">
                  <c:v>295.79998779296875</c:v>
                </c:pt>
                <c:pt idx="759">
                  <c:v>329.29998779296875</c:v>
                </c:pt>
                <c:pt idx="760">
                  <c:v>321.20001220703125</c:v>
                </c:pt>
                <c:pt idx="761">
                  <c:v>325.20001220703125</c:v>
                </c:pt>
                <c:pt idx="762">
                  <c:v>375</c:v>
                </c:pt>
                <c:pt idx="763">
                  <c:v>346.70001220703125</c:v>
                </c:pt>
                <c:pt idx="764">
                  <c:v>228.80000305175781</c:v>
                </c:pt>
                <c:pt idx="765">
                  <c:v>134</c:v>
                </c:pt>
                <c:pt idx="766">
                  <c:v>97.25</c:v>
                </c:pt>
                <c:pt idx="767">
                  <c:v>93</c:v>
                </c:pt>
                <c:pt idx="768">
                  <c:v>78.25</c:v>
                </c:pt>
                <c:pt idx="769">
                  <c:v>43.25</c:v>
                </c:pt>
                <c:pt idx="770">
                  <c:v>20.5</c:v>
                </c:pt>
                <c:pt idx="771">
                  <c:v>20.75</c:v>
                </c:pt>
                <c:pt idx="772">
                  <c:v>23</c:v>
                </c:pt>
                <c:pt idx="773">
                  <c:v>16.25</c:v>
                </c:pt>
                <c:pt idx="774">
                  <c:v>5.25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0.5</c:v>
                </c:pt>
                <c:pt idx="780">
                  <c:v>8</c:v>
                </c:pt>
                <c:pt idx="781">
                  <c:v>14.75</c:v>
                </c:pt>
                <c:pt idx="782">
                  <c:v>7.5</c:v>
                </c:pt>
                <c:pt idx="783">
                  <c:v>0.25</c:v>
                </c:pt>
                <c:pt idx="784">
                  <c:v>0</c:v>
                </c:pt>
                <c:pt idx="785">
                  <c:v>0</c:v>
                </c:pt>
                <c:pt idx="786">
                  <c:v>1.75</c:v>
                </c:pt>
                <c:pt idx="787">
                  <c:v>9.5</c:v>
                </c:pt>
                <c:pt idx="788">
                  <c:v>16.25</c:v>
                </c:pt>
                <c:pt idx="789">
                  <c:v>12</c:v>
                </c:pt>
                <c:pt idx="790">
                  <c:v>7.5</c:v>
                </c:pt>
                <c:pt idx="791">
                  <c:v>7.25</c:v>
                </c:pt>
                <c:pt idx="792">
                  <c:v>3.5</c:v>
                </c:pt>
                <c:pt idx="793">
                  <c:v>1.75</c:v>
                </c:pt>
                <c:pt idx="794">
                  <c:v>10.25</c:v>
                </c:pt>
                <c:pt idx="795">
                  <c:v>16</c:v>
                </c:pt>
                <c:pt idx="796">
                  <c:v>7.25</c:v>
                </c:pt>
                <c:pt idx="797">
                  <c:v>0.75</c:v>
                </c:pt>
                <c:pt idx="798">
                  <c:v>5.75</c:v>
                </c:pt>
                <c:pt idx="799">
                  <c:v>9.25</c:v>
                </c:pt>
                <c:pt idx="800">
                  <c:v>4.25</c:v>
                </c:pt>
                <c:pt idx="801">
                  <c:v>4.5</c:v>
                </c:pt>
                <c:pt idx="802">
                  <c:v>12</c:v>
                </c:pt>
                <c:pt idx="803">
                  <c:v>11.25</c:v>
                </c:pt>
                <c:pt idx="804">
                  <c:v>4.5</c:v>
                </c:pt>
                <c:pt idx="805">
                  <c:v>2.5</c:v>
                </c:pt>
                <c:pt idx="806">
                  <c:v>11</c:v>
                </c:pt>
                <c:pt idx="807">
                  <c:v>23.25</c:v>
                </c:pt>
                <c:pt idx="808">
                  <c:v>29</c:v>
                </c:pt>
                <c:pt idx="809">
                  <c:v>26.5</c:v>
                </c:pt>
                <c:pt idx="810">
                  <c:v>18</c:v>
                </c:pt>
                <c:pt idx="811">
                  <c:v>12.25</c:v>
                </c:pt>
                <c:pt idx="812">
                  <c:v>8</c:v>
                </c:pt>
                <c:pt idx="813">
                  <c:v>5.75</c:v>
                </c:pt>
                <c:pt idx="814">
                  <c:v>7.5</c:v>
                </c:pt>
                <c:pt idx="815">
                  <c:v>4.5</c:v>
                </c:pt>
                <c:pt idx="816">
                  <c:v>0.5</c:v>
                </c:pt>
                <c:pt idx="817">
                  <c:v>0</c:v>
                </c:pt>
                <c:pt idx="818">
                  <c:v>0</c:v>
                </c:pt>
                <c:pt idx="819">
                  <c:v>0.75</c:v>
                </c:pt>
                <c:pt idx="820">
                  <c:v>4</c:v>
                </c:pt>
                <c:pt idx="821">
                  <c:v>5.75</c:v>
                </c:pt>
                <c:pt idx="822">
                  <c:v>5.25</c:v>
                </c:pt>
                <c:pt idx="823">
                  <c:v>9</c:v>
                </c:pt>
                <c:pt idx="824">
                  <c:v>9.75</c:v>
                </c:pt>
                <c:pt idx="825">
                  <c:v>3.5</c:v>
                </c:pt>
                <c:pt idx="826">
                  <c:v>5.5</c:v>
                </c:pt>
                <c:pt idx="827">
                  <c:v>11.75</c:v>
                </c:pt>
                <c:pt idx="828">
                  <c:v>10</c:v>
                </c:pt>
                <c:pt idx="829">
                  <c:v>13.25</c:v>
                </c:pt>
                <c:pt idx="830">
                  <c:v>20.25</c:v>
                </c:pt>
                <c:pt idx="831">
                  <c:v>18.5</c:v>
                </c:pt>
                <c:pt idx="832">
                  <c:v>12.75</c:v>
                </c:pt>
                <c:pt idx="833">
                  <c:v>6.5</c:v>
                </c:pt>
                <c:pt idx="834">
                  <c:v>16.75</c:v>
                </c:pt>
                <c:pt idx="835">
                  <c:v>39</c:v>
                </c:pt>
                <c:pt idx="836">
                  <c:v>41.75</c:v>
                </c:pt>
                <c:pt idx="837">
                  <c:v>40.75</c:v>
                </c:pt>
                <c:pt idx="838">
                  <c:v>45.25</c:v>
                </c:pt>
                <c:pt idx="839">
                  <c:v>34.25</c:v>
                </c:pt>
                <c:pt idx="840">
                  <c:v>14.25</c:v>
                </c:pt>
                <c:pt idx="841">
                  <c:v>2.75</c:v>
                </c:pt>
                <c:pt idx="842">
                  <c:v>4.25</c:v>
                </c:pt>
                <c:pt idx="843">
                  <c:v>11</c:v>
                </c:pt>
                <c:pt idx="844">
                  <c:v>23.25</c:v>
                </c:pt>
                <c:pt idx="845">
                  <c:v>48.5</c:v>
                </c:pt>
                <c:pt idx="846">
                  <c:v>71.5</c:v>
                </c:pt>
                <c:pt idx="847">
                  <c:v>91.5</c:v>
                </c:pt>
                <c:pt idx="848">
                  <c:v>102.5</c:v>
                </c:pt>
                <c:pt idx="849">
                  <c:v>82.75</c:v>
                </c:pt>
                <c:pt idx="850">
                  <c:v>77.5</c:v>
                </c:pt>
                <c:pt idx="851">
                  <c:v>126</c:v>
                </c:pt>
                <c:pt idx="852">
                  <c:v>188.5</c:v>
                </c:pt>
                <c:pt idx="853">
                  <c:v>234</c:v>
                </c:pt>
                <c:pt idx="854">
                  <c:v>238</c:v>
                </c:pt>
                <c:pt idx="855">
                  <c:v>178.30000305175781</c:v>
                </c:pt>
                <c:pt idx="856">
                  <c:v>165.30000305175781</c:v>
                </c:pt>
                <c:pt idx="857">
                  <c:v>231.5</c:v>
                </c:pt>
                <c:pt idx="858">
                  <c:v>224.80000305175781</c:v>
                </c:pt>
                <c:pt idx="859">
                  <c:v>139.80000305175781</c:v>
                </c:pt>
                <c:pt idx="860">
                  <c:v>76.25</c:v>
                </c:pt>
                <c:pt idx="861">
                  <c:v>57</c:v>
                </c:pt>
                <c:pt idx="862">
                  <c:v>49</c:v>
                </c:pt>
                <c:pt idx="863">
                  <c:v>24.5</c:v>
                </c:pt>
                <c:pt idx="864">
                  <c:v>13.5</c:v>
                </c:pt>
                <c:pt idx="865">
                  <c:v>23.5</c:v>
                </c:pt>
                <c:pt idx="866">
                  <c:v>22</c:v>
                </c:pt>
                <c:pt idx="867">
                  <c:v>11.75</c:v>
                </c:pt>
                <c:pt idx="868">
                  <c:v>9</c:v>
                </c:pt>
                <c:pt idx="869">
                  <c:v>8.75</c:v>
                </c:pt>
                <c:pt idx="870">
                  <c:v>3.75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FAA-4E71-B01B-4E0DA34A018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556.2554931640625</c:v>
                </c:pt>
                <c:pt idx="1">
                  <c:v>560.83404541015625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34630</c:v>
                </c:pt>
                <c:pt idx="1">
                  <c:v>34630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FAA-4E71-B01B-4E0DA34A018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557.98956298828125</c:v>
                </c:pt>
                <c:pt idx="1">
                  <c:v>557.98956298828125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FAA-4E71-B01B-4E0DA34A018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154500</c:v>
                </c:pt>
                <c:pt idx="1">
                  <c:v>332100</c:v>
                </c:pt>
                <c:pt idx="2">
                  <c:v>346300</c:v>
                </c:pt>
                <c:pt idx="3">
                  <c:v>170600</c:v>
                </c:pt>
                <c:pt idx="4">
                  <c:v>60470</c:v>
                </c:pt>
                <c:pt idx="5">
                  <c:v>12030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FAA-4E71-B01B-4E0DA34A018F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154051.38185201262</c:v>
                </c:pt>
                <c:pt idx="1">
                  <c:v>334194.95518690057</c:v>
                </c:pt>
                <c:pt idx="2">
                  <c:v>341679.21985302842</c:v>
                </c:pt>
                <c:pt idx="3">
                  <c:v>178393.0034480005</c:v>
                </c:pt>
                <c:pt idx="4">
                  <c:v>52010.927903682314</c:v>
                </c:pt>
                <c:pt idx="5">
                  <c:v>11033.23386651587</c:v>
                </c:pt>
                <c:pt idx="6">
                  <c:v>2502.7085504036909</c:v>
                </c:pt>
                <c:pt idx="7">
                  <c:v>1153.4923917604392</c:v>
                </c:pt>
                <c:pt idx="8">
                  <c:v>979.71313408069557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FAA-4E71-B01B-4E0DA34A018F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{9 min}'!$M$1:$M$31</c:f>
              <c:numCache>
                <c:formatCode>General</c:formatCode>
                <c:ptCount val="31"/>
                <c:pt idx="0">
                  <c:v>34218.599353889564</c:v>
                </c:pt>
                <c:pt idx="1">
                  <c:v>11897.303766717145</c:v>
                </c:pt>
                <c:pt idx="2">
                  <c:v>3180.1020502593906</c:v>
                </c:pt>
                <c:pt idx="3">
                  <c:v>1295.3184450360377</c:v>
                </c:pt>
                <c:pt idx="4">
                  <c:v>1000.1306296234111</c:v>
                </c:pt>
                <c:pt idx="5">
                  <c:v>963.06008739275899</c:v>
                </c:pt>
                <c:pt idx="6">
                  <c:v>959.13387399058729</c:v>
                </c:pt>
                <c:pt idx="7">
                  <c:v>958.7728397039773</c:v>
                </c:pt>
                <c:pt idx="8">
                  <c:v>958.74346085392881</c:v>
                </c:pt>
                <c:pt idx="9">
                  <c:v>958.74131620377625</c:v>
                </c:pt>
                <c:pt idx="10">
                  <c:v>958.74116699467481</c:v>
                </c:pt>
                <c:pt idx="11">
                  <c:v>958.74116684729006</c:v>
                </c:pt>
                <c:pt idx="12">
                  <c:v>958.74116684728995</c:v>
                </c:pt>
                <c:pt idx="13">
                  <c:v>958.74116684728995</c:v>
                </c:pt>
                <c:pt idx="14">
                  <c:v>958.74116684728995</c:v>
                </c:pt>
                <c:pt idx="15">
                  <c:v>958.74116684728995</c:v>
                </c:pt>
                <c:pt idx="16">
                  <c:v>958.74116684728995</c:v>
                </c:pt>
                <c:pt idx="17">
                  <c:v>958.74116684728995</c:v>
                </c:pt>
                <c:pt idx="18">
                  <c:v>958.74116684728995</c:v>
                </c:pt>
                <c:pt idx="19">
                  <c:v>958.74116684728995</c:v>
                </c:pt>
                <c:pt idx="20">
                  <c:v>958.74116684728995</c:v>
                </c:pt>
                <c:pt idx="21">
                  <c:v>958.74116684728995</c:v>
                </c:pt>
                <c:pt idx="22">
                  <c:v>958.74116684728995</c:v>
                </c:pt>
                <c:pt idx="23">
                  <c:v>958.74116684728995</c:v>
                </c:pt>
                <c:pt idx="24">
                  <c:v>958.74116684728995</c:v>
                </c:pt>
                <c:pt idx="25">
                  <c:v>958.74116684728995</c:v>
                </c:pt>
                <c:pt idx="26">
                  <c:v>958.74116684728995</c:v>
                </c:pt>
                <c:pt idx="27">
                  <c:v>958.74116684728995</c:v>
                </c:pt>
                <c:pt idx="28">
                  <c:v>958.74116684728995</c:v>
                </c:pt>
                <c:pt idx="29">
                  <c:v>958.74116684728995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FAA-4E71-B01B-4E0DA34A018F}"/>
            </c:ext>
          </c:extLst>
        </c:ser>
        <c:ser>
          <c:idx val="6"/>
          <c:order val="6"/>
          <c:tx>
            <c:v>Bimodal(2) 3.5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{9 min}'!$O$1:$O$31</c:f>
              <c:numCache>
                <c:formatCode>General</c:formatCode>
                <c:ptCount val="31"/>
                <c:pt idx="0">
                  <c:v>120791.52366497036</c:v>
                </c:pt>
                <c:pt idx="1">
                  <c:v>323256.39258703071</c:v>
                </c:pt>
                <c:pt idx="2">
                  <c:v>339457.8589696163</c:v>
                </c:pt>
                <c:pt idx="3">
                  <c:v>178056.42616981175</c:v>
                </c:pt>
                <c:pt idx="4">
                  <c:v>51969.538440906195</c:v>
                </c:pt>
                <c:pt idx="5">
                  <c:v>11028.9149459704</c:v>
                </c:pt>
                <c:pt idx="6">
                  <c:v>2502.3158432603936</c:v>
                </c:pt>
                <c:pt idx="7">
                  <c:v>1153.460718903752</c:v>
                </c:pt>
                <c:pt idx="8">
                  <c:v>979.7108400740567</c:v>
                </c:pt>
                <c:pt idx="9">
                  <c:v>960.71530881776812</c:v>
                </c:pt>
                <c:pt idx="10">
                  <c:v>958.90626185319218</c:v>
                </c:pt>
                <c:pt idx="11">
                  <c:v>958.75350033375457</c:v>
                </c:pt>
                <c:pt idx="12">
                  <c:v>958.74194344266266</c:v>
                </c:pt>
                <c:pt idx="13">
                  <c:v>958.74119458156144</c:v>
                </c:pt>
                <c:pt idx="14">
                  <c:v>958.74116684728995</c:v>
                </c:pt>
                <c:pt idx="15">
                  <c:v>958.74116684728995</c:v>
                </c:pt>
                <c:pt idx="16">
                  <c:v>958.74116684728995</c:v>
                </c:pt>
                <c:pt idx="17">
                  <c:v>958.74116684728995</c:v>
                </c:pt>
                <c:pt idx="18">
                  <c:v>958.74116684728995</c:v>
                </c:pt>
                <c:pt idx="19">
                  <c:v>958.74116684728995</c:v>
                </c:pt>
                <c:pt idx="20">
                  <c:v>958.74116684728995</c:v>
                </c:pt>
                <c:pt idx="21">
                  <c:v>958.74116684728995</c:v>
                </c:pt>
                <c:pt idx="22">
                  <c:v>958.74116684728995</c:v>
                </c:pt>
                <c:pt idx="23">
                  <c:v>958.74116684728995</c:v>
                </c:pt>
                <c:pt idx="24">
                  <c:v>958.74116684728995</c:v>
                </c:pt>
                <c:pt idx="25">
                  <c:v>958.74116684728995</c:v>
                </c:pt>
                <c:pt idx="26">
                  <c:v>958.74116684728995</c:v>
                </c:pt>
                <c:pt idx="27">
                  <c:v>958.74116684728995</c:v>
                </c:pt>
                <c:pt idx="28">
                  <c:v>958.74116684728995</c:v>
                </c:pt>
                <c:pt idx="29">
                  <c:v>958.74116684728995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FAA-4E71-B01B-4E0DA34A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04431"/>
        <c:axId val="468323567"/>
      </c:scatterChart>
      <c:valAx>
        <c:axId val="46830443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323567"/>
        <c:crosses val="autoZero"/>
        <c:crossBetween val="midCat"/>
      </c:valAx>
      <c:valAx>
        <c:axId val="4683235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30443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{9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9EF-4D07-87A5-C66BD4D7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316495"/>
        <c:axId val="46830235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9EF-4D07-87A5-C66BD4D78F6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9EF-4D07-87A5-C66BD4D78F6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9EF-4D07-87A5-C66BD4D7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16495"/>
        <c:axId val="468302351"/>
      </c:scatterChart>
      <c:catAx>
        <c:axId val="468316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302351"/>
        <c:crosses val="autoZero"/>
        <c:auto val="1"/>
        <c:lblAlgn val="ctr"/>
        <c:lblOffset val="100"/>
        <c:noMultiLvlLbl val="0"/>
      </c:catAx>
      <c:valAx>
        <c:axId val="46830235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3164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{9 min}'!$J$78</c:f>
              <c:numCache>
                <c:formatCode>General</c:formatCode>
                <c:ptCount val="1"/>
                <c:pt idx="0">
                  <c:v>1.2965550120647411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3-4DA2-8770-97FCE4B8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334383"/>
        <c:axId val="4683352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min}'!$J$79</c:f>
              <c:numCache>
                <c:formatCode>General</c:formatCode>
                <c:ptCount val="1"/>
                <c:pt idx="0">
                  <c:v>9.300639541040816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3-4DA2-8770-97FCE4B8374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min}'!$J$80</c:f>
              <c:numCache>
                <c:formatCode>General</c:formatCode>
                <c:ptCount val="1"/>
                <c:pt idx="0">
                  <c:v>4.650319770520408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13-4DA2-8770-97FCE4B8374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min}'!$J$81</c:f>
              <c:numCache>
                <c:formatCode>General</c:formatCode>
                <c:ptCount val="1"/>
                <c:pt idx="0">
                  <c:v>2.325159885260204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13-4DA2-8770-97FCE4B8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4383"/>
        <c:axId val="468335215"/>
      </c:scatterChart>
      <c:catAx>
        <c:axId val="468334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335215"/>
        <c:crosses val="autoZero"/>
        <c:auto val="1"/>
        <c:lblAlgn val="ctr"/>
        <c:lblOffset val="100"/>
        <c:noMultiLvlLbl val="0"/>
      </c:catAx>
      <c:valAx>
        <c:axId val="4683352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3343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{9 min}'!$K$78</c:f>
              <c:numCache>
                <c:formatCode>General</c:formatCode>
                <c:ptCount val="1"/>
                <c:pt idx="0">
                  <c:v>2.1704820979790402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5-4086-8693-7EF5C8CA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329807"/>
        <c:axId val="4683368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5-4086-8693-7EF5C8CAEC9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75-4086-8693-7EF5C8CAEC9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75-4086-8693-7EF5C8CA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29807"/>
        <c:axId val="468336879"/>
      </c:scatterChart>
      <c:catAx>
        <c:axId val="468329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336879"/>
        <c:crosses val="autoZero"/>
        <c:auto val="1"/>
        <c:lblAlgn val="ctr"/>
        <c:lblOffset val="100"/>
        <c:noMultiLvlLbl val="0"/>
      </c:catAx>
      <c:valAx>
        <c:axId val="4683368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3298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{TD}'!$A$1:$A$871</c:f>
              <c:numCache>
                <c:formatCode>General</c:formatCode>
                <c:ptCount val="87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555.67901611328125</c:v>
                </c:pt>
                <c:pt idx="23">
                  <c:v>555.68902587890625</c:v>
                </c:pt>
                <c:pt idx="24">
                  <c:v>555.71002197265625</c:v>
                </c:pt>
                <c:pt idx="25">
                  <c:v>555.719970703125</c:v>
                </c:pt>
                <c:pt idx="26">
                  <c:v>555.73101806640625</c:v>
                </c:pt>
                <c:pt idx="27">
                  <c:v>555.74102783203125</c:v>
                </c:pt>
                <c:pt idx="28">
                  <c:v>555.7509765625</c:v>
                </c:pt>
                <c:pt idx="29">
                  <c:v>555.760986328125</c:v>
                </c:pt>
                <c:pt idx="30">
                  <c:v>555.77197265625</c:v>
                </c:pt>
                <c:pt idx="31">
                  <c:v>555.781982421875</c:v>
                </c:pt>
                <c:pt idx="32">
                  <c:v>555.7919921875</c:v>
                </c:pt>
                <c:pt idx="33">
                  <c:v>555.802978515625</c:v>
                </c:pt>
                <c:pt idx="34">
                  <c:v>555.822998046875</c:v>
                </c:pt>
                <c:pt idx="35">
                  <c:v>555.8330078125</c:v>
                </c:pt>
                <c:pt idx="36">
                  <c:v>555.843994140625</c:v>
                </c:pt>
                <c:pt idx="37">
                  <c:v>555.85400390625</c:v>
                </c:pt>
                <c:pt idx="38">
                  <c:v>555.864013671875</c:v>
                </c:pt>
                <c:pt idx="39">
                  <c:v>555.875</c:v>
                </c:pt>
                <c:pt idx="40">
                  <c:v>555.885009765625</c:v>
                </c:pt>
                <c:pt idx="41">
                  <c:v>555.89501953125</c:v>
                </c:pt>
                <c:pt idx="42">
                  <c:v>555.906005859375</c:v>
                </c:pt>
                <c:pt idx="43">
                  <c:v>555.916015625</c:v>
                </c:pt>
                <c:pt idx="44">
                  <c:v>555.926025390625</c:v>
                </c:pt>
                <c:pt idx="45">
                  <c:v>555.93597412109375</c:v>
                </c:pt>
                <c:pt idx="46">
                  <c:v>555.95697021484375</c:v>
                </c:pt>
                <c:pt idx="47">
                  <c:v>555.96697998046875</c:v>
                </c:pt>
                <c:pt idx="48">
                  <c:v>555.97802734375</c:v>
                </c:pt>
                <c:pt idx="49">
                  <c:v>555.98797607421875</c:v>
                </c:pt>
                <c:pt idx="50">
                  <c:v>555.99798583984375</c:v>
                </c:pt>
                <c:pt idx="51">
                  <c:v>556.00897216796875</c:v>
                </c:pt>
                <c:pt idx="52">
                  <c:v>556.01898193359375</c:v>
                </c:pt>
                <c:pt idx="53">
                  <c:v>556.03900146484375</c:v>
                </c:pt>
                <c:pt idx="54">
                  <c:v>556.04998779296875</c:v>
                </c:pt>
                <c:pt idx="55">
                  <c:v>556.05999755859375</c:v>
                </c:pt>
                <c:pt idx="56">
                  <c:v>556.07000732421875</c:v>
                </c:pt>
                <c:pt idx="57">
                  <c:v>556.08099365234375</c:v>
                </c:pt>
                <c:pt idx="58">
                  <c:v>556.09100341796875</c:v>
                </c:pt>
                <c:pt idx="59">
                  <c:v>556.10101318359375</c:v>
                </c:pt>
                <c:pt idx="60">
                  <c:v>556.11102294921875</c:v>
                </c:pt>
                <c:pt idx="61">
                  <c:v>556.12200927734375</c:v>
                </c:pt>
                <c:pt idx="62">
                  <c:v>556.13201904296875</c:v>
                </c:pt>
                <c:pt idx="63">
                  <c:v>556.14202880859375</c:v>
                </c:pt>
                <c:pt idx="64">
                  <c:v>556.15301513671875</c:v>
                </c:pt>
                <c:pt idx="65">
                  <c:v>556.16302490234375</c:v>
                </c:pt>
                <c:pt idx="66">
                  <c:v>556.1729736328125</c:v>
                </c:pt>
                <c:pt idx="67">
                  <c:v>556.1829833984375</c:v>
                </c:pt>
                <c:pt idx="68">
                  <c:v>556.1939697265625</c:v>
                </c:pt>
                <c:pt idx="69">
                  <c:v>556.2039794921875</c:v>
                </c:pt>
                <c:pt idx="70">
                  <c:v>556.2139892578125</c:v>
                </c:pt>
                <c:pt idx="71">
                  <c:v>556.2249755859375</c:v>
                </c:pt>
                <c:pt idx="72">
                  <c:v>556.2349853515625</c:v>
                </c:pt>
                <c:pt idx="73">
                  <c:v>556.2449951171875</c:v>
                </c:pt>
                <c:pt idx="74">
                  <c:v>556.2559814453125</c:v>
                </c:pt>
                <c:pt idx="75">
                  <c:v>556.2659912109375</c:v>
                </c:pt>
                <c:pt idx="76">
                  <c:v>556.2760009765625</c:v>
                </c:pt>
                <c:pt idx="77">
                  <c:v>556.2860107421875</c:v>
                </c:pt>
                <c:pt idx="78">
                  <c:v>556.2969970703125</c:v>
                </c:pt>
                <c:pt idx="79">
                  <c:v>556.3070068359375</c:v>
                </c:pt>
                <c:pt idx="80">
                  <c:v>556.3170166015625</c:v>
                </c:pt>
                <c:pt idx="81">
                  <c:v>556.3280029296875</c:v>
                </c:pt>
                <c:pt idx="82">
                  <c:v>556.3380126953125</c:v>
                </c:pt>
                <c:pt idx="83">
                  <c:v>556.3480224609375</c:v>
                </c:pt>
                <c:pt idx="84">
                  <c:v>556.3590087890625</c:v>
                </c:pt>
                <c:pt idx="85">
                  <c:v>556.3690185546875</c:v>
                </c:pt>
                <c:pt idx="86">
                  <c:v>556.3790283203125</c:v>
                </c:pt>
                <c:pt idx="87">
                  <c:v>556.38897705078125</c:v>
                </c:pt>
                <c:pt idx="88">
                  <c:v>556.4000244140625</c:v>
                </c:pt>
                <c:pt idx="89">
                  <c:v>556.40997314453125</c:v>
                </c:pt>
                <c:pt idx="90">
                  <c:v>556.41998291015625</c:v>
                </c:pt>
                <c:pt idx="91">
                  <c:v>556.4310302734375</c:v>
                </c:pt>
                <c:pt idx="92">
                  <c:v>556.45098876953125</c:v>
                </c:pt>
                <c:pt idx="93">
                  <c:v>556.46099853515625</c:v>
                </c:pt>
                <c:pt idx="94">
                  <c:v>556.47198486328125</c:v>
                </c:pt>
                <c:pt idx="95">
                  <c:v>556.48199462890625</c:v>
                </c:pt>
                <c:pt idx="96">
                  <c:v>556.49200439453125</c:v>
                </c:pt>
                <c:pt idx="97">
                  <c:v>556.50299072265625</c:v>
                </c:pt>
                <c:pt idx="98">
                  <c:v>556.51300048828125</c:v>
                </c:pt>
                <c:pt idx="99">
                  <c:v>556.52301025390625</c:v>
                </c:pt>
                <c:pt idx="100">
                  <c:v>556.53399658203125</c:v>
                </c:pt>
                <c:pt idx="101">
                  <c:v>556.54400634765625</c:v>
                </c:pt>
                <c:pt idx="102">
                  <c:v>556.55401611328125</c:v>
                </c:pt>
                <c:pt idx="103">
                  <c:v>556.56500244140625</c:v>
                </c:pt>
                <c:pt idx="104">
                  <c:v>556.57501220703125</c:v>
                </c:pt>
                <c:pt idx="105">
                  <c:v>556.58502197265625</c:v>
                </c:pt>
                <c:pt idx="106">
                  <c:v>556.594970703125</c:v>
                </c:pt>
                <c:pt idx="107">
                  <c:v>556.60601806640625</c:v>
                </c:pt>
                <c:pt idx="108">
                  <c:v>556.61602783203125</c:v>
                </c:pt>
                <c:pt idx="109">
                  <c:v>556.6259765625</c:v>
                </c:pt>
                <c:pt idx="110">
                  <c:v>556.63702392578125</c:v>
                </c:pt>
                <c:pt idx="111">
                  <c:v>556.64697265625</c:v>
                </c:pt>
                <c:pt idx="112">
                  <c:v>556.656982421875</c:v>
                </c:pt>
                <c:pt idx="113">
                  <c:v>556.6669921875</c:v>
                </c:pt>
                <c:pt idx="114">
                  <c:v>556.677978515625</c:v>
                </c:pt>
                <c:pt idx="115">
                  <c:v>556.68798828125</c:v>
                </c:pt>
                <c:pt idx="116">
                  <c:v>556.697998046875</c:v>
                </c:pt>
                <c:pt idx="117">
                  <c:v>556.708984375</c:v>
                </c:pt>
                <c:pt idx="118">
                  <c:v>556.718994140625</c:v>
                </c:pt>
                <c:pt idx="119">
                  <c:v>556.72900390625</c:v>
                </c:pt>
                <c:pt idx="120">
                  <c:v>556.739990234375</c:v>
                </c:pt>
                <c:pt idx="121">
                  <c:v>556.75</c:v>
                </c:pt>
                <c:pt idx="122">
                  <c:v>556.760009765625</c:v>
                </c:pt>
                <c:pt idx="123">
                  <c:v>556.77099609375</c:v>
                </c:pt>
                <c:pt idx="124">
                  <c:v>556.781005859375</c:v>
                </c:pt>
                <c:pt idx="125">
                  <c:v>556.791015625</c:v>
                </c:pt>
                <c:pt idx="126">
                  <c:v>556.843017578125</c:v>
                </c:pt>
                <c:pt idx="127">
                  <c:v>556.85302734375</c:v>
                </c:pt>
                <c:pt idx="128">
                  <c:v>556.8740234375</c:v>
                </c:pt>
                <c:pt idx="129">
                  <c:v>556.88397216796875</c:v>
                </c:pt>
                <c:pt idx="130">
                  <c:v>556.89398193359375</c:v>
                </c:pt>
                <c:pt idx="131">
                  <c:v>556.90399169921875</c:v>
                </c:pt>
                <c:pt idx="132">
                  <c:v>556.91497802734375</c:v>
                </c:pt>
                <c:pt idx="133">
                  <c:v>556.92498779296875</c:v>
                </c:pt>
                <c:pt idx="134">
                  <c:v>556.93499755859375</c:v>
                </c:pt>
                <c:pt idx="135">
                  <c:v>556.94598388671875</c:v>
                </c:pt>
                <c:pt idx="136">
                  <c:v>556.95599365234375</c:v>
                </c:pt>
                <c:pt idx="137">
                  <c:v>556.96600341796875</c:v>
                </c:pt>
                <c:pt idx="138">
                  <c:v>556.97698974609375</c:v>
                </c:pt>
                <c:pt idx="139">
                  <c:v>556.98699951171875</c:v>
                </c:pt>
                <c:pt idx="140">
                  <c:v>556.99700927734375</c:v>
                </c:pt>
                <c:pt idx="141">
                  <c:v>557.00701904296875</c:v>
                </c:pt>
                <c:pt idx="142">
                  <c:v>557.01800537109375</c:v>
                </c:pt>
                <c:pt idx="143">
                  <c:v>557.02801513671875</c:v>
                </c:pt>
                <c:pt idx="144">
                  <c:v>557.03802490234375</c:v>
                </c:pt>
                <c:pt idx="145">
                  <c:v>557.04901123046875</c:v>
                </c:pt>
                <c:pt idx="146">
                  <c:v>557.05902099609375</c:v>
                </c:pt>
                <c:pt idx="147">
                  <c:v>557.0689697265625</c:v>
                </c:pt>
                <c:pt idx="148">
                  <c:v>557.08001708984375</c:v>
                </c:pt>
                <c:pt idx="149">
                  <c:v>557.09002685546875</c:v>
                </c:pt>
                <c:pt idx="150">
                  <c:v>557.0999755859375</c:v>
                </c:pt>
                <c:pt idx="151">
                  <c:v>557.11102294921875</c:v>
                </c:pt>
                <c:pt idx="152">
                  <c:v>557.1209716796875</c:v>
                </c:pt>
                <c:pt idx="153">
                  <c:v>557.1309814453125</c:v>
                </c:pt>
                <c:pt idx="154">
                  <c:v>557.1409912109375</c:v>
                </c:pt>
                <c:pt idx="155">
                  <c:v>557.1519775390625</c:v>
                </c:pt>
                <c:pt idx="156">
                  <c:v>557.1619873046875</c:v>
                </c:pt>
                <c:pt idx="157">
                  <c:v>557.1719970703125</c:v>
                </c:pt>
                <c:pt idx="158">
                  <c:v>557.1829833984375</c:v>
                </c:pt>
                <c:pt idx="159">
                  <c:v>557.1929931640625</c:v>
                </c:pt>
                <c:pt idx="160">
                  <c:v>557.2030029296875</c:v>
                </c:pt>
                <c:pt idx="161">
                  <c:v>557.2139892578125</c:v>
                </c:pt>
                <c:pt idx="162">
                  <c:v>557.2239990234375</c:v>
                </c:pt>
                <c:pt idx="163">
                  <c:v>557.2340087890625</c:v>
                </c:pt>
                <c:pt idx="164">
                  <c:v>557.2440185546875</c:v>
                </c:pt>
                <c:pt idx="165">
                  <c:v>557.2550048828125</c:v>
                </c:pt>
                <c:pt idx="166">
                  <c:v>557.2650146484375</c:v>
                </c:pt>
                <c:pt idx="167">
                  <c:v>557.2750244140625</c:v>
                </c:pt>
                <c:pt idx="168">
                  <c:v>557.2860107421875</c:v>
                </c:pt>
                <c:pt idx="169">
                  <c:v>557.2960205078125</c:v>
                </c:pt>
                <c:pt idx="170">
                  <c:v>557.3060302734375</c:v>
                </c:pt>
                <c:pt idx="171">
                  <c:v>557.3170166015625</c:v>
                </c:pt>
                <c:pt idx="172">
                  <c:v>557.3270263671875</c:v>
                </c:pt>
                <c:pt idx="173">
                  <c:v>557.33697509765625</c:v>
                </c:pt>
                <c:pt idx="174">
                  <c:v>557.34698486328125</c:v>
                </c:pt>
                <c:pt idx="175">
                  <c:v>557.35797119140625</c:v>
                </c:pt>
                <c:pt idx="176">
                  <c:v>557.36798095703125</c:v>
                </c:pt>
                <c:pt idx="177">
                  <c:v>557.37799072265625</c:v>
                </c:pt>
                <c:pt idx="178">
                  <c:v>557.38897705078125</c:v>
                </c:pt>
                <c:pt idx="179">
                  <c:v>557.39898681640625</c:v>
                </c:pt>
                <c:pt idx="180">
                  <c:v>557.40899658203125</c:v>
                </c:pt>
                <c:pt idx="181">
                  <c:v>557.41998291015625</c:v>
                </c:pt>
                <c:pt idx="182">
                  <c:v>557.42999267578125</c:v>
                </c:pt>
                <c:pt idx="183">
                  <c:v>557.44000244140625</c:v>
                </c:pt>
                <c:pt idx="184">
                  <c:v>557.45098876953125</c:v>
                </c:pt>
                <c:pt idx="185">
                  <c:v>557.46099853515625</c:v>
                </c:pt>
                <c:pt idx="186">
                  <c:v>557.47100830078125</c:v>
                </c:pt>
                <c:pt idx="187">
                  <c:v>557.48199462890625</c:v>
                </c:pt>
                <c:pt idx="188">
                  <c:v>557.49200439453125</c:v>
                </c:pt>
                <c:pt idx="189">
                  <c:v>557.50201416015625</c:v>
                </c:pt>
                <c:pt idx="190">
                  <c:v>557.51202392578125</c:v>
                </c:pt>
                <c:pt idx="191">
                  <c:v>557.52301025390625</c:v>
                </c:pt>
                <c:pt idx="192">
                  <c:v>557.53302001953125</c:v>
                </c:pt>
                <c:pt idx="193">
                  <c:v>557.54302978515625</c:v>
                </c:pt>
                <c:pt idx="194">
                  <c:v>557.55401611328125</c:v>
                </c:pt>
                <c:pt idx="195">
                  <c:v>557.56402587890625</c:v>
                </c:pt>
                <c:pt idx="196">
                  <c:v>557.573974609375</c:v>
                </c:pt>
                <c:pt idx="197">
                  <c:v>557.58502197265625</c:v>
                </c:pt>
                <c:pt idx="198">
                  <c:v>557.594970703125</c:v>
                </c:pt>
                <c:pt idx="199">
                  <c:v>557.60498046875</c:v>
                </c:pt>
                <c:pt idx="200">
                  <c:v>557.614990234375</c:v>
                </c:pt>
                <c:pt idx="201">
                  <c:v>557.6259765625</c:v>
                </c:pt>
                <c:pt idx="202">
                  <c:v>557.635986328125</c:v>
                </c:pt>
                <c:pt idx="203">
                  <c:v>557.64599609375</c:v>
                </c:pt>
                <c:pt idx="204">
                  <c:v>557.656982421875</c:v>
                </c:pt>
                <c:pt idx="205">
                  <c:v>557.6669921875</c:v>
                </c:pt>
                <c:pt idx="206">
                  <c:v>557.677001953125</c:v>
                </c:pt>
                <c:pt idx="207">
                  <c:v>557.68798828125</c:v>
                </c:pt>
                <c:pt idx="208">
                  <c:v>557.697998046875</c:v>
                </c:pt>
                <c:pt idx="209">
                  <c:v>557.7080078125</c:v>
                </c:pt>
                <c:pt idx="210">
                  <c:v>557.718994140625</c:v>
                </c:pt>
                <c:pt idx="211">
                  <c:v>557.72900390625</c:v>
                </c:pt>
                <c:pt idx="212">
                  <c:v>557.739013671875</c:v>
                </c:pt>
                <c:pt idx="213">
                  <c:v>557.75</c:v>
                </c:pt>
                <c:pt idx="214">
                  <c:v>557.760009765625</c:v>
                </c:pt>
                <c:pt idx="215">
                  <c:v>557.77001953125</c:v>
                </c:pt>
                <c:pt idx="216">
                  <c:v>557.780029296875</c:v>
                </c:pt>
                <c:pt idx="217">
                  <c:v>557.791015625</c:v>
                </c:pt>
                <c:pt idx="218">
                  <c:v>557.801025390625</c:v>
                </c:pt>
                <c:pt idx="219">
                  <c:v>557.81097412109375</c:v>
                </c:pt>
                <c:pt idx="220">
                  <c:v>557.822021484375</c:v>
                </c:pt>
                <c:pt idx="221">
                  <c:v>557.83197021484375</c:v>
                </c:pt>
                <c:pt idx="222">
                  <c:v>557.84197998046875</c:v>
                </c:pt>
                <c:pt idx="223">
                  <c:v>557.85302734375</c:v>
                </c:pt>
                <c:pt idx="224">
                  <c:v>557.86297607421875</c:v>
                </c:pt>
                <c:pt idx="225">
                  <c:v>557.87298583984375</c:v>
                </c:pt>
                <c:pt idx="226">
                  <c:v>557.88397216796875</c:v>
                </c:pt>
                <c:pt idx="227">
                  <c:v>557.89398193359375</c:v>
                </c:pt>
                <c:pt idx="228">
                  <c:v>557.90399169921875</c:v>
                </c:pt>
                <c:pt idx="229">
                  <c:v>557.91400146484375</c:v>
                </c:pt>
                <c:pt idx="230">
                  <c:v>557.92498779296875</c:v>
                </c:pt>
                <c:pt idx="231">
                  <c:v>557.93499755859375</c:v>
                </c:pt>
                <c:pt idx="232">
                  <c:v>557.94500732421875</c:v>
                </c:pt>
                <c:pt idx="233">
                  <c:v>557.95599365234375</c:v>
                </c:pt>
                <c:pt idx="234">
                  <c:v>557.96600341796875</c:v>
                </c:pt>
                <c:pt idx="235">
                  <c:v>557.97601318359375</c:v>
                </c:pt>
                <c:pt idx="236">
                  <c:v>557.98699951171875</c:v>
                </c:pt>
                <c:pt idx="237">
                  <c:v>557.99700927734375</c:v>
                </c:pt>
                <c:pt idx="238">
                  <c:v>558.00701904296875</c:v>
                </c:pt>
                <c:pt idx="239">
                  <c:v>558.01800537109375</c:v>
                </c:pt>
                <c:pt idx="240">
                  <c:v>558.02801513671875</c:v>
                </c:pt>
                <c:pt idx="241">
                  <c:v>558.03802490234375</c:v>
                </c:pt>
                <c:pt idx="242">
                  <c:v>558.04901123046875</c:v>
                </c:pt>
                <c:pt idx="243">
                  <c:v>558.05902099609375</c:v>
                </c:pt>
                <c:pt idx="244">
                  <c:v>558.0689697265625</c:v>
                </c:pt>
                <c:pt idx="245">
                  <c:v>558.08001708984375</c:v>
                </c:pt>
                <c:pt idx="246">
                  <c:v>558.09002685546875</c:v>
                </c:pt>
                <c:pt idx="247">
                  <c:v>558.0999755859375</c:v>
                </c:pt>
                <c:pt idx="248">
                  <c:v>558.1099853515625</c:v>
                </c:pt>
                <c:pt idx="249">
                  <c:v>558.1209716796875</c:v>
                </c:pt>
                <c:pt idx="250">
                  <c:v>558.1309814453125</c:v>
                </c:pt>
                <c:pt idx="251">
                  <c:v>558.1409912109375</c:v>
                </c:pt>
                <c:pt idx="252">
                  <c:v>558.1519775390625</c:v>
                </c:pt>
                <c:pt idx="253">
                  <c:v>558.1619873046875</c:v>
                </c:pt>
                <c:pt idx="254">
                  <c:v>558.1719970703125</c:v>
                </c:pt>
                <c:pt idx="255">
                  <c:v>558.1829833984375</c:v>
                </c:pt>
                <c:pt idx="256">
                  <c:v>558.1929931640625</c:v>
                </c:pt>
                <c:pt idx="257">
                  <c:v>558.2030029296875</c:v>
                </c:pt>
                <c:pt idx="258">
                  <c:v>558.2139892578125</c:v>
                </c:pt>
                <c:pt idx="259">
                  <c:v>558.2239990234375</c:v>
                </c:pt>
                <c:pt idx="260">
                  <c:v>558.2340087890625</c:v>
                </c:pt>
                <c:pt idx="261">
                  <c:v>558.2449951171875</c:v>
                </c:pt>
                <c:pt idx="262">
                  <c:v>558.2550048828125</c:v>
                </c:pt>
                <c:pt idx="263">
                  <c:v>558.2650146484375</c:v>
                </c:pt>
                <c:pt idx="264">
                  <c:v>558.2760009765625</c:v>
                </c:pt>
                <c:pt idx="265">
                  <c:v>558.2860107421875</c:v>
                </c:pt>
                <c:pt idx="266">
                  <c:v>558.2960205078125</c:v>
                </c:pt>
                <c:pt idx="267">
                  <c:v>558.3060302734375</c:v>
                </c:pt>
                <c:pt idx="268">
                  <c:v>558.3170166015625</c:v>
                </c:pt>
                <c:pt idx="269">
                  <c:v>558.3270263671875</c:v>
                </c:pt>
                <c:pt idx="270">
                  <c:v>558.33697509765625</c:v>
                </c:pt>
                <c:pt idx="271">
                  <c:v>558.3480224609375</c:v>
                </c:pt>
                <c:pt idx="272">
                  <c:v>558.35797119140625</c:v>
                </c:pt>
                <c:pt idx="273">
                  <c:v>558.36798095703125</c:v>
                </c:pt>
                <c:pt idx="274">
                  <c:v>558.3790283203125</c:v>
                </c:pt>
                <c:pt idx="275">
                  <c:v>558.38897705078125</c:v>
                </c:pt>
                <c:pt idx="276">
                  <c:v>558.39898681640625</c:v>
                </c:pt>
                <c:pt idx="277">
                  <c:v>558.40997314453125</c:v>
                </c:pt>
                <c:pt idx="278">
                  <c:v>558.41998291015625</c:v>
                </c:pt>
                <c:pt idx="279">
                  <c:v>558.42999267578125</c:v>
                </c:pt>
                <c:pt idx="280">
                  <c:v>558.44097900390625</c:v>
                </c:pt>
                <c:pt idx="281">
                  <c:v>558.45098876953125</c:v>
                </c:pt>
                <c:pt idx="282">
                  <c:v>558.46099853515625</c:v>
                </c:pt>
                <c:pt idx="283">
                  <c:v>558.47100830078125</c:v>
                </c:pt>
                <c:pt idx="284">
                  <c:v>558.48199462890625</c:v>
                </c:pt>
                <c:pt idx="285">
                  <c:v>558.49200439453125</c:v>
                </c:pt>
                <c:pt idx="286">
                  <c:v>558.50299072265625</c:v>
                </c:pt>
                <c:pt idx="287">
                  <c:v>558.51300048828125</c:v>
                </c:pt>
                <c:pt idx="288">
                  <c:v>558.52301025390625</c:v>
                </c:pt>
                <c:pt idx="289">
                  <c:v>558.53302001953125</c:v>
                </c:pt>
                <c:pt idx="290">
                  <c:v>558.54400634765625</c:v>
                </c:pt>
                <c:pt idx="291">
                  <c:v>558.55401611328125</c:v>
                </c:pt>
                <c:pt idx="292">
                  <c:v>558.56402587890625</c:v>
                </c:pt>
                <c:pt idx="293">
                  <c:v>558.57501220703125</c:v>
                </c:pt>
                <c:pt idx="294">
                  <c:v>558.58502197265625</c:v>
                </c:pt>
                <c:pt idx="295">
                  <c:v>558.594970703125</c:v>
                </c:pt>
                <c:pt idx="296">
                  <c:v>558.60601806640625</c:v>
                </c:pt>
                <c:pt idx="297">
                  <c:v>558.61602783203125</c:v>
                </c:pt>
                <c:pt idx="298">
                  <c:v>558.6259765625</c:v>
                </c:pt>
                <c:pt idx="299">
                  <c:v>558.63702392578125</c:v>
                </c:pt>
                <c:pt idx="300">
                  <c:v>558.64697265625</c:v>
                </c:pt>
                <c:pt idx="301">
                  <c:v>558.656982421875</c:v>
                </c:pt>
                <c:pt idx="302">
                  <c:v>558.66802978515625</c:v>
                </c:pt>
                <c:pt idx="303">
                  <c:v>558.677978515625</c:v>
                </c:pt>
                <c:pt idx="304">
                  <c:v>558.68798828125</c:v>
                </c:pt>
                <c:pt idx="305">
                  <c:v>558.697998046875</c:v>
                </c:pt>
                <c:pt idx="306">
                  <c:v>558.708984375</c:v>
                </c:pt>
                <c:pt idx="307">
                  <c:v>558.718994140625</c:v>
                </c:pt>
                <c:pt idx="308">
                  <c:v>558.72900390625</c:v>
                </c:pt>
                <c:pt idx="309">
                  <c:v>558.739990234375</c:v>
                </c:pt>
                <c:pt idx="310">
                  <c:v>558.75</c:v>
                </c:pt>
                <c:pt idx="311">
                  <c:v>558.760009765625</c:v>
                </c:pt>
                <c:pt idx="312">
                  <c:v>558.77099609375</c:v>
                </c:pt>
                <c:pt idx="313">
                  <c:v>558.781005859375</c:v>
                </c:pt>
                <c:pt idx="314">
                  <c:v>558.791015625</c:v>
                </c:pt>
                <c:pt idx="315">
                  <c:v>558.802001953125</c:v>
                </c:pt>
                <c:pt idx="316">
                  <c:v>558.81201171875</c:v>
                </c:pt>
                <c:pt idx="317">
                  <c:v>558.822021484375</c:v>
                </c:pt>
                <c:pt idx="318">
                  <c:v>558.8330078125</c:v>
                </c:pt>
                <c:pt idx="319">
                  <c:v>558.843017578125</c:v>
                </c:pt>
                <c:pt idx="320">
                  <c:v>558.85302734375</c:v>
                </c:pt>
                <c:pt idx="321">
                  <c:v>558.864013671875</c:v>
                </c:pt>
                <c:pt idx="322">
                  <c:v>558.8740234375</c:v>
                </c:pt>
                <c:pt idx="323">
                  <c:v>558.88397216796875</c:v>
                </c:pt>
                <c:pt idx="324">
                  <c:v>558.89501953125</c:v>
                </c:pt>
                <c:pt idx="325">
                  <c:v>558.905029296875</c:v>
                </c:pt>
                <c:pt idx="326">
                  <c:v>558.91497802734375</c:v>
                </c:pt>
                <c:pt idx="327">
                  <c:v>558.926025390625</c:v>
                </c:pt>
                <c:pt idx="328">
                  <c:v>558.93597412109375</c:v>
                </c:pt>
                <c:pt idx="329">
                  <c:v>558.94598388671875</c:v>
                </c:pt>
                <c:pt idx="330">
                  <c:v>558.95599365234375</c:v>
                </c:pt>
                <c:pt idx="331">
                  <c:v>558.96697998046875</c:v>
                </c:pt>
                <c:pt idx="332">
                  <c:v>558.97698974609375</c:v>
                </c:pt>
                <c:pt idx="333">
                  <c:v>558.98699951171875</c:v>
                </c:pt>
                <c:pt idx="334">
                  <c:v>558.99798583984375</c:v>
                </c:pt>
                <c:pt idx="335">
                  <c:v>559.00799560546875</c:v>
                </c:pt>
                <c:pt idx="336">
                  <c:v>559.01800537109375</c:v>
                </c:pt>
                <c:pt idx="337">
                  <c:v>559.02899169921875</c:v>
                </c:pt>
                <c:pt idx="338">
                  <c:v>559.03900146484375</c:v>
                </c:pt>
                <c:pt idx="339">
                  <c:v>559.04901123046875</c:v>
                </c:pt>
                <c:pt idx="340">
                  <c:v>559.05999755859375</c:v>
                </c:pt>
                <c:pt idx="341">
                  <c:v>559.07000732421875</c:v>
                </c:pt>
                <c:pt idx="342">
                  <c:v>559.08001708984375</c:v>
                </c:pt>
                <c:pt idx="343">
                  <c:v>559.09100341796875</c:v>
                </c:pt>
                <c:pt idx="344">
                  <c:v>559.10101318359375</c:v>
                </c:pt>
                <c:pt idx="345">
                  <c:v>559.11102294921875</c:v>
                </c:pt>
                <c:pt idx="346">
                  <c:v>559.12200927734375</c:v>
                </c:pt>
                <c:pt idx="347">
                  <c:v>559.13201904296875</c:v>
                </c:pt>
                <c:pt idx="348">
                  <c:v>559.14202880859375</c:v>
                </c:pt>
                <c:pt idx="349">
                  <c:v>559.15301513671875</c:v>
                </c:pt>
                <c:pt idx="350">
                  <c:v>559.16302490234375</c:v>
                </c:pt>
                <c:pt idx="351">
                  <c:v>559.1729736328125</c:v>
                </c:pt>
                <c:pt idx="352">
                  <c:v>559.18402099609375</c:v>
                </c:pt>
                <c:pt idx="353">
                  <c:v>559.1939697265625</c:v>
                </c:pt>
                <c:pt idx="354">
                  <c:v>559.2039794921875</c:v>
                </c:pt>
                <c:pt idx="355">
                  <c:v>559.21502685546875</c:v>
                </c:pt>
                <c:pt idx="356">
                  <c:v>559.2249755859375</c:v>
                </c:pt>
                <c:pt idx="357">
                  <c:v>559.2349853515625</c:v>
                </c:pt>
                <c:pt idx="358">
                  <c:v>559.2459716796875</c:v>
                </c:pt>
                <c:pt idx="359">
                  <c:v>559.2559814453125</c:v>
                </c:pt>
                <c:pt idx="360">
                  <c:v>559.2659912109375</c:v>
                </c:pt>
                <c:pt idx="361">
                  <c:v>559.2760009765625</c:v>
                </c:pt>
                <c:pt idx="362">
                  <c:v>559.2869873046875</c:v>
                </c:pt>
                <c:pt idx="363">
                  <c:v>559.2969970703125</c:v>
                </c:pt>
                <c:pt idx="364">
                  <c:v>559.3070068359375</c:v>
                </c:pt>
                <c:pt idx="365">
                  <c:v>559.3179931640625</c:v>
                </c:pt>
                <c:pt idx="366">
                  <c:v>559.3280029296875</c:v>
                </c:pt>
                <c:pt idx="367">
                  <c:v>559.3389892578125</c:v>
                </c:pt>
                <c:pt idx="368">
                  <c:v>559.3489990234375</c:v>
                </c:pt>
                <c:pt idx="369">
                  <c:v>559.3590087890625</c:v>
                </c:pt>
                <c:pt idx="370">
                  <c:v>559.3690185546875</c:v>
                </c:pt>
                <c:pt idx="371">
                  <c:v>559.3800048828125</c:v>
                </c:pt>
                <c:pt idx="372">
                  <c:v>559.3900146484375</c:v>
                </c:pt>
                <c:pt idx="373">
                  <c:v>559.4000244140625</c:v>
                </c:pt>
                <c:pt idx="374">
                  <c:v>559.4110107421875</c:v>
                </c:pt>
                <c:pt idx="375">
                  <c:v>559.4210205078125</c:v>
                </c:pt>
                <c:pt idx="376">
                  <c:v>559.4310302734375</c:v>
                </c:pt>
                <c:pt idx="377">
                  <c:v>559.4420166015625</c:v>
                </c:pt>
                <c:pt idx="378">
                  <c:v>559.4520263671875</c:v>
                </c:pt>
                <c:pt idx="379">
                  <c:v>559.46197509765625</c:v>
                </c:pt>
                <c:pt idx="380">
                  <c:v>559.4730224609375</c:v>
                </c:pt>
                <c:pt idx="381">
                  <c:v>559.48297119140625</c:v>
                </c:pt>
                <c:pt idx="382">
                  <c:v>559.49298095703125</c:v>
                </c:pt>
                <c:pt idx="383">
                  <c:v>559.5040283203125</c:v>
                </c:pt>
                <c:pt idx="384">
                  <c:v>559.51397705078125</c:v>
                </c:pt>
                <c:pt idx="385">
                  <c:v>559.52398681640625</c:v>
                </c:pt>
                <c:pt idx="386">
                  <c:v>559.53497314453125</c:v>
                </c:pt>
                <c:pt idx="387">
                  <c:v>559.54498291015625</c:v>
                </c:pt>
                <c:pt idx="388">
                  <c:v>559.55499267578125</c:v>
                </c:pt>
                <c:pt idx="389">
                  <c:v>559.56597900390625</c:v>
                </c:pt>
                <c:pt idx="390">
                  <c:v>559.57598876953125</c:v>
                </c:pt>
                <c:pt idx="391">
                  <c:v>559.58599853515625</c:v>
                </c:pt>
                <c:pt idx="392">
                  <c:v>559.59698486328125</c:v>
                </c:pt>
                <c:pt idx="393">
                  <c:v>559.60699462890625</c:v>
                </c:pt>
                <c:pt idx="394">
                  <c:v>559.61700439453125</c:v>
                </c:pt>
                <c:pt idx="395">
                  <c:v>559.62799072265625</c:v>
                </c:pt>
                <c:pt idx="396">
                  <c:v>559.63800048828125</c:v>
                </c:pt>
                <c:pt idx="397">
                  <c:v>559.64801025390625</c:v>
                </c:pt>
                <c:pt idx="398">
                  <c:v>559.65899658203125</c:v>
                </c:pt>
                <c:pt idx="399">
                  <c:v>559.66900634765625</c:v>
                </c:pt>
                <c:pt idx="400">
                  <c:v>559.67901611328125</c:v>
                </c:pt>
                <c:pt idx="401">
                  <c:v>559.69000244140625</c:v>
                </c:pt>
                <c:pt idx="402">
                  <c:v>559.70001220703125</c:v>
                </c:pt>
                <c:pt idx="403">
                  <c:v>559.71002197265625</c:v>
                </c:pt>
                <c:pt idx="404">
                  <c:v>559.72100830078125</c:v>
                </c:pt>
                <c:pt idx="405">
                  <c:v>559.73101806640625</c:v>
                </c:pt>
                <c:pt idx="406">
                  <c:v>559.74102783203125</c:v>
                </c:pt>
                <c:pt idx="407">
                  <c:v>559.75201416015625</c:v>
                </c:pt>
                <c:pt idx="408">
                  <c:v>559.76202392578125</c:v>
                </c:pt>
                <c:pt idx="409">
                  <c:v>559.77197265625</c:v>
                </c:pt>
                <c:pt idx="410">
                  <c:v>559.78302001953125</c:v>
                </c:pt>
                <c:pt idx="411">
                  <c:v>559.79302978515625</c:v>
                </c:pt>
                <c:pt idx="412">
                  <c:v>559.802978515625</c:v>
                </c:pt>
                <c:pt idx="413">
                  <c:v>559.81298828125</c:v>
                </c:pt>
                <c:pt idx="414">
                  <c:v>559.823974609375</c:v>
                </c:pt>
                <c:pt idx="415">
                  <c:v>559.833984375</c:v>
                </c:pt>
                <c:pt idx="416">
                  <c:v>559.843994140625</c:v>
                </c:pt>
                <c:pt idx="417">
                  <c:v>559.85498046875</c:v>
                </c:pt>
                <c:pt idx="418">
                  <c:v>559.864990234375</c:v>
                </c:pt>
                <c:pt idx="419">
                  <c:v>559.8759765625</c:v>
                </c:pt>
                <c:pt idx="420">
                  <c:v>559.885986328125</c:v>
                </c:pt>
                <c:pt idx="421">
                  <c:v>559.89599609375</c:v>
                </c:pt>
                <c:pt idx="422">
                  <c:v>559.906005859375</c:v>
                </c:pt>
                <c:pt idx="423">
                  <c:v>559.9169921875</c:v>
                </c:pt>
                <c:pt idx="424">
                  <c:v>559.927001953125</c:v>
                </c:pt>
                <c:pt idx="425">
                  <c:v>559.93798828125</c:v>
                </c:pt>
                <c:pt idx="426">
                  <c:v>559.947998046875</c:v>
                </c:pt>
                <c:pt idx="427">
                  <c:v>559.9580078125</c:v>
                </c:pt>
                <c:pt idx="428">
                  <c:v>559.968017578125</c:v>
                </c:pt>
                <c:pt idx="429">
                  <c:v>559.97900390625</c:v>
                </c:pt>
                <c:pt idx="430">
                  <c:v>559.989013671875</c:v>
                </c:pt>
                <c:pt idx="431">
                  <c:v>559.9990234375</c:v>
                </c:pt>
                <c:pt idx="432">
                  <c:v>560.010009765625</c:v>
                </c:pt>
                <c:pt idx="433">
                  <c:v>560.02001953125</c:v>
                </c:pt>
                <c:pt idx="434">
                  <c:v>560.030029296875</c:v>
                </c:pt>
                <c:pt idx="435">
                  <c:v>560.041015625</c:v>
                </c:pt>
                <c:pt idx="436">
                  <c:v>560.051025390625</c:v>
                </c:pt>
                <c:pt idx="437">
                  <c:v>560.06097412109375</c:v>
                </c:pt>
                <c:pt idx="438">
                  <c:v>560.072021484375</c:v>
                </c:pt>
                <c:pt idx="439">
                  <c:v>560.08197021484375</c:v>
                </c:pt>
                <c:pt idx="440">
                  <c:v>560.09197998046875</c:v>
                </c:pt>
                <c:pt idx="441">
                  <c:v>560.10302734375</c:v>
                </c:pt>
                <c:pt idx="442">
                  <c:v>560.11297607421875</c:v>
                </c:pt>
                <c:pt idx="443">
                  <c:v>560.12298583984375</c:v>
                </c:pt>
                <c:pt idx="444">
                  <c:v>560.13397216796875</c:v>
                </c:pt>
                <c:pt idx="445">
                  <c:v>560.14398193359375</c:v>
                </c:pt>
                <c:pt idx="446">
                  <c:v>560.15399169921875</c:v>
                </c:pt>
                <c:pt idx="447">
                  <c:v>560.16497802734375</c:v>
                </c:pt>
                <c:pt idx="448">
                  <c:v>560.17498779296875</c:v>
                </c:pt>
                <c:pt idx="449">
                  <c:v>560.18499755859375</c:v>
                </c:pt>
                <c:pt idx="450">
                  <c:v>560.19598388671875</c:v>
                </c:pt>
                <c:pt idx="451">
                  <c:v>560.20599365234375</c:v>
                </c:pt>
                <c:pt idx="452">
                  <c:v>560.21600341796875</c:v>
                </c:pt>
                <c:pt idx="453">
                  <c:v>560.22698974609375</c:v>
                </c:pt>
                <c:pt idx="454">
                  <c:v>560.23699951171875</c:v>
                </c:pt>
                <c:pt idx="455">
                  <c:v>560.24700927734375</c:v>
                </c:pt>
                <c:pt idx="456">
                  <c:v>560.25799560546875</c:v>
                </c:pt>
                <c:pt idx="457">
                  <c:v>560.26800537109375</c:v>
                </c:pt>
                <c:pt idx="458">
                  <c:v>560.27801513671875</c:v>
                </c:pt>
                <c:pt idx="459">
                  <c:v>560.28900146484375</c:v>
                </c:pt>
                <c:pt idx="460">
                  <c:v>560.29901123046875</c:v>
                </c:pt>
                <c:pt idx="461">
                  <c:v>560.30902099609375</c:v>
                </c:pt>
                <c:pt idx="462">
                  <c:v>560.32000732421875</c:v>
                </c:pt>
                <c:pt idx="463">
                  <c:v>560.33001708984375</c:v>
                </c:pt>
                <c:pt idx="464">
                  <c:v>560.34002685546875</c:v>
                </c:pt>
                <c:pt idx="465">
                  <c:v>560.35101318359375</c:v>
                </c:pt>
                <c:pt idx="466">
                  <c:v>560.36102294921875</c:v>
                </c:pt>
                <c:pt idx="467">
                  <c:v>560.3709716796875</c:v>
                </c:pt>
                <c:pt idx="468">
                  <c:v>560.38201904296875</c:v>
                </c:pt>
                <c:pt idx="469">
                  <c:v>560.39202880859375</c:v>
                </c:pt>
                <c:pt idx="470">
                  <c:v>560.4019775390625</c:v>
                </c:pt>
                <c:pt idx="471">
                  <c:v>560.41302490234375</c:v>
                </c:pt>
                <c:pt idx="472">
                  <c:v>560.4229736328125</c:v>
                </c:pt>
                <c:pt idx="473">
                  <c:v>560.4329833984375</c:v>
                </c:pt>
                <c:pt idx="474">
                  <c:v>560.4439697265625</c:v>
                </c:pt>
                <c:pt idx="475">
                  <c:v>560.4539794921875</c:v>
                </c:pt>
                <c:pt idx="476">
                  <c:v>560.4639892578125</c:v>
                </c:pt>
                <c:pt idx="477">
                  <c:v>560.4749755859375</c:v>
                </c:pt>
                <c:pt idx="478">
                  <c:v>560.4849853515625</c:v>
                </c:pt>
                <c:pt idx="479">
                  <c:v>560.4949951171875</c:v>
                </c:pt>
                <c:pt idx="480">
                  <c:v>560.5059814453125</c:v>
                </c:pt>
                <c:pt idx="481">
                  <c:v>560.5159912109375</c:v>
                </c:pt>
                <c:pt idx="482">
                  <c:v>560.5260009765625</c:v>
                </c:pt>
                <c:pt idx="483">
                  <c:v>560.5369873046875</c:v>
                </c:pt>
                <c:pt idx="484">
                  <c:v>560.5469970703125</c:v>
                </c:pt>
                <c:pt idx="485">
                  <c:v>560.5570068359375</c:v>
                </c:pt>
                <c:pt idx="486">
                  <c:v>560.5679931640625</c:v>
                </c:pt>
                <c:pt idx="487">
                  <c:v>560.5780029296875</c:v>
                </c:pt>
                <c:pt idx="488">
                  <c:v>560.5889892578125</c:v>
                </c:pt>
                <c:pt idx="489">
                  <c:v>560.5989990234375</c:v>
                </c:pt>
                <c:pt idx="490">
                  <c:v>560.6090087890625</c:v>
                </c:pt>
                <c:pt idx="491">
                  <c:v>560.6199951171875</c:v>
                </c:pt>
                <c:pt idx="492">
                  <c:v>560.6300048828125</c:v>
                </c:pt>
                <c:pt idx="493">
                  <c:v>560.6400146484375</c:v>
                </c:pt>
                <c:pt idx="494">
                  <c:v>560.6510009765625</c:v>
                </c:pt>
                <c:pt idx="495">
                  <c:v>560.6610107421875</c:v>
                </c:pt>
                <c:pt idx="496">
                  <c:v>560.6710205078125</c:v>
                </c:pt>
                <c:pt idx="497">
                  <c:v>560.6820068359375</c:v>
                </c:pt>
                <c:pt idx="498">
                  <c:v>560.6920166015625</c:v>
                </c:pt>
                <c:pt idx="499">
                  <c:v>560.7020263671875</c:v>
                </c:pt>
                <c:pt idx="500">
                  <c:v>560.7130126953125</c:v>
                </c:pt>
                <c:pt idx="501">
                  <c:v>560.7230224609375</c:v>
                </c:pt>
                <c:pt idx="502">
                  <c:v>560.73297119140625</c:v>
                </c:pt>
                <c:pt idx="503">
                  <c:v>560.7440185546875</c:v>
                </c:pt>
                <c:pt idx="504">
                  <c:v>560.7540283203125</c:v>
                </c:pt>
                <c:pt idx="505">
                  <c:v>560.76397705078125</c:v>
                </c:pt>
                <c:pt idx="506">
                  <c:v>560.7750244140625</c:v>
                </c:pt>
                <c:pt idx="507">
                  <c:v>560.78497314453125</c:v>
                </c:pt>
                <c:pt idx="508">
                  <c:v>560.79498291015625</c:v>
                </c:pt>
                <c:pt idx="509">
                  <c:v>560.8060302734375</c:v>
                </c:pt>
                <c:pt idx="510">
                  <c:v>560.81597900390625</c:v>
                </c:pt>
                <c:pt idx="511">
                  <c:v>560.82598876953125</c:v>
                </c:pt>
                <c:pt idx="512">
                  <c:v>560.83697509765625</c:v>
                </c:pt>
                <c:pt idx="513">
                  <c:v>560.84698486328125</c:v>
                </c:pt>
                <c:pt idx="514">
                  <c:v>560.85699462890625</c:v>
                </c:pt>
                <c:pt idx="515">
                  <c:v>560.86798095703125</c:v>
                </c:pt>
                <c:pt idx="516">
                  <c:v>560.87799072265625</c:v>
                </c:pt>
                <c:pt idx="517">
                  <c:v>560.88800048828125</c:v>
                </c:pt>
                <c:pt idx="518">
                  <c:v>560.89898681640625</c:v>
                </c:pt>
                <c:pt idx="519">
                  <c:v>560.90899658203125</c:v>
                </c:pt>
                <c:pt idx="520">
                  <c:v>560.91900634765625</c:v>
                </c:pt>
                <c:pt idx="521">
                  <c:v>560.92999267578125</c:v>
                </c:pt>
                <c:pt idx="522">
                  <c:v>560.94000244140625</c:v>
                </c:pt>
                <c:pt idx="523">
                  <c:v>560.95001220703125</c:v>
                </c:pt>
                <c:pt idx="524">
                  <c:v>560.96099853515625</c:v>
                </c:pt>
                <c:pt idx="525">
                  <c:v>560.97100830078125</c:v>
                </c:pt>
                <c:pt idx="526">
                  <c:v>560.98101806640625</c:v>
                </c:pt>
                <c:pt idx="527">
                  <c:v>560.99200439453125</c:v>
                </c:pt>
                <c:pt idx="528">
                  <c:v>561.00201416015625</c:v>
                </c:pt>
                <c:pt idx="529">
                  <c:v>561.01202392578125</c:v>
                </c:pt>
                <c:pt idx="530">
                  <c:v>561.02301025390625</c:v>
                </c:pt>
                <c:pt idx="531">
                  <c:v>561.03302001953125</c:v>
                </c:pt>
                <c:pt idx="532">
                  <c:v>561.04302978515625</c:v>
                </c:pt>
                <c:pt idx="533">
                  <c:v>561.05401611328125</c:v>
                </c:pt>
                <c:pt idx="534">
                  <c:v>561.06402587890625</c:v>
                </c:pt>
                <c:pt idx="535">
                  <c:v>561.073974609375</c:v>
                </c:pt>
                <c:pt idx="536">
                  <c:v>561.08502197265625</c:v>
                </c:pt>
                <c:pt idx="537">
                  <c:v>561.094970703125</c:v>
                </c:pt>
                <c:pt idx="538">
                  <c:v>561.10498046875</c:v>
                </c:pt>
                <c:pt idx="539">
                  <c:v>561.11602783203125</c:v>
                </c:pt>
                <c:pt idx="540">
                  <c:v>561.1259765625</c:v>
                </c:pt>
                <c:pt idx="541">
                  <c:v>561.135986328125</c:v>
                </c:pt>
                <c:pt idx="542">
                  <c:v>561.14697265625</c:v>
                </c:pt>
                <c:pt idx="543">
                  <c:v>561.156982421875</c:v>
                </c:pt>
                <c:pt idx="544">
                  <c:v>561.1669921875</c:v>
                </c:pt>
                <c:pt idx="545">
                  <c:v>561.177978515625</c:v>
                </c:pt>
                <c:pt idx="546">
                  <c:v>561.18798828125</c:v>
                </c:pt>
                <c:pt idx="547">
                  <c:v>561.197998046875</c:v>
                </c:pt>
                <c:pt idx="548">
                  <c:v>561.208984375</c:v>
                </c:pt>
                <c:pt idx="549">
                  <c:v>561.218994140625</c:v>
                </c:pt>
                <c:pt idx="550">
                  <c:v>561.22900390625</c:v>
                </c:pt>
                <c:pt idx="551">
                  <c:v>561.239990234375</c:v>
                </c:pt>
                <c:pt idx="552">
                  <c:v>561.25</c:v>
                </c:pt>
                <c:pt idx="553">
                  <c:v>561.260986328125</c:v>
                </c:pt>
                <c:pt idx="554">
                  <c:v>561.27099609375</c:v>
                </c:pt>
                <c:pt idx="555">
                  <c:v>561.281005859375</c:v>
                </c:pt>
                <c:pt idx="556">
                  <c:v>561.2919921875</c:v>
                </c:pt>
                <c:pt idx="557">
                  <c:v>561.302001953125</c:v>
                </c:pt>
                <c:pt idx="558">
                  <c:v>561.31201171875</c:v>
                </c:pt>
                <c:pt idx="559">
                  <c:v>561.322998046875</c:v>
                </c:pt>
                <c:pt idx="560">
                  <c:v>561.3330078125</c:v>
                </c:pt>
                <c:pt idx="561">
                  <c:v>561.343017578125</c:v>
                </c:pt>
                <c:pt idx="562">
                  <c:v>561.35400390625</c:v>
                </c:pt>
                <c:pt idx="563">
                  <c:v>561.364013671875</c:v>
                </c:pt>
                <c:pt idx="564">
                  <c:v>561.3740234375</c:v>
                </c:pt>
                <c:pt idx="565">
                  <c:v>561.385009765625</c:v>
                </c:pt>
                <c:pt idx="566">
                  <c:v>561.39501953125</c:v>
                </c:pt>
                <c:pt idx="567">
                  <c:v>561.405029296875</c:v>
                </c:pt>
                <c:pt idx="568">
                  <c:v>561.416015625</c:v>
                </c:pt>
                <c:pt idx="569">
                  <c:v>561.426025390625</c:v>
                </c:pt>
                <c:pt idx="570">
                  <c:v>561.43597412109375</c:v>
                </c:pt>
                <c:pt idx="571">
                  <c:v>561.447021484375</c:v>
                </c:pt>
                <c:pt idx="572">
                  <c:v>561.45697021484375</c:v>
                </c:pt>
                <c:pt idx="573">
                  <c:v>561.46697998046875</c:v>
                </c:pt>
                <c:pt idx="574">
                  <c:v>561.47802734375</c:v>
                </c:pt>
                <c:pt idx="575">
                  <c:v>561.48797607421875</c:v>
                </c:pt>
                <c:pt idx="576">
                  <c:v>561.49798583984375</c:v>
                </c:pt>
                <c:pt idx="577">
                  <c:v>561.50897216796875</c:v>
                </c:pt>
                <c:pt idx="578">
                  <c:v>561.51898193359375</c:v>
                </c:pt>
                <c:pt idx="579">
                  <c:v>561.530029296875</c:v>
                </c:pt>
                <c:pt idx="580">
                  <c:v>561.53997802734375</c:v>
                </c:pt>
                <c:pt idx="581">
                  <c:v>561.54998779296875</c:v>
                </c:pt>
                <c:pt idx="582">
                  <c:v>561.56097412109375</c:v>
                </c:pt>
                <c:pt idx="583">
                  <c:v>561.57098388671875</c:v>
                </c:pt>
                <c:pt idx="584">
                  <c:v>561.58099365234375</c:v>
                </c:pt>
                <c:pt idx="585">
                  <c:v>561.59197998046875</c:v>
                </c:pt>
                <c:pt idx="586">
                  <c:v>561.60198974609375</c:v>
                </c:pt>
                <c:pt idx="587">
                  <c:v>561.61199951171875</c:v>
                </c:pt>
                <c:pt idx="588">
                  <c:v>561.62298583984375</c:v>
                </c:pt>
                <c:pt idx="589">
                  <c:v>561.63299560546875</c:v>
                </c:pt>
                <c:pt idx="590">
                  <c:v>561.64300537109375</c:v>
                </c:pt>
                <c:pt idx="591">
                  <c:v>561.65399169921875</c:v>
                </c:pt>
                <c:pt idx="592">
                  <c:v>561.66400146484375</c:v>
                </c:pt>
                <c:pt idx="593">
                  <c:v>561.67401123046875</c:v>
                </c:pt>
                <c:pt idx="594">
                  <c:v>561.68499755859375</c:v>
                </c:pt>
                <c:pt idx="595">
                  <c:v>561.69500732421875</c:v>
                </c:pt>
                <c:pt idx="596">
                  <c:v>561.70501708984375</c:v>
                </c:pt>
                <c:pt idx="597">
                  <c:v>561.71600341796875</c:v>
                </c:pt>
                <c:pt idx="598">
                  <c:v>561.72601318359375</c:v>
                </c:pt>
                <c:pt idx="599">
                  <c:v>561.73602294921875</c:v>
                </c:pt>
                <c:pt idx="600">
                  <c:v>561.74700927734375</c:v>
                </c:pt>
                <c:pt idx="601">
                  <c:v>561.75701904296875</c:v>
                </c:pt>
                <c:pt idx="602">
                  <c:v>561.76702880859375</c:v>
                </c:pt>
                <c:pt idx="603">
                  <c:v>561.77801513671875</c:v>
                </c:pt>
                <c:pt idx="604">
                  <c:v>561.78802490234375</c:v>
                </c:pt>
                <c:pt idx="605">
                  <c:v>561.79901123046875</c:v>
                </c:pt>
                <c:pt idx="606">
                  <c:v>561.80902099609375</c:v>
                </c:pt>
                <c:pt idx="607">
                  <c:v>561.8189697265625</c:v>
                </c:pt>
                <c:pt idx="608">
                  <c:v>561.83001708984375</c:v>
                </c:pt>
                <c:pt idx="609">
                  <c:v>561.84002685546875</c:v>
                </c:pt>
                <c:pt idx="610">
                  <c:v>561.8499755859375</c:v>
                </c:pt>
                <c:pt idx="611">
                  <c:v>561.86102294921875</c:v>
                </c:pt>
                <c:pt idx="612">
                  <c:v>561.8709716796875</c:v>
                </c:pt>
                <c:pt idx="613">
                  <c:v>561.8809814453125</c:v>
                </c:pt>
                <c:pt idx="614">
                  <c:v>561.89202880859375</c:v>
                </c:pt>
                <c:pt idx="615">
                  <c:v>561.9019775390625</c:v>
                </c:pt>
                <c:pt idx="616">
                  <c:v>561.9119873046875</c:v>
                </c:pt>
                <c:pt idx="617">
                  <c:v>561.9229736328125</c:v>
                </c:pt>
                <c:pt idx="618">
                  <c:v>561.9329833984375</c:v>
                </c:pt>
                <c:pt idx="619">
                  <c:v>561.9429931640625</c:v>
                </c:pt>
                <c:pt idx="620">
                  <c:v>561.9539794921875</c:v>
                </c:pt>
                <c:pt idx="621">
                  <c:v>561.9639892578125</c:v>
                </c:pt>
                <c:pt idx="622">
                  <c:v>561.9739990234375</c:v>
                </c:pt>
                <c:pt idx="623">
                  <c:v>561.9849853515625</c:v>
                </c:pt>
                <c:pt idx="624">
                  <c:v>561.9949951171875</c:v>
                </c:pt>
                <c:pt idx="625">
                  <c:v>562.0050048828125</c:v>
                </c:pt>
                <c:pt idx="626">
                  <c:v>562.0159912109375</c:v>
                </c:pt>
                <c:pt idx="627">
                  <c:v>562.0260009765625</c:v>
                </c:pt>
                <c:pt idx="628">
                  <c:v>562.0360107421875</c:v>
                </c:pt>
                <c:pt idx="629">
                  <c:v>562.0469970703125</c:v>
                </c:pt>
                <c:pt idx="630">
                  <c:v>562.0570068359375</c:v>
                </c:pt>
                <c:pt idx="631">
                  <c:v>562.0679931640625</c:v>
                </c:pt>
                <c:pt idx="632">
                  <c:v>562.0780029296875</c:v>
                </c:pt>
                <c:pt idx="633">
                  <c:v>562.0880126953125</c:v>
                </c:pt>
                <c:pt idx="634">
                  <c:v>562.0989990234375</c:v>
                </c:pt>
                <c:pt idx="635">
                  <c:v>562.1090087890625</c:v>
                </c:pt>
                <c:pt idx="636">
                  <c:v>562.1190185546875</c:v>
                </c:pt>
                <c:pt idx="637">
                  <c:v>562.1300048828125</c:v>
                </c:pt>
                <c:pt idx="638">
                  <c:v>562.1400146484375</c:v>
                </c:pt>
                <c:pt idx="639">
                  <c:v>562.1500244140625</c:v>
                </c:pt>
                <c:pt idx="640">
                  <c:v>562.1610107421875</c:v>
                </c:pt>
                <c:pt idx="641">
                  <c:v>562.1710205078125</c:v>
                </c:pt>
                <c:pt idx="642">
                  <c:v>562.1810302734375</c:v>
                </c:pt>
                <c:pt idx="643">
                  <c:v>562.1920166015625</c:v>
                </c:pt>
                <c:pt idx="644">
                  <c:v>562.2020263671875</c:v>
                </c:pt>
                <c:pt idx="645">
                  <c:v>562.21197509765625</c:v>
                </c:pt>
                <c:pt idx="646">
                  <c:v>562.2230224609375</c:v>
                </c:pt>
                <c:pt idx="647">
                  <c:v>562.23297119140625</c:v>
                </c:pt>
                <c:pt idx="648">
                  <c:v>562.2440185546875</c:v>
                </c:pt>
                <c:pt idx="649">
                  <c:v>562.2540283203125</c:v>
                </c:pt>
                <c:pt idx="650">
                  <c:v>562.26397705078125</c:v>
                </c:pt>
                <c:pt idx="651">
                  <c:v>562.2750244140625</c:v>
                </c:pt>
                <c:pt idx="652">
                  <c:v>562.28497314453125</c:v>
                </c:pt>
                <c:pt idx="653">
                  <c:v>562.29498291015625</c:v>
                </c:pt>
                <c:pt idx="654">
                  <c:v>562.3060302734375</c:v>
                </c:pt>
                <c:pt idx="655">
                  <c:v>562.31597900390625</c:v>
                </c:pt>
                <c:pt idx="656">
                  <c:v>562.32598876953125</c:v>
                </c:pt>
                <c:pt idx="657">
                  <c:v>562.33697509765625</c:v>
                </c:pt>
                <c:pt idx="658">
                  <c:v>562.34698486328125</c:v>
                </c:pt>
                <c:pt idx="659">
                  <c:v>562.35699462890625</c:v>
                </c:pt>
                <c:pt idx="660">
                  <c:v>562.36798095703125</c:v>
                </c:pt>
                <c:pt idx="661">
                  <c:v>562.37799072265625</c:v>
                </c:pt>
                <c:pt idx="662">
                  <c:v>562.38800048828125</c:v>
                </c:pt>
                <c:pt idx="663">
                  <c:v>562.39898681640625</c:v>
                </c:pt>
                <c:pt idx="664">
                  <c:v>562.40899658203125</c:v>
                </c:pt>
                <c:pt idx="665">
                  <c:v>562.41998291015625</c:v>
                </c:pt>
                <c:pt idx="666">
                  <c:v>562.42999267578125</c:v>
                </c:pt>
                <c:pt idx="667">
                  <c:v>562.44000244140625</c:v>
                </c:pt>
                <c:pt idx="668">
                  <c:v>562.45098876953125</c:v>
                </c:pt>
                <c:pt idx="669">
                  <c:v>562.46099853515625</c:v>
                </c:pt>
                <c:pt idx="670">
                  <c:v>562.47100830078125</c:v>
                </c:pt>
                <c:pt idx="671">
                  <c:v>562.48199462890625</c:v>
                </c:pt>
                <c:pt idx="672">
                  <c:v>562.49200439453125</c:v>
                </c:pt>
                <c:pt idx="673">
                  <c:v>562.50201416015625</c:v>
                </c:pt>
                <c:pt idx="674">
                  <c:v>562.51300048828125</c:v>
                </c:pt>
                <c:pt idx="675">
                  <c:v>562.52301025390625</c:v>
                </c:pt>
                <c:pt idx="676">
                  <c:v>562.53302001953125</c:v>
                </c:pt>
                <c:pt idx="677">
                  <c:v>562.54400634765625</c:v>
                </c:pt>
                <c:pt idx="678">
                  <c:v>562.55401611328125</c:v>
                </c:pt>
                <c:pt idx="679">
                  <c:v>562.56402587890625</c:v>
                </c:pt>
                <c:pt idx="680">
                  <c:v>562.57501220703125</c:v>
                </c:pt>
                <c:pt idx="681">
                  <c:v>562.58502197265625</c:v>
                </c:pt>
                <c:pt idx="682">
                  <c:v>562.59600830078125</c:v>
                </c:pt>
                <c:pt idx="683">
                  <c:v>562.60601806640625</c:v>
                </c:pt>
                <c:pt idx="684">
                  <c:v>562.61602783203125</c:v>
                </c:pt>
                <c:pt idx="685">
                  <c:v>562.62701416015625</c:v>
                </c:pt>
                <c:pt idx="686">
                  <c:v>562.63702392578125</c:v>
                </c:pt>
                <c:pt idx="687">
                  <c:v>562.64697265625</c:v>
                </c:pt>
                <c:pt idx="688">
                  <c:v>562.65802001953125</c:v>
                </c:pt>
                <c:pt idx="689">
                  <c:v>562.66802978515625</c:v>
                </c:pt>
                <c:pt idx="690">
                  <c:v>562.677978515625</c:v>
                </c:pt>
                <c:pt idx="691">
                  <c:v>562.68902587890625</c:v>
                </c:pt>
                <c:pt idx="692">
                  <c:v>562.698974609375</c:v>
                </c:pt>
                <c:pt idx="693">
                  <c:v>562.708984375</c:v>
                </c:pt>
                <c:pt idx="694">
                  <c:v>562.719970703125</c:v>
                </c:pt>
                <c:pt idx="695">
                  <c:v>562.72998046875</c:v>
                </c:pt>
                <c:pt idx="696">
                  <c:v>562.74102783203125</c:v>
                </c:pt>
                <c:pt idx="697">
                  <c:v>562.7509765625</c:v>
                </c:pt>
                <c:pt idx="698">
                  <c:v>562.760986328125</c:v>
                </c:pt>
                <c:pt idx="699">
                  <c:v>562.77197265625</c:v>
                </c:pt>
                <c:pt idx="700">
                  <c:v>562.781982421875</c:v>
                </c:pt>
                <c:pt idx="701">
                  <c:v>562.7919921875</c:v>
                </c:pt>
                <c:pt idx="702">
                  <c:v>562.802978515625</c:v>
                </c:pt>
                <c:pt idx="703">
                  <c:v>562.81298828125</c:v>
                </c:pt>
                <c:pt idx="704">
                  <c:v>562.822998046875</c:v>
                </c:pt>
                <c:pt idx="705">
                  <c:v>562.833984375</c:v>
                </c:pt>
                <c:pt idx="706">
                  <c:v>562.843994140625</c:v>
                </c:pt>
                <c:pt idx="707">
                  <c:v>562.85400390625</c:v>
                </c:pt>
                <c:pt idx="708">
                  <c:v>562.864990234375</c:v>
                </c:pt>
                <c:pt idx="709">
                  <c:v>562.875</c:v>
                </c:pt>
                <c:pt idx="710">
                  <c:v>562.885986328125</c:v>
                </c:pt>
                <c:pt idx="711">
                  <c:v>562.89599609375</c:v>
                </c:pt>
                <c:pt idx="712">
                  <c:v>562.906005859375</c:v>
                </c:pt>
                <c:pt idx="713">
                  <c:v>562.9169921875</c:v>
                </c:pt>
                <c:pt idx="714">
                  <c:v>562.927001953125</c:v>
                </c:pt>
                <c:pt idx="715">
                  <c:v>562.93701171875</c:v>
                </c:pt>
                <c:pt idx="716">
                  <c:v>562.947998046875</c:v>
                </c:pt>
                <c:pt idx="717">
                  <c:v>562.9580078125</c:v>
                </c:pt>
                <c:pt idx="718">
                  <c:v>562.968017578125</c:v>
                </c:pt>
                <c:pt idx="719">
                  <c:v>562.97900390625</c:v>
                </c:pt>
                <c:pt idx="720">
                  <c:v>562.989013671875</c:v>
                </c:pt>
                <c:pt idx="721">
                  <c:v>563</c:v>
                </c:pt>
                <c:pt idx="722">
                  <c:v>563.010009765625</c:v>
                </c:pt>
                <c:pt idx="723">
                  <c:v>563.02001953125</c:v>
                </c:pt>
                <c:pt idx="724">
                  <c:v>563.031005859375</c:v>
                </c:pt>
                <c:pt idx="725">
                  <c:v>563.041015625</c:v>
                </c:pt>
                <c:pt idx="726">
                  <c:v>563.051025390625</c:v>
                </c:pt>
                <c:pt idx="727">
                  <c:v>563.06201171875</c:v>
                </c:pt>
                <c:pt idx="728">
                  <c:v>563.072021484375</c:v>
                </c:pt>
                <c:pt idx="729">
                  <c:v>563.08197021484375</c:v>
                </c:pt>
                <c:pt idx="730">
                  <c:v>563.093017578125</c:v>
                </c:pt>
                <c:pt idx="731">
                  <c:v>563.10302734375</c:v>
                </c:pt>
                <c:pt idx="732">
                  <c:v>563.11297607421875</c:v>
                </c:pt>
                <c:pt idx="733">
                  <c:v>563.1240234375</c:v>
                </c:pt>
                <c:pt idx="734">
                  <c:v>563.13397216796875</c:v>
                </c:pt>
                <c:pt idx="735">
                  <c:v>563.14398193359375</c:v>
                </c:pt>
                <c:pt idx="736">
                  <c:v>563.155029296875</c:v>
                </c:pt>
                <c:pt idx="737">
                  <c:v>563.16497802734375</c:v>
                </c:pt>
                <c:pt idx="738">
                  <c:v>563.176025390625</c:v>
                </c:pt>
                <c:pt idx="739">
                  <c:v>563.18597412109375</c:v>
                </c:pt>
                <c:pt idx="740">
                  <c:v>563.19598388671875</c:v>
                </c:pt>
                <c:pt idx="741">
                  <c:v>563.20697021484375</c:v>
                </c:pt>
                <c:pt idx="742">
                  <c:v>563.21697998046875</c:v>
                </c:pt>
                <c:pt idx="743">
                  <c:v>563.22698974609375</c:v>
                </c:pt>
                <c:pt idx="744">
                  <c:v>563.23797607421875</c:v>
                </c:pt>
                <c:pt idx="745">
                  <c:v>563.24798583984375</c:v>
                </c:pt>
                <c:pt idx="746">
                  <c:v>563.25799560546875</c:v>
                </c:pt>
                <c:pt idx="747">
                  <c:v>563.26898193359375</c:v>
                </c:pt>
                <c:pt idx="748">
                  <c:v>563.27899169921875</c:v>
                </c:pt>
                <c:pt idx="749">
                  <c:v>563.28997802734375</c:v>
                </c:pt>
                <c:pt idx="750">
                  <c:v>563.29998779296875</c:v>
                </c:pt>
                <c:pt idx="751">
                  <c:v>563.30999755859375</c:v>
                </c:pt>
                <c:pt idx="752">
                  <c:v>563.32098388671875</c:v>
                </c:pt>
                <c:pt idx="753">
                  <c:v>563.33099365234375</c:v>
                </c:pt>
                <c:pt idx="754">
                  <c:v>563.34100341796875</c:v>
                </c:pt>
                <c:pt idx="755">
                  <c:v>563.35198974609375</c:v>
                </c:pt>
                <c:pt idx="756">
                  <c:v>563.36199951171875</c:v>
                </c:pt>
                <c:pt idx="757">
                  <c:v>563.37200927734375</c:v>
                </c:pt>
                <c:pt idx="758">
                  <c:v>563.38299560546875</c:v>
                </c:pt>
                <c:pt idx="759">
                  <c:v>563.39300537109375</c:v>
                </c:pt>
                <c:pt idx="760">
                  <c:v>563.40399169921875</c:v>
                </c:pt>
                <c:pt idx="761">
                  <c:v>563.41400146484375</c:v>
                </c:pt>
                <c:pt idx="762">
                  <c:v>563.42401123046875</c:v>
                </c:pt>
                <c:pt idx="763">
                  <c:v>563.43499755859375</c:v>
                </c:pt>
                <c:pt idx="764">
                  <c:v>563.44500732421875</c:v>
                </c:pt>
                <c:pt idx="765">
                  <c:v>563.45501708984375</c:v>
                </c:pt>
                <c:pt idx="766">
                  <c:v>563.46600341796875</c:v>
                </c:pt>
                <c:pt idx="767">
                  <c:v>563.47601318359375</c:v>
                </c:pt>
                <c:pt idx="768">
                  <c:v>563.48602294921875</c:v>
                </c:pt>
                <c:pt idx="769">
                  <c:v>563.49700927734375</c:v>
                </c:pt>
                <c:pt idx="770">
                  <c:v>563.50701904296875</c:v>
                </c:pt>
                <c:pt idx="771">
                  <c:v>563.51800537109375</c:v>
                </c:pt>
                <c:pt idx="772">
                  <c:v>563.52801513671875</c:v>
                </c:pt>
                <c:pt idx="773">
                  <c:v>563.53802490234375</c:v>
                </c:pt>
                <c:pt idx="774">
                  <c:v>563.54901123046875</c:v>
                </c:pt>
                <c:pt idx="775">
                  <c:v>563.55902099609375</c:v>
                </c:pt>
                <c:pt idx="776">
                  <c:v>563.5689697265625</c:v>
                </c:pt>
                <c:pt idx="777">
                  <c:v>563.58001708984375</c:v>
                </c:pt>
                <c:pt idx="778">
                  <c:v>563.59002685546875</c:v>
                </c:pt>
                <c:pt idx="779">
                  <c:v>563.5999755859375</c:v>
                </c:pt>
                <c:pt idx="780">
                  <c:v>563.61102294921875</c:v>
                </c:pt>
                <c:pt idx="781">
                  <c:v>563.6209716796875</c:v>
                </c:pt>
                <c:pt idx="782">
                  <c:v>563.63201904296875</c:v>
                </c:pt>
                <c:pt idx="783">
                  <c:v>563.64202880859375</c:v>
                </c:pt>
                <c:pt idx="784">
                  <c:v>563.6519775390625</c:v>
                </c:pt>
                <c:pt idx="785">
                  <c:v>563.66302490234375</c:v>
                </c:pt>
                <c:pt idx="786">
                  <c:v>563.6729736328125</c:v>
                </c:pt>
                <c:pt idx="787">
                  <c:v>563.6829833984375</c:v>
                </c:pt>
                <c:pt idx="788">
                  <c:v>563.6939697265625</c:v>
                </c:pt>
                <c:pt idx="789">
                  <c:v>563.7039794921875</c:v>
                </c:pt>
                <c:pt idx="790">
                  <c:v>563.7139892578125</c:v>
                </c:pt>
                <c:pt idx="791">
                  <c:v>563.7249755859375</c:v>
                </c:pt>
                <c:pt idx="792">
                  <c:v>563.7349853515625</c:v>
                </c:pt>
                <c:pt idx="793">
                  <c:v>563.7459716796875</c:v>
                </c:pt>
                <c:pt idx="794">
                  <c:v>563.7559814453125</c:v>
                </c:pt>
                <c:pt idx="795">
                  <c:v>563.7659912109375</c:v>
                </c:pt>
                <c:pt idx="796">
                  <c:v>563.7769775390625</c:v>
                </c:pt>
                <c:pt idx="797">
                  <c:v>563.7869873046875</c:v>
                </c:pt>
                <c:pt idx="798">
                  <c:v>563.7969970703125</c:v>
                </c:pt>
                <c:pt idx="799">
                  <c:v>563.8079833984375</c:v>
                </c:pt>
                <c:pt idx="800">
                  <c:v>563.8179931640625</c:v>
                </c:pt>
                <c:pt idx="801">
                  <c:v>563.8280029296875</c:v>
                </c:pt>
                <c:pt idx="802">
                  <c:v>563.8389892578125</c:v>
                </c:pt>
                <c:pt idx="803">
                  <c:v>563.8489990234375</c:v>
                </c:pt>
                <c:pt idx="804">
                  <c:v>563.8599853515625</c:v>
                </c:pt>
                <c:pt idx="805">
                  <c:v>563.8699951171875</c:v>
                </c:pt>
                <c:pt idx="806">
                  <c:v>563.8800048828125</c:v>
                </c:pt>
                <c:pt idx="807">
                  <c:v>563.8909912109375</c:v>
                </c:pt>
                <c:pt idx="808">
                  <c:v>563.9010009765625</c:v>
                </c:pt>
                <c:pt idx="809">
                  <c:v>563.9110107421875</c:v>
                </c:pt>
                <c:pt idx="810">
                  <c:v>563.9219970703125</c:v>
                </c:pt>
                <c:pt idx="811">
                  <c:v>563.9320068359375</c:v>
                </c:pt>
                <c:pt idx="812">
                  <c:v>563.9429931640625</c:v>
                </c:pt>
                <c:pt idx="813">
                  <c:v>563.9530029296875</c:v>
                </c:pt>
                <c:pt idx="814">
                  <c:v>563.9630126953125</c:v>
                </c:pt>
                <c:pt idx="815">
                  <c:v>563.9739990234375</c:v>
                </c:pt>
                <c:pt idx="816">
                  <c:v>563.9840087890625</c:v>
                </c:pt>
                <c:pt idx="817">
                  <c:v>563.9940185546875</c:v>
                </c:pt>
                <c:pt idx="818">
                  <c:v>564.0050048828125</c:v>
                </c:pt>
                <c:pt idx="819">
                  <c:v>564.0150146484375</c:v>
                </c:pt>
                <c:pt idx="820">
                  <c:v>564.0250244140625</c:v>
                </c:pt>
                <c:pt idx="821">
                  <c:v>564.0360107421875</c:v>
                </c:pt>
                <c:pt idx="822">
                  <c:v>564.0460205078125</c:v>
                </c:pt>
                <c:pt idx="823">
                  <c:v>564.0570068359375</c:v>
                </c:pt>
                <c:pt idx="824">
                  <c:v>564.0670166015625</c:v>
                </c:pt>
                <c:pt idx="825">
                  <c:v>564.0770263671875</c:v>
                </c:pt>
                <c:pt idx="826">
                  <c:v>564.0880126953125</c:v>
                </c:pt>
                <c:pt idx="827">
                  <c:v>564.0980224609375</c:v>
                </c:pt>
                <c:pt idx="828">
                  <c:v>564.10797119140625</c:v>
                </c:pt>
                <c:pt idx="829">
                  <c:v>564.1190185546875</c:v>
                </c:pt>
                <c:pt idx="830">
                  <c:v>564.1290283203125</c:v>
                </c:pt>
                <c:pt idx="831">
                  <c:v>564.1400146484375</c:v>
                </c:pt>
                <c:pt idx="832">
                  <c:v>564.1500244140625</c:v>
                </c:pt>
                <c:pt idx="833">
                  <c:v>564.15997314453125</c:v>
                </c:pt>
                <c:pt idx="834">
                  <c:v>564.1710205078125</c:v>
                </c:pt>
                <c:pt idx="835">
                  <c:v>564.1810302734375</c:v>
                </c:pt>
                <c:pt idx="836">
                  <c:v>564.19097900390625</c:v>
                </c:pt>
                <c:pt idx="837">
                  <c:v>564.2020263671875</c:v>
                </c:pt>
                <c:pt idx="838">
                  <c:v>564.21197509765625</c:v>
                </c:pt>
                <c:pt idx="839">
                  <c:v>564.22198486328125</c:v>
                </c:pt>
                <c:pt idx="840">
                  <c:v>564.23297119140625</c:v>
                </c:pt>
                <c:pt idx="841">
                  <c:v>564.24298095703125</c:v>
                </c:pt>
                <c:pt idx="842">
                  <c:v>564.2540283203125</c:v>
                </c:pt>
                <c:pt idx="843">
                  <c:v>564.26397705078125</c:v>
                </c:pt>
                <c:pt idx="844">
                  <c:v>564.27398681640625</c:v>
                </c:pt>
                <c:pt idx="845">
                  <c:v>564.28497314453125</c:v>
                </c:pt>
                <c:pt idx="846">
                  <c:v>564.29498291015625</c:v>
                </c:pt>
                <c:pt idx="847">
                  <c:v>564.30499267578125</c:v>
                </c:pt>
                <c:pt idx="848">
                  <c:v>564.31597900390625</c:v>
                </c:pt>
                <c:pt idx="849">
                  <c:v>564.32598876953125</c:v>
                </c:pt>
                <c:pt idx="850">
                  <c:v>564.33697509765625</c:v>
                </c:pt>
                <c:pt idx="851">
                  <c:v>564.34698486328125</c:v>
                </c:pt>
                <c:pt idx="852">
                  <c:v>564.35699462890625</c:v>
                </c:pt>
                <c:pt idx="853">
                  <c:v>564.36798095703125</c:v>
                </c:pt>
                <c:pt idx="854">
                  <c:v>564.37799072265625</c:v>
                </c:pt>
                <c:pt idx="855">
                  <c:v>564.38800048828125</c:v>
                </c:pt>
                <c:pt idx="856">
                  <c:v>564.39898681640625</c:v>
                </c:pt>
                <c:pt idx="857">
                  <c:v>564.40899658203125</c:v>
                </c:pt>
                <c:pt idx="858">
                  <c:v>564.41900634765625</c:v>
                </c:pt>
                <c:pt idx="859">
                  <c:v>564.42999267578125</c:v>
                </c:pt>
                <c:pt idx="860">
                  <c:v>564.44000244140625</c:v>
                </c:pt>
                <c:pt idx="861">
                  <c:v>564.45098876953125</c:v>
                </c:pt>
                <c:pt idx="862">
                  <c:v>564.46099853515625</c:v>
                </c:pt>
                <c:pt idx="863">
                  <c:v>564.47100830078125</c:v>
                </c:pt>
                <c:pt idx="864">
                  <c:v>564.48199462890625</c:v>
                </c:pt>
                <c:pt idx="865">
                  <c:v>564.49200439453125</c:v>
                </c:pt>
                <c:pt idx="866">
                  <c:v>564.50201416015625</c:v>
                </c:pt>
                <c:pt idx="867">
                  <c:v>564.51300048828125</c:v>
                </c:pt>
                <c:pt idx="868">
                  <c:v>564.52301025390625</c:v>
                </c:pt>
                <c:pt idx="869">
                  <c:v>564.53399658203125</c:v>
                </c:pt>
                <c:pt idx="870">
                  <c:v>564.54400634765625</c:v>
                </c:pt>
              </c:numCache>
            </c:numRef>
          </c:xVal>
          <c:yVal>
            <c:numRef>
              <c:f>'Sheet1 {TD}'!$B$1:$B$871</c:f>
              <c:numCache>
                <c:formatCode>General</c:formatCode>
                <c:ptCount val="871"/>
                <c:pt idx="0">
                  <c:v>17</c:v>
                </c:pt>
                <c:pt idx="1">
                  <c:v>15.75</c:v>
                </c:pt>
                <c:pt idx="2">
                  <c:v>13.75</c:v>
                </c:pt>
                <c:pt idx="3">
                  <c:v>6.25</c:v>
                </c:pt>
                <c:pt idx="4">
                  <c:v>3.5</c:v>
                </c:pt>
                <c:pt idx="5">
                  <c:v>17.25</c:v>
                </c:pt>
                <c:pt idx="6">
                  <c:v>31.75</c:v>
                </c:pt>
                <c:pt idx="7">
                  <c:v>18.75</c:v>
                </c:pt>
                <c:pt idx="8">
                  <c:v>2.5</c:v>
                </c:pt>
                <c:pt idx="9">
                  <c:v>5.25</c:v>
                </c:pt>
                <c:pt idx="10">
                  <c:v>13.75</c:v>
                </c:pt>
                <c:pt idx="11">
                  <c:v>13.25</c:v>
                </c:pt>
                <c:pt idx="12">
                  <c:v>6.25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0.75</c:v>
                </c:pt>
                <c:pt idx="17">
                  <c:v>4.5</c:v>
                </c:pt>
                <c:pt idx="18">
                  <c:v>6.75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</c:v>
                </c:pt>
                <c:pt idx="25">
                  <c:v>6</c:v>
                </c:pt>
                <c:pt idx="26">
                  <c:v>4.5</c:v>
                </c:pt>
                <c:pt idx="27">
                  <c:v>1</c:v>
                </c:pt>
                <c:pt idx="28">
                  <c:v>3</c:v>
                </c:pt>
                <c:pt idx="29">
                  <c:v>6.25</c:v>
                </c:pt>
                <c:pt idx="30">
                  <c:v>3.5</c:v>
                </c:pt>
                <c:pt idx="31">
                  <c:v>0.25</c:v>
                </c:pt>
                <c:pt idx="32">
                  <c:v>0</c:v>
                </c:pt>
                <c:pt idx="33">
                  <c:v>0</c:v>
                </c:pt>
                <c:pt idx="34">
                  <c:v>9.5</c:v>
                </c:pt>
                <c:pt idx="35">
                  <c:v>22.5</c:v>
                </c:pt>
                <c:pt idx="36">
                  <c:v>19.5</c:v>
                </c:pt>
                <c:pt idx="37">
                  <c:v>9.75</c:v>
                </c:pt>
                <c:pt idx="38">
                  <c:v>3.5</c:v>
                </c:pt>
                <c:pt idx="39">
                  <c:v>1.75</c:v>
                </c:pt>
                <c:pt idx="40">
                  <c:v>5.5</c:v>
                </c:pt>
                <c:pt idx="41">
                  <c:v>6.5</c:v>
                </c:pt>
                <c:pt idx="42">
                  <c:v>2.5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0.75</c:v>
                </c:pt>
                <c:pt idx="47">
                  <c:v>6.5</c:v>
                </c:pt>
                <c:pt idx="48">
                  <c:v>14.5</c:v>
                </c:pt>
                <c:pt idx="49">
                  <c:v>12.5</c:v>
                </c:pt>
                <c:pt idx="50">
                  <c:v>3.75</c:v>
                </c:pt>
                <c:pt idx="51">
                  <c:v>0</c:v>
                </c:pt>
                <c:pt idx="52">
                  <c:v>0</c:v>
                </c:pt>
                <c:pt idx="53">
                  <c:v>0.25</c:v>
                </c:pt>
                <c:pt idx="54">
                  <c:v>4.25</c:v>
                </c:pt>
                <c:pt idx="55">
                  <c:v>7.75</c:v>
                </c:pt>
                <c:pt idx="56">
                  <c:v>3.75</c:v>
                </c:pt>
                <c:pt idx="57">
                  <c:v>0.25</c:v>
                </c:pt>
                <c:pt idx="58">
                  <c:v>4.25</c:v>
                </c:pt>
                <c:pt idx="59">
                  <c:v>7.75</c:v>
                </c:pt>
                <c:pt idx="60">
                  <c:v>4</c:v>
                </c:pt>
                <c:pt idx="61">
                  <c:v>7.75</c:v>
                </c:pt>
                <c:pt idx="62">
                  <c:v>19.25</c:v>
                </c:pt>
                <c:pt idx="63">
                  <c:v>22.25</c:v>
                </c:pt>
                <c:pt idx="64">
                  <c:v>18.25</c:v>
                </c:pt>
                <c:pt idx="65">
                  <c:v>12</c:v>
                </c:pt>
                <c:pt idx="66">
                  <c:v>9.75</c:v>
                </c:pt>
                <c:pt idx="67">
                  <c:v>17.75</c:v>
                </c:pt>
                <c:pt idx="68">
                  <c:v>25.25</c:v>
                </c:pt>
                <c:pt idx="69">
                  <c:v>25</c:v>
                </c:pt>
                <c:pt idx="70">
                  <c:v>29.25</c:v>
                </c:pt>
                <c:pt idx="71">
                  <c:v>42.25</c:v>
                </c:pt>
                <c:pt idx="72">
                  <c:v>63.5</c:v>
                </c:pt>
                <c:pt idx="73">
                  <c:v>113.80000305175781</c:v>
                </c:pt>
                <c:pt idx="74">
                  <c:v>226.5</c:v>
                </c:pt>
                <c:pt idx="75">
                  <c:v>431.5</c:v>
                </c:pt>
                <c:pt idx="76">
                  <c:v>607.5</c:v>
                </c:pt>
                <c:pt idx="77">
                  <c:v>542</c:v>
                </c:pt>
                <c:pt idx="78">
                  <c:v>316.29998779296875</c:v>
                </c:pt>
                <c:pt idx="79">
                  <c:v>163.80000305175781</c:v>
                </c:pt>
                <c:pt idx="80">
                  <c:v>131.69999694824219</c:v>
                </c:pt>
                <c:pt idx="81">
                  <c:v>156.69999694824219</c:v>
                </c:pt>
                <c:pt idx="82">
                  <c:v>157</c:v>
                </c:pt>
                <c:pt idx="83">
                  <c:v>112</c:v>
                </c:pt>
                <c:pt idx="84">
                  <c:v>87</c:v>
                </c:pt>
                <c:pt idx="85">
                  <c:v>91</c:v>
                </c:pt>
                <c:pt idx="86">
                  <c:v>94.5</c:v>
                </c:pt>
                <c:pt idx="87">
                  <c:v>82.25</c:v>
                </c:pt>
                <c:pt idx="88">
                  <c:v>57.75</c:v>
                </c:pt>
                <c:pt idx="89">
                  <c:v>44.5</c:v>
                </c:pt>
                <c:pt idx="90">
                  <c:v>25.25</c:v>
                </c:pt>
                <c:pt idx="91">
                  <c:v>4.5</c:v>
                </c:pt>
                <c:pt idx="92">
                  <c:v>1.75</c:v>
                </c:pt>
                <c:pt idx="93">
                  <c:v>5.75</c:v>
                </c:pt>
                <c:pt idx="94">
                  <c:v>13.25</c:v>
                </c:pt>
                <c:pt idx="95">
                  <c:v>20</c:v>
                </c:pt>
                <c:pt idx="96">
                  <c:v>14.5</c:v>
                </c:pt>
                <c:pt idx="97">
                  <c:v>6.75</c:v>
                </c:pt>
                <c:pt idx="98">
                  <c:v>9.5</c:v>
                </c:pt>
                <c:pt idx="99">
                  <c:v>10</c:v>
                </c:pt>
                <c:pt idx="100">
                  <c:v>3.5</c:v>
                </c:pt>
                <c:pt idx="101">
                  <c:v>1.75</c:v>
                </c:pt>
                <c:pt idx="102">
                  <c:v>5</c:v>
                </c:pt>
                <c:pt idx="103">
                  <c:v>7</c:v>
                </c:pt>
                <c:pt idx="104">
                  <c:v>8.5</c:v>
                </c:pt>
                <c:pt idx="105">
                  <c:v>7.25</c:v>
                </c:pt>
                <c:pt idx="106">
                  <c:v>2.5</c:v>
                </c:pt>
                <c:pt idx="107">
                  <c:v>1.75</c:v>
                </c:pt>
                <c:pt idx="108">
                  <c:v>5</c:v>
                </c:pt>
                <c:pt idx="109">
                  <c:v>7.25</c:v>
                </c:pt>
                <c:pt idx="110">
                  <c:v>8</c:v>
                </c:pt>
                <c:pt idx="111">
                  <c:v>5.5</c:v>
                </c:pt>
                <c:pt idx="112">
                  <c:v>1.5</c:v>
                </c:pt>
                <c:pt idx="113">
                  <c:v>1.5</c:v>
                </c:pt>
                <c:pt idx="114">
                  <c:v>7.25</c:v>
                </c:pt>
                <c:pt idx="115">
                  <c:v>13</c:v>
                </c:pt>
                <c:pt idx="116">
                  <c:v>13.25</c:v>
                </c:pt>
                <c:pt idx="117">
                  <c:v>10</c:v>
                </c:pt>
                <c:pt idx="118">
                  <c:v>7.75</c:v>
                </c:pt>
                <c:pt idx="119">
                  <c:v>7.75</c:v>
                </c:pt>
                <c:pt idx="120">
                  <c:v>12.25</c:v>
                </c:pt>
                <c:pt idx="121">
                  <c:v>17.5</c:v>
                </c:pt>
                <c:pt idx="122">
                  <c:v>11.5</c:v>
                </c:pt>
                <c:pt idx="123">
                  <c:v>2.25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1.25</c:v>
                </c:pt>
                <c:pt idx="129">
                  <c:v>10.5</c:v>
                </c:pt>
                <c:pt idx="130">
                  <c:v>19.25</c:v>
                </c:pt>
                <c:pt idx="131">
                  <c:v>12</c:v>
                </c:pt>
                <c:pt idx="132">
                  <c:v>4.5</c:v>
                </c:pt>
                <c:pt idx="133">
                  <c:v>10.25</c:v>
                </c:pt>
                <c:pt idx="134">
                  <c:v>16</c:v>
                </c:pt>
                <c:pt idx="135">
                  <c:v>11.5</c:v>
                </c:pt>
                <c:pt idx="136">
                  <c:v>3.5</c:v>
                </c:pt>
                <c:pt idx="137">
                  <c:v>2</c:v>
                </c:pt>
                <c:pt idx="138">
                  <c:v>7.5</c:v>
                </c:pt>
                <c:pt idx="139">
                  <c:v>22</c:v>
                </c:pt>
                <c:pt idx="140">
                  <c:v>32.5</c:v>
                </c:pt>
                <c:pt idx="141">
                  <c:v>20.5</c:v>
                </c:pt>
                <c:pt idx="142">
                  <c:v>8.5</c:v>
                </c:pt>
                <c:pt idx="143">
                  <c:v>20</c:v>
                </c:pt>
                <c:pt idx="144">
                  <c:v>39.75</c:v>
                </c:pt>
                <c:pt idx="145">
                  <c:v>41.5</c:v>
                </c:pt>
                <c:pt idx="146">
                  <c:v>24.5</c:v>
                </c:pt>
                <c:pt idx="147">
                  <c:v>15.25</c:v>
                </c:pt>
                <c:pt idx="148">
                  <c:v>15.75</c:v>
                </c:pt>
                <c:pt idx="149">
                  <c:v>12</c:v>
                </c:pt>
                <c:pt idx="150">
                  <c:v>8</c:v>
                </c:pt>
                <c:pt idx="151">
                  <c:v>5.25</c:v>
                </c:pt>
                <c:pt idx="152">
                  <c:v>5</c:v>
                </c:pt>
                <c:pt idx="153">
                  <c:v>4.75</c:v>
                </c:pt>
                <c:pt idx="154">
                  <c:v>1.75</c:v>
                </c:pt>
                <c:pt idx="155">
                  <c:v>8.5</c:v>
                </c:pt>
                <c:pt idx="156">
                  <c:v>22</c:v>
                </c:pt>
                <c:pt idx="157">
                  <c:v>39.25</c:v>
                </c:pt>
                <c:pt idx="158">
                  <c:v>95</c:v>
                </c:pt>
                <c:pt idx="159">
                  <c:v>169.5</c:v>
                </c:pt>
                <c:pt idx="160">
                  <c:v>179.5</c:v>
                </c:pt>
                <c:pt idx="161">
                  <c:v>125.19999694824219</c:v>
                </c:pt>
                <c:pt idx="162">
                  <c:v>85</c:v>
                </c:pt>
                <c:pt idx="163">
                  <c:v>138.80000305175781</c:v>
                </c:pt>
                <c:pt idx="164">
                  <c:v>455.79998779296875</c:v>
                </c:pt>
                <c:pt idx="165">
                  <c:v>1687</c:v>
                </c:pt>
                <c:pt idx="166">
                  <c:v>4445</c:v>
                </c:pt>
                <c:pt idx="167">
                  <c:v>7053</c:v>
                </c:pt>
                <c:pt idx="168">
                  <c:v>6851</c:v>
                </c:pt>
                <c:pt idx="169">
                  <c:v>4268</c:v>
                </c:pt>
                <c:pt idx="170">
                  <c:v>1819</c:v>
                </c:pt>
                <c:pt idx="171">
                  <c:v>718</c:v>
                </c:pt>
                <c:pt idx="172">
                  <c:v>445.5</c:v>
                </c:pt>
                <c:pt idx="173">
                  <c:v>383.29998779296875</c:v>
                </c:pt>
                <c:pt idx="174">
                  <c:v>359</c:v>
                </c:pt>
                <c:pt idx="175">
                  <c:v>258</c:v>
                </c:pt>
                <c:pt idx="176">
                  <c:v>181.69999694824219</c:v>
                </c:pt>
                <c:pt idx="177">
                  <c:v>174</c:v>
                </c:pt>
                <c:pt idx="178">
                  <c:v>126.5</c:v>
                </c:pt>
                <c:pt idx="179">
                  <c:v>79.5</c:v>
                </c:pt>
                <c:pt idx="180">
                  <c:v>65.25</c:v>
                </c:pt>
                <c:pt idx="181">
                  <c:v>41.5</c:v>
                </c:pt>
                <c:pt idx="182">
                  <c:v>21.75</c:v>
                </c:pt>
                <c:pt idx="183">
                  <c:v>13.25</c:v>
                </c:pt>
                <c:pt idx="184">
                  <c:v>7.5</c:v>
                </c:pt>
                <c:pt idx="185">
                  <c:v>10.75</c:v>
                </c:pt>
                <c:pt idx="186">
                  <c:v>16.25</c:v>
                </c:pt>
                <c:pt idx="187">
                  <c:v>13</c:v>
                </c:pt>
                <c:pt idx="188">
                  <c:v>9.25</c:v>
                </c:pt>
                <c:pt idx="189">
                  <c:v>20.75</c:v>
                </c:pt>
                <c:pt idx="190">
                  <c:v>33.5</c:v>
                </c:pt>
                <c:pt idx="191">
                  <c:v>26.25</c:v>
                </c:pt>
                <c:pt idx="192">
                  <c:v>15.25</c:v>
                </c:pt>
                <c:pt idx="193">
                  <c:v>20.5</c:v>
                </c:pt>
                <c:pt idx="194">
                  <c:v>23.25</c:v>
                </c:pt>
                <c:pt idx="195">
                  <c:v>11.5</c:v>
                </c:pt>
                <c:pt idx="196">
                  <c:v>7.75</c:v>
                </c:pt>
                <c:pt idx="197">
                  <c:v>16.75</c:v>
                </c:pt>
                <c:pt idx="198">
                  <c:v>18.25</c:v>
                </c:pt>
                <c:pt idx="199">
                  <c:v>8.25</c:v>
                </c:pt>
                <c:pt idx="200">
                  <c:v>7.5</c:v>
                </c:pt>
                <c:pt idx="201">
                  <c:v>16</c:v>
                </c:pt>
                <c:pt idx="202">
                  <c:v>22.5</c:v>
                </c:pt>
                <c:pt idx="203">
                  <c:v>23.25</c:v>
                </c:pt>
                <c:pt idx="204">
                  <c:v>13.5</c:v>
                </c:pt>
                <c:pt idx="205">
                  <c:v>14.25</c:v>
                </c:pt>
                <c:pt idx="206">
                  <c:v>23.5</c:v>
                </c:pt>
                <c:pt idx="207">
                  <c:v>17</c:v>
                </c:pt>
                <c:pt idx="208">
                  <c:v>9</c:v>
                </c:pt>
                <c:pt idx="209">
                  <c:v>13</c:v>
                </c:pt>
                <c:pt idx="210">
                  <c:v>12.5</c:v>
                </c:pt>
                <c:pt idx="211">
                  <c:v>10.75</c:v>
                </c:pt>
                <c:pt idx="212">
                  <c:v>26.25</c:v>
                </c:pt>
                <c:pt idx="213">
                  <c:v>42.5</c:v>
                </c:pt>
                <c:pt idx="214">
                  <c:v>44.5</c:v>
                </c:pt>
                <c:pt idx="215">
                  <c:v>38.5</c:v>
                </c:pt>
                <c:pt idx="216">
                  <c:v>26</c:v>
                </c:pt>
                <c:pt idx="217">
                  <c:v>16</c:v>
                </c:pt>
                <c:pt idx="218">
                  <c:v>20.75</c:v>
                </c:pt>
                <c:pt idx="219">
                  <c:v>34</c:v>
                </c:pt>
                <c:pt idx="220">
                  <c:v>43.25</c:v>
                </c:pt>
                <c:pt idx="221">
                  <c:v>48.25</c:v>
                </c:pt>
                <c:pt idx="222">
                  <c:v>43.75</c:v>
                </c:pt>
                <c:pt idx="223">
                  <c:v>26.25</c:v>
                </c:pt>
                <c:pt idx="224">
                  <c:v>9.5</c:v>
                </c:pt>
                <c:pt idx="225">
                  <c:v>8.25</c:v>
                </c:pt>
                <c:pt idx="226">
                  <c:v>18.75</c:v>
                </c:pt>
                <c:pt idx="227">
                  <c:v>18.75</c:v>
                </c:pt>
                <c:pt idx="228">
                  <c:v>10.25</c:v>
                </c:pt>
                <c:pt idx="229">
                  <c:v>14.75</c:v>
                </c:pt>
                <c:pt idx="230">
                  <c:v>30</c:v>
                </c:pt>
                <c:pt idx="231">
                  <c:v>41.5</c:v>
                </c:pt>
                <c:pt idx="232">
                  <c:v>46</c:v>
                </c:pt>
                <c:pt idx="233">
                  <c:v>50.25</c:v>
                </c:pt>
                <c:pt idx="234">
                  <c:v>43.75</c:v>
                </c:pt>
                <c:pt idx="235">
                  <c:v>22.5</c:v>
                </c:pt>
                <c:pt idx="236">
                  <c:v>19.5</c:v>
                </c:pt>
                <c:pt idx="237">
                  <c:v>46.25</c:v>
                </c:pt>
                <c:pt idx="238">
                  <c:v>55.75</c:v>
                </c:pt>
                <c:pt idx="239">
                  <c:v>26.75</c:v>
                </c:pt>
                <c:pt idx="240">
                  <c:v>13</c:v>
                </c:pt>
                <c:pt idx="241">
                  <c:v>19</c:v>
                </c:pt>
                <c:pt idx="242">
                  <c:v>13.25</c:v>
                </c:pt>
                <c:pt idx="243">
                  <c:v>17</c:v>
                </c:pt>
                <c:pt idx="244">
                  <c:v>26</c:v>
                </c:pt>
                <c:pt idx="245">
                  <c:v>23</c:v>
                </c:pt>
                <c:pt idx="246">
                  <c:v>26</c:v>
                </c:pt>
                <c:pt idx="247">
                  <c:v>44.75</c:v>
                </c:pt>
                <c:pt idx="248">
                  <c:v>51</c:v>
                </c:pt>
                <c:pt idx="249">
                  <c:v>30.25</c:v>
                </c:pt>
                <c:pt idx="250">
                  <c:v>15.5</c:v>
                </c:pt>
                <c:pt idx="251">
                  <c:v>13.25</c:v>
                </c:pt>
                <c:pt idx="252">
                  <c:v>25.75</c:v>
                </c:pt>
                <c:pt idx="253">
                  <c:v>44.75</c:v>
                </c:pt>
                <c:pt idx="254">
                  <c:v>47</c:v>
                </c:pt>
                <c:pt idx="255">
                  <c:v>71.5</c:v>
                </c:pt>
                <c:pt idx="256">
                  <c:v>154</c:v>
                </c:pt>
                <c:pt idx="257">
                  <c:v>204.5</c:v>
                </c:pt>
                <c:pt idx="258">
                  <c:v>157</c:v>
                </c:pt>
                <c:pt idx="259">
                  <c:v>138.5</c:v>
                </c:pt>
                <c:pt idx="260">
                  <c:v>247.5</c:v>
                </c:pt>
                <c:pt idx="261">
                  <c:v>568</c:v>
                </c:pt>
                <c:pt idx="262">
                  <c:v>2187</c:v>
                </c:pt>
                <c:pt idx="263">
                  <c:v>12680</c:v>
                </c:pt>
                <c:pt idx="264">
                  <c:v>43290</c:v>
                </c:pt>
                <c:pt idx="265">
                  <c:v>69790</c:v>
                </c:pt>
                <c:pt idx="266">
                  <c:v>54790</c:v>
                </c:pt>
                <c:pt idx="267">
                  <c:v>20840</c:v>
                </c:pt>
                <c:pt idx="268">
                  <c:v>3999</c:v>
                </c:pt>
                <c:pt idx="269">
                  <c:v>731.5</c:v>
                </c:pt>
                <c:pt idx="270">
                  <c:v>405.29998779296875</c:v>
                </c:pt>
                <c:pt idx="271">
                  <c:v>499</c:v>
                </c:pt>
                <c:pt idx="272">
                  <c:v>433.79998779296875</c:v>
                </c:pt>
                <c:pt idx="273">
                  <c:v>293</c:v>
                </c:pt>
                <c:pt idx="274">
                  <c:v>247.5</c:v>
                </c:pt>
                <c:pt idx="275">
                  <c:v>180</c:v>
                </c:pt>
                <c:pt idx="276">
                  <c:v>106.69999694824219</c:v>
                </c:pt>
                <c:pt idx="277">
                  <c:v>86</c:v>
                </c:pt>
                <c:pt idx="278">
                  <c:v>73</c:v>
                </c:pt>
                <c:pt idx="279">
                  <c:v>54.5</c:v>
                </c:pt>
                <c:pt idx="280">
                  <c:v>38.25</c:v>
                </c:pt>
                <c:pt idx="281">
                  <c:v>27.75</c:v>
                </c:pt>
                <c:pt idx="282">
                  <c:v>28</c:v>
                </c:pt>
                <c:pt idx="283">
                  <c:v>47</c:v>
                </c:pt>
                <c:pt idx="284">
                  <c:v>63</c:v>
                </c:pt>
                <c:pt idx="285">
                  <c:v>46.75</c:v>
                </c:pt>
                <c:pt idx="286">
                  <c:v>29.25</c:v>
                </c:pt>
                <c:pt idx="287">
                  <c:v>31.25</c:v>
                </c:pt>
                <c:pt idx="288">
                  <c:v>40.75</c:v>
                </c:pt>
                <c:pt idx="289">
                  <c:v>57.25</c:v>
                </c:pt>
                <c:pt idx="290">
                  <c:v>65.5</c:v>
                </c:pt>
                <c:pt idx="291">
                  <c:v>48.5</c:v>
                </c:pt>
                <c:pt idx="292">
                  <c:v>29.75</c:v>
                </c:pt>
                <c:pt idx="293">
                  <c:v>42</c:v>
                </c:pt>
                <c:pt idx="294">
                  <c:v>77</c:v>
                </c:pt>
                <c:pt idx="295">
                  <c:v>94.25</c:v>
                </c:pt>
                <c:pt idx="296">
                  <c:v>75</c:v>
                </c:pt>
                <c:pt idx="297">
                  <c:v>52.25</c:v>
                </c:pt>
                <c:pt idx="298">
                  <c:v>39.75</c:v>
                </c:pt>
                <c:pt idx="299">
                  <c:v>23.5</c:v>
                </c:pt>
                <c:pt idx="300">
                  <c:v>22.75</c:v>
                </c:pt>
                <c:pt idx="301">
                  <c:v>39.5</c:v>
                </c:pt>
                <c:pt idx="302">
                  <c:v>47.25</c:v>
                </c:pt>
                <c:pt idx="303">
                  <c:v>49.75</c:v>
                </c:pt>
                <c:pt idx="304">
                  <c:v>55</c:v>
                </c:pt>
                <c:pt idx="305">
                  <c:v>46.75</c:v>
                </c:pt>
                <c:pt idx="306">
                  <c:v>37.25</c:v>
                </c:pt>
                <c:pt idx="307">
                  <c:v>41.5</c:v>
                </c:pt>
                <c:pt idx="308">
                  <c:v>32.75</c:v>
                </c:pt>
                <c:pt idx="309">
                  <c:v>13.5</c:v>
                </c:pt>
                <c:pt idx="310">
                  <c:v>22.5</c:v>
                </c:pt>
                <c:pt idx="311">
                  <c:v>50.75</c:v>
                </c:pt>
                <c:pt idx="312">
                  <c:v>68.5</c:v>
                </c:pt>
                <c:pt idx="313">
                  <c:v>63.5</c:v>
                </c:pt>
                <c:pt idx="314">
                  <c:v>31.5</c:v>
                </c:pt>
                <c:pt idx="315">
                  <c:v>42</c:v>
                </c:pt>
                <c:pt idx="316">
                  <c:v>94.5</c:v>
                </c:pt>
                <c:pt idx="317">
                  <c:v>103.80000305175781</c:v>
                </c:pt>
                <c:pt idx="318">
                  <c:v>86.5</c:v>
                </c:pt>
                <c:pt idx="319">
                  <c:v>102</c:v>
                </c:pt>
                <c:pt idx="320">
                  <c:v>129.30000305175781</c:v>
                </c:pt>
                <c:pt idx="321">
                  <c:v>99</c:v>
                </c:pt>
                <c:pt idx="322">
                  <c:v>61.5</c:v>
                </c:pt>
                <c:pt idx="323">
                  <c:v>64.5</c:v>
                </c:pt>
                <c:pt idx="324">
                  <c:v>61.75</c:v>
                </c:pt>
                <c:pt idx="325">
                  <c:v>45.25</c:v>
                </c:pt>
                <c:pt idx="326">
                  <c:v>42.75</c:v>
                </c:pt>
                <c:pt idx="327">
                  <c:v>68.75</c:v>
                </c:pt>
                <c:pt idx="328">
                  <c:v>92.5</c:v>
                </c:pt>
                <c:pt idx="329">
                  <c:v>80</c:v>
                </c:pt>
                <c:pt idx="330">
                  <c:v>48</c:v>
                </c:pt>
                <c:pt idx="331">
                  <c:v>31.75</c:v>
                </c:pt>
                <c:pt idx="332">
                  <c:v>29.5</c:v>
                </c:pt>
                <c:pt idx="333">
                  <c:v>28.75</c:v>
                </c:pt>
                <c:pt idx="334">
                  <c:v>39.25</c:v>
                </c:pt>
                <c:pt idx="335">
                  <c:v>54.25</c:v>
                </c:pt>
                <c:pt idx="336">
                  <c:v>47</c:v>
                </c:pt>
                <c:pt idx="337">
                  <c:v>40.75</c:v>
                </c:pt>
                <c:pt idx="338">
                  <c:v>71</c:v>
                </c:pt>
                <c:pt idx="339">
                  <c:v>99.75</c:v>
                </c:pt>
                <c:pt idx="340">
                  <c:v>79</c:v>
                </c:pt>
                <c:pt idx="341">
                  <c:v>40</c:v>
                </c:pt>
                <c:pt idx="342">
                  <c:v>29.5</c:v>
                </c:pt>
                <c:pt idx="343">
                  <c:v>47.25</c:v>
                </c:pt>
                <c:pt idx="344">
                  <c:v>78.5</c:v>
                </c:pt>
                <c:pt idx="345">
                  <c:v>88.75</c:v>
                </c:pt>
                <c:pt idx="346">
                  <c:v>82.25</c:v>
                </c:pt>
                <c:pt idx="347">
                  <c:v>86.75</c:v>
                </c:pt>
                <c:pt idx="348">
                  <c:v>82.25</c:v>
                </c:pt>
                <c:pt idx="349">
                  <c:v>110</c:v>
                </c:pt>
                <c:pt idx="350">
                  <c:v>182.5</c:v>
                </c:pt>
                <c:pt idx="351">
                  <c:v>233.30000305175781</c:v>
                </c:pt>
                <c:pt idx="352">
                  <c:v>266.29998779296875</c:v>
                </c:pt>
                <c:pt idx="353">
                  <c:v>288</c:v>
                </c:pt>
                <c:pt idx="354">
                  <c:v>357</c:v>
                </c:pt>
                <c:pt idx="355">
                  <c:v>490.20001220703125</c:v>
                </c:pt>
                <c:pt idx="356">
                  <c:v>558</c:v>
                </c:pt>
                <c:pt idx="357">
                  <c:v>526.29998779296875</c:v>
                </c:pt>
                <c:pt idx="358">
                  <c:v>464</c:v>
                </c:pt>
                <c:pt idx="359">
                  <c:v>863.70001220703125</c:v>
                </c:pt>
                <c:pt idx="360">
                  <c:v>8638</c:v>
                </c:pt>
                <c:pt idx="361">
                  <c:v>83280</c:v>
                </c:pt>
                <c:pt idx="362">
                  <c:v>239700</c:v>
                </c:pt>
                <c:pt idx="363">
                  <c:v>279400</c:v>
                </c:pt>
                <c:pt idx="364">
                  <c:v>134600</c:v>
                </c:pt>
                <c:pt idx="365">
                  <c:v>20900</c:v>
                </c:pt>
                <c:pt idx="366">
                  <c:v>1527</c:v>
                </c:pt>
                <c:pt idx="367">
                  <c:v>440.20001220703125</c:v>
                </c:pt>
                <c:pt idx="368">
                  <c:v>646</c:v>
                </c:pt>
                <c:pt idx="369">
                  <c:v>997</c:v>
                </c:pt>
                <c:pt idx="370">
                  <c:v>961</c:v>
                </c:pt>
                <c:pt idx="371">
                  <c:v>581.5</c:v>
                </c:pt>
                <c:pt idx="372">
                  <c:v>347.79998779296875</c:v>
                </c:pt>
                <c:pt idx="373">
                  <c:v>282.79998779296875</c:v>
                </c:pt>
                <c:pt idx="374">
                  <c:v>270</c:v>
                </c:pt>
                <c:pt idx="375">
                  <c:v>281.70001220703125</c:v>
                </c:pt>
                <c:pt idx="376">
                  <c:v>232</c:v>
                </c:pt>
                <c:pt idx="377">
                  <c:v>143.80000305175781</c:v>
                </c:pt>
                <c:pt idx="378">
                  <c:v>102.80000305175781</c:v>
                </c:pt>
                <c:pt idx="379">
                  <c:v>109.30000305175781</c:v>
                </c:pt>
                <c:pt idx="380">
                  <c:v>172.5</c:v>
                </c:pt>
                <c:pt idx="381">
                  <c:v>419</c:v>
                </c:pt>
                <c:pt idx="382">
                  <c:v>626</c:v>
                </c:pt>
                <c:pt idx="383">
                  <c:v>445.5</c:v>
                </c:pt>
                <c:pt idx="384">
                  <c:v>168</c:v>
                </c:pt>
                <c:pt idx="385">
                  <c:v>95.75</c:v>
                </c:pt>
                <c:pt idx="386">
                  <c:v>112</c:v>
                </c:pt>
                <c:pt idx="387">
                  <c:v>147.80000305175781</c:v>
                </c:pt>
                <c:pt idx="388">
                  <c:v>150.19999694824219</c:v>
                </c:pt>
                <c:pt idx="389">
                  <c:v>94.75</c:v>
                </c:pt>
                <c:pt idx="390">
                  <c:v>74.25</c:v>
                </c:pt>
                <c:pt idx="391">
                  <c:v>98.25</c:v>
                </c:pt>
                <c:pt idx="392">
                  <c:v>134.30000305175781</c:v>
                </c:pt>
                <c:pt idx="393">
                  <c:v>169.5</c:v>
                </c:pt>
                <c:pt idx="394">
                  <c:v>169.80000305175781</c:v>
                </c:pt>
                <c:pt idx="395">
                  <c:v>135.69999694824219</c:v>
                </c:pt>
                <c:pt idx="396">
                  <c:v>105.80000305175781</c:v>
                </c:pt>
                <c:pt idx="397">
                  <c:v>82</c:v>
                </c:pt>
                <c:pt idx="398">
                  <c:v>47.75</c:v>
                </c:pt>
                <c:pt idx="399">
                  <c:v>36.5</c:v>
                </c:pt>
                <c:pt idx="400">
                  <c:v>43.75</c:v>
                </c:pt>
                <c:pt idx="401">
                  <c:v>45.5</c:v>
                </c:pt>
                <c:pt idx="402">
                  <c:v>42.5</c:v>
                </c:pt>
                <c:pt idx="403">
                  <c:v>37.5</c:v>
                </c:pt>
                <c:pt idx="404">
                  <c:v>45</c:v>
                </c:pt>
                <c:pt idx="405">
                  <c:v>55.5</c:v>
                </c:pt>
                <c:pt idx="406">
                  <c:v>54.25</c:v>
                </c:pt>
                <c:pt idx="407">
                  <c:v>49.75</c:v>
                </c:pt>
                <c:pt idx="408">
                  <c:v>57.75</c:v>
                </c:pt>
                <c:pt idx="409">
                  <c:v>75</c:v>
                </c:pt>
                <c:pt idx="410">
                  <c:v>75.25</c:v>
                </c:pt>
                <c:pt idx="411">
                  <c:v>51.25</c:v>
                </c:pt>
                <c:pt idx="412">
                  <c:v>26.25</c:v>
                </c:pt>
                <c:pt idx="413">
                  <c:v>20.75</c:v>
                </c:pt>
                <c:pt idx="414">
                  <c:v>36.75</c:v>
                </c:pt>
                <c:pt idx="415">
                  <c:v>48</c:v>
                </c:pt>
                <c:pt idx="416">
                  <c:v>49.5</c:v>
                </c:pt>
                <c:pt idx="417">
                  <c:v>64.25</c:v>
                </c:pt>
                <c:pt idx="418">
                  <c:v>73.5</c:v>
                </c:pt>
                <c:pt idx="419">
                  <c:v>65.25</c:v>
                </c:pt>
                <c:pt idx="420">
                  <c:v>56</c:v>
                </c:pt>
                <c:pt idx="421">
                  <c:v>35.75</c:v>
                </c:pt>
                <c:pt idx="422">
                  <c:v>46</c:v>
                </c:pt>
                <c:pt idx="423">
                  <c:v>104.5</c:v>
                </c:pt>
                <c:pt idx="424">
                  <c:v>154</c:v>
                </c:pt>
                <c:pt idx="425">
                  <c:v>202.5</c:v>
                </c:pt>
                <c:pt idx="426">
                  <c:v>200</c:v>
                </c:pt>
                <c:pt idx="427">
                  <c:v>111.30000305175781</c:v>
                </c:pt>
                <c:pt idx="428">
                  <c:v>52.5</c:v>
                </c:pt>
                <c:pt idx="429">
                  <c:v>40.25</c:v>
                </c:pt>
                <c:pt idx="430">
                  <c:v>35.75</c:v>
                </c:pt>
                <c:pt idx="431">
                  <c:v>72.25</c:v>
                </c:pt>
                <c:pt idx="432">
                  <c:v>107</c:v>
                </c:pt>
                <c:pt idx="433">
                  <c:v>100.19999694824219</c:v>
                </c:pt>
                <c:pt idx="434">
                  <c:v>87.5</c:v>
                </c:pt>
                <c:pt idx="435">
                  <c:v>77.25</c:v>
                </c:pt>
                <c:pt idx="436">
                  <c:v>78.5</c:v>
                </c:pt>
                <c:pt idx="437">
                  <c:v>79.75</c:v>
                </c:pt>
                <c:pt idx="438">
                  <c:v>62.5</c:v>
                </c:pt>
                <c:pt idx="439">
                  <c:v>87.25</c:v>
                </c:pt>
                <c:pt idx="440">
                  <c:v>126.30000305175781</c:v>
                </c:pt>
                <c:pt idx="441">
                  <c:v>95.5</c:v>
                </c:pt>
                <c:pt idx="442">
                  <c:v>79.5</c:v>
                </c:pt>
                <c:pt idx="443">
                  <c:v>129.80000305175781</c:v>
                </c:pt>
                <c:pt idx="444">
                  <c:v>148.19999694824219</c:v>
                </c:pt>
                <c:pt idx="445">
                  <c:v>113.5</c:v>
                </c:pt>
                <c:pt idx="446">
                  <c:v>104</c:v>
                </c:pt>
                <c:pt idx="447">
                  <c:v>145.19999694824219</c:v>
                </c:pt>
                <c:pt idx="448">
                  <c:v>196.80000305175781</c:v>
                </c:pt>
                <c:pt idx="449">
                  <c:v>272</c:v>
                </c:pt>
                <c:pt idx="450">
                  <c:v>327.70001220703125</c:v>
                </c:pt>
                <c:pt idx="451">
                  <c:v>343.29998779296875</c:v>
                </c:pt>
                <c:pt idx="452">
                  <c:v>417.5</c:v>
                </c:pt>
                <c:pt idx="453">
                  <c:v>486</c:v>
                </c:pt>
                <c:pt idx="454">
                  <c:v>459.29998779296875</c:v>
                </c:pt>
                <c:pt idx="455">
                  <c:v>399</c:v>
                </c:pt>
                <c:pt idx="456">
                  <c:v>680.29998779296875</c:v>
                </c:pt>
                <c:pt idx="457">
                  <c:v>3673</c:v>
                </c:pt>
                <c:pt idx="458">
                  <c:v>53330</c:v>
                </c:pt>
                <c:pt idx="459">
                  <c:v>246700</c:v>
                </c:pt>
                <c:pt idx="460">
                  <c:v>401600</c:v>
                </c:pt>
                <c:pt idx="461">
                  <c:v>264400</c:v>
                </c:pt>
                <c:pt idx="462">
                  <c:v>62810</c:v>
                </c:pt>
                <c:pt idx="463">
                  <c:v>3998</c:v>
                </c:pt>
                <c:pt idx="464">
                  <c:v>614</c:v>
                </c:pt>
                <c:pt idx="465">
                  <c:v>663.79998779296875</c:v>
                </c:pt>
                <c:pt idx="466">
                  <c:v>1297</c:v>
                </c:pt>
                <c:pt idx="467">
                  <c:v>1499</c:v>
                </c:pt>
                <c:pt idx="468">
                  <c:v>932.20001220703125</c:v>
                </c:pt>
                <c:pt idx="469">
                  <c:v>369.20001220703125</c:v>
                </c:pt>
                <c:pt idx="470">
                  <c:v>204.69999694824219</c:v>
                </c:pt>
                <c:pt idx="471">
                  <c:v>240.80000305175781</c:v>
                </c:pt>
                <c:pt idx="472">
                  <c:v>339</c:v>
                </c:pt>
                <c:pt idx="473">
                  <c:v>345.79998779296875</c:v>
                </c:pt>
                <c:pt idx="474">
                  <c:v>238.5</c:v>
                </c:pt>
                <c:pt idx="475">
                  <c:v>142.30000305175781</c:v>
                </c:pt>
                <c:pt idx="476">
                  <c:v>115.80000305175781</c:v>
                </c:pt>
                <c:pt idx="477">
                  <c:v>232.5</c:v>
                </c:pt>
                <c:pt idx="478">
                  <c:v>963</c:v>
                </c:pt>
                <c:pt idx="479">
                  <c:v>1937</c:v>
                </c:pt>
                <c:pt idx="480">
                  <c:v>1687</c:v>
                </c:pt>
                <c:pt idx="481">
                  <c:v>618.5</c:v>
                </c:pt>
                <c:pt idx="482">
                  <c:v>116</c:v>
                </c:pt>
                <c:pt idx="483">
                  <c:v>105.80000305175781</c:v>
                </c:pt>
                <c:pt idx="484">
                  <c:v>150.19999694824219</c:v>
                </c:pt>
                <c:pt idx="485">
                  <c:v>145</c:v>
                </c:pt>
                <c:pt idx="486">
                  <c:v>110.5</c:v>
                </c:pt>
                <c:pt idx="487">
                  <c:v>97</c:v>
                </c:pt>
                <c:pt idx="488">
                  <c:v>114.80000305175781</c:v>
                </c:pt>
                <c:pt idx="489">
                  <c:v>173.5</c:v>
                </c:pt>
                <c:pt idx="490">
                  <c:v>284.20001220703125</c:v>
                </c:pt>
                <c:pt idx="491">
                  <c:v>317.5</c:v>
                </c:pt>
                <c:pt idx="492">
                  <c:v>195</c:v>
                </c:pt>
                <c:pt idx="493">
                  <c:v>97.5</c:v>
                </c:pt>
                <c:pt idx="494">
                  <c:v>68.5</c:v>
                </c:pt>
                <c:pt idx="495">
                  <c:v>67</c:v>
                </c:pt>
                <c:pt idx="496">
                  <c:v>89</c:v>
                </c:pt>
                <c:pt idx="497">
                  <c:v>82.5</c:v>
                </c:pt>
                <c:pt idx="498">
                  <c:v>73.75</c:v>
                </c:pt>
                <c:pt idx="499">
                  <c:v>78</c:v>
                </c:pt>
                <c:pt idx="500">
                  <c:v>58</c:v>
                </c:pt>
                <c:pt idx="501">
                  <c:v>25</c:v>
                </c:pt>
                <c:pt idx="502">
                  <c:v>13</c:v>
                </c:pt>
                <c:pt idx="503">
                  <c:v>24.75</c:v>
                </c:pt>
                <c:pt idx="504">
                  <c:v>47.5</c:v>
                </c:pt>
                <c:pt idx="505">
                  <c:v>61.5</c:v>
                </c:pt>
                <c:pt idx="506">
                  <c:v>54.5</c:v>
                </c:pt>
                <c:pt idx="507">
                  <c:v>36.25</c:v>
                </c:pt>
                <c:pt idx="508">
                  <c:v>35.5</c:v>
                </c:pt>
                <c:pt idx="509">
                  <c:v>47</c:v>
                </c:pt>
                <c:pt idx="510">
                  <c:v>44</c:v>
                </c:pt>
                <c:pt idx="511">
                  <c:v>58.25</c:v>
                </c:pt>
                <c:pt idx="512">
                  <c:v>66.5</c:v>
                </c:pt>
                <c:pt idx="513">
                  <c:v>38.25</c:v>
                </c:pt>
                <c:pt idx="514">
                  <c:v>45.5</c:v>
                </c:pt>
                <c:pt idx="515">
                  <c:v>73.75</c:v>
                </c:pt>
                <c:pt idx="516">
                  <c:v>78.25</c:v>
                </c:pt>
                <c:pt idx="517">
                  <c:v>70.75</c:v>
                </c:pt>
                <c:pt idx="518">
                  <c:v>38.75</c:v>
                </c:pt>
                <c:pt idx="519">
                  <c:v>10</c:v>
                </c:pt>
                <c:pt idx="520">
                  <c:v>32.25</c:v>
                </c:pt>
                <c:pt idx="521">
                  <c:v>161</c:v>
                </c:pt>
                <c:pt idx="522">
                  <c:v>324.79998779296875</c:v>
                </c:pt>
                <c:pt idx="523">
                  <c:v>297</c:v>
                </c:pt>
                <c:pt idx="524">
                  <c:v>133.5</c:v>
                </c:pt>
                <c:pt idx="525">
                  <c:v>51.5</c:v>
                </c:pt>
                <c:pt idx="526">
                  <c:v>58.25</c:v>
                </c:pt>
                <c:pt idx="527">
                  <c:v>96.75</c:v>
                </c:pt>
                <c:pt idx="528">
                  <c:v>103</c:v>
                </c:pt>
                <c:pt idx="529">
                  <c:v>72.25</c:v>
                </c:pt>
                <c:pt idx="530">
                  <c:v>57.75</c:v>
                </c:pt>
                <c:pt idx="531">
                  <c:v>65.5</c:v>
                </c:pt>
                <c:pt idx="532">
                  <c:v>77.75</c:v>
                </c:pt>
                <c:pt idx="533">
                  <c:v>72.5</c:v>
                </c:pt>
                <c:pt idx="534">
                  <c:v>69.5</c:v>
                </c:pt>
                <c:pt idx="535">
                  <c:v>62.5</c:v>
                </c:pt>
                <c:pt idx="536">
                  <c:v>44</c:v>
                </c:pt>
                <c:pt idx="537">
                  <c:v>45.25</c:v>
                </c:pt>
                <c:pt idx="538">
                  <c:v>60.5</c:v>
                </c:pt>
                <c:pt idx="539">
                  <c:v>72.5</c:v>
                </c:pt>
                <c:pt idx="540">
                  <c:v>65.75</c:v>
                </c:pt>
                <c:pt idx="541">
                  <c:v>50.5</c:v>
                </c:pt>
                <c:pt idx="542">
                  <c:v>46</c:v>
                </c:pt>
                <c:pt idx="543">
                  <c:v>45.5</c:v>
                </c:pt>
                <c:pt idx="544">
                  <c:v>55.75</c:v>
                </c:pt>
                <c:pt idx="545">
                  <c:v>87.5</c:v>
                </c:pt>
                <c:pt idx="546">
                  <c:v>103.5</c:v>
                </c:pt>
                <c:pt idx="547">
                  <c:v>108</c:v>
                </c:pt>
                <c:pt idx="548">
                  <c:v>149.5</c:v>
                </c:pt>
                <c:pt idx="549">
                  <c:v>203.80000305175781</c:v>
                </c:pt>
                <c:pt idx="550">
                  <c:v>272.79998779296875</c:v>
                </c:pt>
                <c:pt idx="551">
                  <c:v>343.79998779296875</c:v>
                </c:pt>
                <c:pt idx="552">
                  <c:v>390.5</c:v>
                </c:pt>
                <c:pt idx="553">
                  <c:v>679</c:v>
                </c:pt>
                <c:pt idx="554">
                  <c:v>3129</c:v>
                </c:pt>
                <c:pt idx="555">
                  <c:v>20690</c:v>
                </c:pt>
                <c:pt idx="556">
                  <c:v>72540</c:v>
                </c:pt>
                <c:pt idx="557">
                  <c:v>116000</c:v>
                </c:pt>
                <c:pt idx="558">
                  <c:v>87650</c:v>
                </c:pt>
                <c:pt idx="559">
                  <c:v>30110</c:v>
                </c:pt>
                <c:pt idx="560">
                  <c:v>4425</c:v>
                </c:pt>
                <c:pt idx="561">
                  <c:v>677.70001220703125</c:v>
                </c:pt>
                <c:pt idx="562">
                  <c:v>411</c:v>
                </c:pt>
                <c:pt idx="563">
                  <c:v>487</c:v>
                </c:pt>
                <c:pt idx="564">
                  <c:v>420.20001220703125</c:v>
                </c:pt>
                <c:pt idx="565">
                  <c:v>274.29998779296875</c:v>
                </c:pt>
                <c:pt idx="566">
                  <c:v>190</c:v>
                </c:pt>
                <c:pt idx="567">
                  <c:v>155.5</c:v>
                </c:pt>
                <c:pt idx="568">
                  <c:v>154.30000305175781</c:v>
                </c:pt>
                <c:pt idx="569">
                  <c:v>161</c:v>
                </c:pt>
                <c:pt idx="570">
                  <c:v>139</c:v>
                </c:pt>
                <c:pt idx="571">
                  <c:v>99.5</c:v>
                </c:pt>
                <c:pt idx="572">
                  <c:v>55</c:v>
                </c:pt>
                <c:pt idx="573">
                  <c:v>31.75</c:v>
                </c:pt>
                <c:pt idx="574">
                  <c:v>87.75</c:v>
                </c:pt>
                <c:pt idx="575">
                  <c:v>191</c:v>
                </c:pt>
                <c:pt idx="576">
                  <c:v>211.19999694824219</c:v>
                </c:pt>
                <c:pt idx="577">
                  <c:v>132.5</c:v>
                </c:pt>
                <c:pt idx="578">
                  <c:v>69.25</c:v>
                </c:pt>
                <c:pt idx="579">
                  <c:v>58</c:v>
                </c:pt>
                <c:pt idx="580">
                  <c:v>53.75</c:v>
                </c:pt>
                <c:pt idx="581">
                  <c:v>57.75</c:v>
                </c:pt>
                <c:pt idx="582">
                  <c:v>64</c:v>
                </c:pt>
                <c:pt idx="583">
                  <c:v>50</c:v>
                </c:pt>
                <c:pt idx="584">
                  <c:v>46</c:v>
                </c:pt>
                <c:pt idx="585">
                  <c:v>48.25</c:v>
                </c:pt>
                <c:pt idx="586">
                  <c:v>22.75</c:v>
                </c:pt>
                <c:pt idx="587">
                  <c:v>5.5</c:v>
                </c:pt>
                <c:pt idx="588">
                  <c:v>27.5</c:v>
                </c:pt>
                <c:pt idx="589">
                  <c:v>59</c:v>
                </c:pt>
                <c:pt idx="590">
                  <c:v>61</c:v>
                </c:pt>
                <c:pt idx="591">
                  <c:v>44.5</c:v>
                </c:pt>
                <c:pt idx="592">
                  <c:v>39.75</c:v>
                </c:pt>
                <c:pt idx="593">
                  <c:v>41</c:v>
                </c:pt>
                <c:pt idx="594">
                  <c:v>40.25</c:v>
                </c:pt>
                <c:pt idx="595">
                  <c:v>32.75</c:v>
                </c:pt>
                <c:pt idx="596">
                  <c:v>17.75</c:v>
                </c:pt>
                <c:pt idx="597">
                  <c:v>17.25</c:v>
                </c:pt>
                <c:pt idx="598">
                  <c:v>29.75</c:v>
                </c:pt>
                <c:pt idx="599">
                  <c:v>30.75</c:v>
                </c:pt>
                <c:pt idx="600">
                  <c:v>36.5</c:v>
                </c:pt>
                <c:pt idx="601">
                  <c:v>47.25</c:v>
                </c:pt>
                <c:pt idx="602">
                  <c:v>47.75</c:v>
                </c:pt>
                <c:pt idx="603">
                  <c:v>50.75</c:v>
                </c:pt>
                <c:pt idx="604">
                  <c:v>48.75</c:v>
                </c:pt>
                <c:pt idx="605">
                  <c:v>56</c:v>
                </c:pt>
                <c:pt idx="606">
                  <c:v>67.75</c:v>
                </c:pt>
                <c:pt idx="607">
                  <c:v>46</c:v>
                </c:pt>
                <c:pt idx="608">
                  <c:v>26.75</c:v>
                </c:pt>
                <c:pt idx="609">
                  <c:v>29</c:v>
                </c:pt>
                <c:pt idx="610">
                  <c:v>23</c:v>
                </c:pt>
                <c:pt idx="611">
                  <c:v>19</c:v>
                </c:pt>
                <c:pt idx="612">
                  <c:v>33.25</c:v>
                </c:pt>
                <c:pt idx="613">
                  <c:v>52.5</c:v>
                </c:pt>
                <c:pt idx="614">
                  <c:v>74</c:v>
                </c:pt>
                <c:pt idx="615">
                  <c:v>77</c:v>
                </c:pt>
                <c:pt idx="616">
                  <c:v>43.25</c:v>
                </c:pt>
                <c:pt idx="617">
                  <c:v>15.25</c:v>
                </c:pt>
                <c:pt idx="618">
                  <c:v>23.75</c:v>
                </c:pt>
                <c:pt idx="619">
                  <c:v>46.75</c:v>
                </c:pt>
                <c:pt idx="620">
                  <c:v>55.5</c:v>
                </c:pt>
                <c:pt idx="621">
                  <c:v>46.75</c:v>
                </c:pt>
                <c:pt idx="622">
                  <c:v>24.25</c:v>
                </c:pt>
                <c:pt idx="623">
                  <c:v>5.25</c:v>
                </c:pt>
                <c:pt idx="624">
                  <c:v>4.75</c:v>
                </c:pt>
                <c:pt idx="625">
                  <c:v>11.5</c:v>
                </c:pt>
                <c:pt idx="626">
                  <c:v>22.25</c:v>
                </c:pt>
                <c:pt idx="627">
                  <c:v>28.25</c:v>
                </c:pt>
                <c:pt idx="628">
                  <c:v>22.75</c:v>
                </c:pt>
                <c:pt idx="629">
                  <c:v>24</c:v>
                </c:pt>
                <c:pt idx="630">
                  <c:v>28.75</c:v>
                </c:pt>
                <c:pt idx="631">
                  <c:v>27.25</c:v>
                </c:pt>
                <c:pt idx="632">
                  <c:v>26.5</c:v>
                </c:pt>
                <c:pt idx="633">
                  <c:v>22.75</c:v>
                </c:pt>
                <c:pt idx="634">
                  <c:v>28.5</c:v>
                </c:pt>
                <c:pt idx="635">
                  <c:v>38.75</c:v>
                </c:pt>
                <c:pt idx="636">
                  <c:v>20.5</c:v>
                </c:pt>
                <c:pt idx="637">
                  <c:v>5.75</c:v>
                </c:pt>
                <c:pt idx="638">
                  <c:v>19</c:v>
                </c:pt>
                <c:pt idx="639">
                  <c:v>33.75</c:v>
                </c:pt>
                <c:pt idx="640">
                  <c:v>30.25</c:v>
                </c:pt>
                <c:pt idx="641">
                  <c:v>18.75</c:v>
                </c:pt>
                <c:pt idx="642">
                  <c:v>20</c:v>
                </c:pt>
                <c:pt idx="643">
                  <c:v>18</c:v>
                </c:pt>
                <c:pt idx="644">
                  <c:v>11.75</c:v>
                </c:pt>
                <c:pt idx="645">
                  <c:v>12.5</c:v>
                </c:pt>
                <c:pt idx="646">
                  <c:v>21.25</c:v>
                </c:pt>
                <c:pt idx="647">
                  <c:v>49.5</c:v>
                </c:pt>
                <c:pt idx="648">
                  <c:v>95.25</c:v>
                </c:pt>
                <c:pt idx="649">
                  <c:v>172</c:v>
                </c:pt>
                <c:pt idx="650">
                  <c:v>500</c:v>
                </c:pt>
                <c:pt idx="651">
                  <c:v>1862</c:v>
                </c:pt>
                <c:pt idx="652">
                  <c:v>6664</c:v>
                </c:pt>
                <c:pt idx="653">
                  <c:v>15210</c:v>
                </c:pt>
                <c:pt idx="654">
                  <c:v>20170</c:v>
                </c:pt>
                <c:pt idx="655">
                  <c:v>15720</c:v>
                </c:pt>
                <c:pt idx="656">
                  <c:v>7228</c:v>
                </c:pt>
                <c:pt idx="657">
                  <c:v>1968</c:v>
                </c:pt>
                <c:pt idx="658">
                  <c:v>390.5</c:v>
                </c:pt>
                <c:pt idx="659">
                  <c:v>155.80000305175781</c:v>
                </c:pt>
                <c:pt idx="660">
                  <c:v>142</c:v>
                </c:pt>
                <c:pt idx="661">
                  <c:v>102.5</c:v>
                </c:pt>
                <c:pt idx="662">
                  <c:v>46.5</c:v>
                </c:pt>
                <c:pt idx="663">
                  <c:v>31.25</c:v>
                </c:pt>
                <c:pt idx="664">
                  <c:v>37</c:v>
                </c:pt>
                <c:pt idx="665">
                  <c:v>31</c:v>
                </c:pt>
                <c:pt idx="666">
                  <c:v>23</c:v>
                </c:pt>
                <c:pt idx="667">
                  <c:v>30.5</c:v>
                </c:pt>
                <c:pt idx="668">
                  <c:v>38.75</c:v>
                </c:pt>
                <c:pt idx="669">
                  <c:v>25.25</c:v>
                </c:pt>
                <c:pt idx="670">
                  <c:v>17.25</c:v>
                </c:pt>
                <c:pt idx="671">
                  <c:v>38</c:v>
                </c:pt>
                <c:pt idx="672">
                  <c:v>63</c:v>
                </c:pt>
                <c:pt idx="673">
                  <c:v>65</c:v>
                </c:pt>
                <c:pt idx="674">
                  <c:v>43.25</c:v>
                </c:pt>
                <c:pt idx="675">
                  <c:v>25.75</c:v>
                </c:pt>
                <c:pt idx="676">
                  <c:v>34</c:v>
                </c:pt>
                <c:pt idx="677">
                  <c:v>42</c:v>
                </c:pt>
                <c:pt idx="678">
                  <c:v>28</c:v>
                </c:pt>
                <c:pt idx="679">
                  <c:v>13</c:v>
                </c:pt>
                <c:pt idx="680">
                  <c:v>14.25</c:v>
                </c:pt>
                <c:pt idx="681">
                  <c:v>20.5</c:v>
                </c:pt>
                <c:pt idx="682">
                  <c:v>16.25</c:v>
                </c:pt>
                <c:pt idx="683">
                  <c:v>10</c:v>
                </c:pt>
                <c:pt idx="684">
                  <c:v>11.25</c:v>
                </c:pt>
                <c:pt idx="685">
                  <c:v>24.5</c:v>
                </c:pt>
                <c:pt idx="686">
                  <c:v>34</c:v>
                </c:pt>
                <c:pt idx="687">
                  <c:v>26.25</c:v>
                </c:pt>
                <c:pt idx="688">
                  <c:v>18.75</c:v>
                </c:pt>
                <c:pt idx="689">
                  <c:v>11</c:v>
                </c:pt>
                <c:pt idx="690">
                  <c:v>2.5</c:v>
                </c:pt>
                <c:pt idx="691">
                  <c:v>6</c:v>
                </c:pt>
                <c:pt idx="692">
                  <c:v>16.75</c:v>
                </c:pt>
                <c:pt idx="693">
                  <c:v>16.75</c:v>
                </c:pt>
                <c:pt idx="694">
                  <c:v>12.5</c:v>
                </c:pt>
                <c:pt idx="695">
                  <c:v>17.5</c:v>
                </c:pt>
                <c:pt idx="696">
                  <c:v>21.5</c:v>
                </c:pt>
                <c:pt idx="697">
                  <c:v>23</c:v>
                </c:pt>
                <c:pt idx="698">
                  <c:v>25</c:v>
                </c:pt>
                <c:pt idx="699">
                  <c:v>23.75</c:v>
                </c:pt>
                <c:pt idx="700">
                  <c:v>23.75</c:v>
                </c:pt>
                <c:pt idx="701">
                  <c:v>28.5</c:v>
                </c:pt>
                <c:pt idx="702">
                  <c:v>35</c:v>
                </c:pt>
                <c:pt idx="703">
                  <c:v>35.75</c:v>
                </c:pt>
                <c:pt idx="704">
                  <c:v>22.25</c:v>
                </c:pt>
                <c:pt idx="705">
                  <c:v>10</c:v>
                </c:pt>
                <c:pt idx="706">
                  <c:v>7</c:v>
                </c:pt>
                <c:pt idx="707">
                  <c:v>3.5</c:v>
                </c:pt>
                <c:pt idx="708">
                  <c:v>7.75</c:v>
                </c:pt>
                <c:pt idx="709">
                  <c:v>17.5</c:v>
                </c:pt>
                <c:pt idx="710">
                  <c:v>18.75</c:v>
                </c:pt>
                <c:pt idx="711">
                  <c:v>13.25</c:v>
                </c:pt>
                <c:pt idx="712">
                  <c:v>12.25</c:v>
                </c:pt>
                <c:pt idx="713">
                  <c:v>22.5</c:v>
                </c:pt>
                <c:pt idx="714">
                  <c:v>32.75</c:v>
                </c:pt>
                <c:pt idx="715">
                  <c:v>34.75</c:v>
                </c:pt>
                <c:pt idx="716">
                  <c:v>29</c:v>
                </c:pt>
                <c:pt idx="717">
                  <c:v>20.5</c:v>
                </c:pt>
                <c:pt idx="718">
                  <c:v>30</c:v>
                </c:pt>
                <c:pt idx="719">
                  <c:v>49</c:v>
                </c:pt>
                <c:pt idx="720">
                  <c:v>46.75</c:v>
                </c:pt>
                <c:pt idx="721">
                  <c:v>29.75</c:v>
                </c:pt>
                <c:pt idx="722">
                  <c:v>15.5</c:v>
                </c:pt>
                <c:pt idx="723">
                  <c:v>5.5</c:v>
                </c:pt>
                <c:pt idx="724">
                  <c:v>3.25</c:v>
                </c:pt>
                <c:pt idx="725">
                  <c:v>6.5</c:v>
                </c:pt>
                <c:pt idx="726">
                  <c:v>6.5</c:v>
                </c:pt>
                <c:pt idx="727">
                  <c:v>11.5</c:v>
                </c:pt>
                <c:pt idx="728">
                  <c:v>28.25</c:v>
                </c:pt>
                <c:pt idx="729">
                  <c:v>35</c:v>
                </c:pt>
                <c:pt idx="730">
                  <c:v>20.25</c:v>
                </c:pt>
                <c:pt idx="731">
                  <c:v>11.75</c:v>
                </c:pt>
                <c:pt idx="732">
                  <c:v>21</c:v>
                </c:pt>
                <c:pt idx="733">
                  <c:v>22</c:v>
                </c:pt>
                <c:pt idx="734">
                  <c:v>15</c:v>
                </c:pt>
                <c:pt idx="735">
                  <c:v>20.75</c:v>
                </c:pt>
                <c:pt idx="736">
                  <c:v>31.75</c:v>
                </c:pt>
                <c:pt idx="737">
                  <c:v>32</c:v>
                </c:pt>
                <c:pt idx="738">
                  <c:v>37.75</c:v>
                </c:pt>
                <c:pt idx="739">
                  <c:v>52.25</c:v>
                </c:pt>
                <c:pt idx="740">
                  <c:v>47.25</c:v>
                </c:pt>
                <c:pt idx="741">
                  <c:v>39</c:v>
                </c:pt>
                <c:pt idx="742">
                  <c:v>55.75</c:v>
                </c:pt>
                <c:pt idx="743">
                  <c:v>63.25</c:v>
                </c:pt>
                <c:pt idx="744">
                  <c:v>39</c:v>
                </c:pt>
                <c:pt idx="745">
                  <c:v>19.75</c:v>
                </c:pt>
                <c:pt idx="746">
                  <c:v>64.5</c:v>
                </c:pt>
                <c:pt idx="747">
                  <c:v>195.5</c:v>
                </c:pt>
                <c:pt idx="748">
                  <c:v>582</c:v>
                </c:pt>
                <c:pt idx="749">
                  <c:v>1465</c:v>
                </c:pt>
                <c:pt idx="750">
                  <c:v>2561</c:v>
                </c:pt>
                <c:pt idx="751">
                  <c:v>3118</c:v>
                </c:pt>
                <c:pt idx="752">
                  <c:v>2610</c:v>
                </c:pt>
                <c:pt idx="753">
                  <c:v>1438</c:v>
                </c:pt>
                <c:pt idx="754">
                  <c:v>536.70001220703125</c:v>
                </c:pt>
                <c:pt idx="755">
                  <c:v>206.5</c:v>
                </c:pt>
                <c:pt idx="756">
                  <c:v>143.30000305175781</c:v>
                </c:pt>
                <c:pt idx="757">
                  <c:v>130</c:v>
                </c:pt>
                <c:pt idx="758">
                  <c:v>114.80000305175781</c:v>
                </c:pt>
                <c:pt idx="759">
                  <c:v>80</c:v>
                </c:pt>
                <c:pt idx="760">
                  <c:v>52.75</c:v>
                </c:pt>
                <c:pt idx="761">
                  <c:v>33.5</c:v>
                </c:pt>
                <c:pt idx="762">
                  <c:v>19</c:v>
                </c:pt>
                <c:pt idx="763">
                  <c:v>15.75</c:v>
                </c:pt>
                <c:pt idx="764">
                  <c:v>14.5</c:v>
                </c:pt>
                <c:pt idx="765">
                  <c:v>14.75</c:v>
                </c:pt>
                <c:pt idx="766">
                  <c:v>15.5</c:v>
                </c:pt>
                <c:pt idx="767">
                  <c:v>11.25</c:v>
                </c:pt>
                <c:pt idx="768">
                  <c:v>6.25</c:v>
                </c:pt>
                <c:pt idx="769">
                  <c:v>8.25</c:v>
                </c:pt>
                <c:pt idx="770">
                  <c:v>12.5</c:v>
                </c:pt>
                <c:pt idx="771">
                  <c:v>24.75</c:v>
                </c:pt>
                <c:pt idx="772">
                  <c:v>34</c:v>
                </c:pt>
                <c:pt idx="773">
                  <c:v>23</c:v>
                </c:pt>
                <c:pt idx="774">
                  <c:v>13.5</c:v>
                </c:pt>
                <c:pt idx="775">
                  <c:v>12.25</c:v>
                </c:pt>
                <c:pt idx="776">
                  <c:v>12.5</c:v>
                </c:pt>
                <c:pt idx="777">
                  <c:v>10.25</c:v>
                </c:pt>
                <c:pt idx="778">
                  <c:v>3.25</c:v>
                </c:pt>
                <c:pt idx="779">
                  <c:v>7.5</c:v>
                </c:pt>
                <c:pt idx="780">
                  <c:v>16.75</c:v>
                </c:pt>
                <c:pt idx="781">
                  <c:v>11</c:v>
                </c:pt>
                <c:pt idx="782">
                  <c:v>3.5</c:v>
                </c:pt>
                <c:pt idx="783">
                  <c:v>5</c:v>
                </c:pt>
                <c:pt idx="784">
                  <c:v>7.25</c:v>
                </c:pt>
                <c:pt idx="785">
                  <c:v>12.75</c:v>
                </c:pt>
                <c:pt idx="786">
                  <c:v>19</c:v>
                </c:pt>
                <c:pt idx="787">
                  <c:v>20.75</c:v>
                </c:pt>
                <c:pt idx="788">
                  <c:v>29</c:v>
                </c:pt>
                <c:pt idx="789">
                  <c:v>36.75</c:v>
                </c:pt>
                <c:pt idx="790">
                  <c:v>27.5</c:v>
                </c:pt>
                <c:pt idx="791">
                  <c:v>12.25</c:v>
                </c:pt>
                <c:pt idx="792">
                  <c:v>3</c:v>
                </c:pt>
                <c:pt idx="793">
                  <c:v>0</c:v>
                </c:pt>
                <c:pt idx="794">
                  <c:v>0</c:v>
                </c:pt>
                <c:pt idx="795">
                  <c:v>0.75</c:v>
                </c:pt>
                <c:pt idx="796">
                  <c:v>4.5</c:v>
                </c:pt>
                <c:pt idx="797">
                  <c:v>6.75</c:v>
                </c:pt>
                <c:pt idx="798">
                  <c:v>3</c:v>
                </c:pt>
                <c:pt idx="799">
                  <c:v>0</c:v>
                </c:pt>
                <c:pt idx="800">
                  <c:v>0</c:v>
                </c:pt>
                <c:pt idx="801">
                  <c:v>1.25</c:v>
                </c:pt>
                <c:pt idx="802">
                  <c:v>7</c:v>
                </c:pt>
                <c:pt idx="803">
                  <c:v>17.5</c:v>
                </c:pt>
                <c:pt idx="804">
                  <c:v>26.75</c:v>
                </c:pt>
                <c:pt idx="805">
                  <c:v>22.75</c:v>
                </c:pt>
                <c:pt idx="806">
                  <c:v>8.75</c:v>
                </c:pt>
                <c:pt idx="807">
                  <c:v>5</c:v>
                </c:pt>
                <c:pt idx="808">
                  <c:v>9.5</c:v>
                </c:pt>
                <c:pt idx="809">
                  <c:v>12</c:v>
                </c:pt>
                <c:pt idx="810">
                  <c:v>11.5</c:v>
                </c:pt>
                <c:pt idx="811">
                  <c:v>9</c:v>
                </c:pt>
                <c:pt idx="812">
                  <c:v>12.75</c:v>
                </c:pt>
                <c:pt idx="813">
                  <c:v>17.5</c:v>
                </c:pt>
                <c:pt idx="814">
                  <c:v>15</c:v>
                </c:pt>
                <c:pt idx="815">
                  <c:v>14.25</c:v>
                </c:pt>
                <c:pt idx="816">
                  <c:v>15.5</c:v>
                </c:pt>
                <c:pt idx="817">
                  <c:v>12.75</c:v>
                </c:pt>
                <c:pt idx="818">
                  <c:v>9.25</c:v>
                </c:pt>
                <c:pt idx="819">
                  <c:v>7.25</c:v>
                </c:pt>
                <c:pt idx="820">
                  <c:v>9.5</c:v>
                </c:pt>
                <c:pt idx="821">
                  <c:v>14.25</c:v>
                </c:pt>
                <c:pt idx="822">
                  <c:v>12</c:v>
                </c:pt>
                <c:pt idx="823">
                  <c:v>6.25</c:v>
                </c:pt>
                <c:pt idx="824">
                  <c:v>6.25</c:v>
                </c:pt>
                <c:pt idx="825">
                  <c:v>17</c:v>
                </c:pt>
                <c:pt idx="826">
                  <c:v>29</c:v>
                </c:pt>
                <c:pt idx="827">
                  <c:v>21.25</c:v>
                </c:pt>
                <c:pt idx="828">
                  <c:v>7.5</c:v>
                </c:pt>
                <c:pt idx="829">
                  <c:v>8.25</c:v>
                </c:pt>
                <c:pt idx="830">
                  <c:v>12</c:v>
                </c:pt>
                <c:pt idx="831">
                  <c:v>16.75</c:v>
                </c:pt>
                <c:pt idx="832">
                  <c:v>24.75</c:v>
                </c:pt>
                <c:pt idx="833">
                  <c:v>21.75</c:v>
                </c:pt>
                <c:pt idx="834">
                  <c:v>12</c:v>
                </c:pt>
                <c:pt idx="835">
                  <c:v>8.25</c:v>
                </c:pt>
                <c:pt idx="836">
                  <c:v>13.75</c:v>
                </c:pt>
                <c:pt idx="837">
                  <c:v>18.5</c:v>
                </c:pt>
                <c:pt idx="838">
                  <c:v>17.75</c:v>
                </c:pt>
                <c:pt idx="839">
                  <c:v>32</c:v>
                </c:pt>
                <c:pt idx="840">
                  <c:v>46</c:v>
                </c:pt>
                <c:pt idx="841">
                  <c:v>40.25</c:v>
                </c:pt>
                <c:pt idx="842">
                  <c:v>45.5</c:v>
                </c:pt>
                <c:pt idx="843">
                  <c:v>75</c:v>
                </c:pt>
                <c:pt idx="844">
                  <c:v>133.5</c:v>
                </c:pt>
                <c:pt idx="845">
                  <c:v>211.19999694824219</c:v>
                </c:pt>
                <c:pt idx="846">
                  <c:v>271.70001220703125</c:v>
                </c:pt>
                <c:pt idx="847">
                  <c:v>377</c:v>
                </c:pt>
                <c:pt idx="848">
                  <c:v>478.5</c:v>
                </c:pt>
                <c:pt idx="849">
                  <c:v>427.70001220703125</c:v>
                </c:pt>
                <c:pt idx="850">
                  <c:v>291.5</c:v>
                </c:pt>
                <c:pt idx="851">
                  <c:v>179</c:v>
                </c:pt>
                <c:pt idx="852">
                  <c:v>113.5</c:v>
                </c:pt>
                <c:pt idx="853">
                  <c:v>84.25</c:v>
                </c:pt>
                <c:pt idx="854">
                  <c:v>69.25</c:v>
                </c:pt>
                <c:pt idx="855">
                  <c:v>47.75</c:v>
                </c:pt>
                <c:pt idx="856">
                  <c:v>26.75</c:v>
                </c:pt>
                <c:pt idx="857">
                  <c:v>16.25</c:v>
                </c:pt>
                <c:pt idx="858">
                  <c:v>6.5</c:v>
                </c:pt>
                <c:pt idx="859">
                  <c:v>4.75</c:v>
                </c:pt>
                <c:pt idx="860">
                  <c:v>9.75</c:v>
                </c:pt>
                <c:pt idx="861">
                  <c:v>11.5</c:v>
                </c:pt>
                <c:pt idx="862">
                  <c:v>7</c:v>
                </c:pt>
                <c:pt idx="863">
                  <c:v>5.75</c:v>
                </c:pt>
                <c:pt idx="864">
                  <c:v>9.75</c:v>
                </c:pt>
                <c:pt idx="865">
                  <c:v>7.5</c:v>
                </c:pt>
                <c:pt idx="866">
                  <c:v>4.75</c:v>
                </c:pt>
                <c:pt idx="867">
                  <c:v>9.25</c:v>
                </c:pt>
                <c:pt idx="868">
                  <c:v>9.75</c:v>
                </c:pt>
                <c:pt idx="869">
                  <c:v>6</c:v>
                </c:pt>
                <c:pt idx="87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1C-4D75-B83C-18639258573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558.27484130859375</c:v>
                </c:pt>
                <c:pt idx="1">
                  <c:v>562.09661865234375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40160</c:v>
                </c:pt>
                <c:pt idx="1">
                  <c:v>40160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1C-4D75-B83C-18639258573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559.94891357421875</c:v>
                </c:pt>
                <c:pt idx="1">
                  <c:v>559.94891357421875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40160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1C-4D75-B83C-18639258573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{TD}'!$D$1:$D$10</c:f>
              <c:numCache>
                <c:formatCode>General</c:formatCode>
                <c:ptCount val="10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{TD}'!$E$1:$E$10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69790</c:v>
                </c:pt>
                <c:pt idx="3">
                  <c:v>279400</c:v>
                </c:pt>
                <c:pt idx="4">
                  <c:v>401600</c:v>
                </c:pt>
                <c:pt idx="5">
                  <c:v>116000</c:v>
                </c:pt>
                <c:pt idx="6">
                  <c:v>20170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F1C-4D75-B83C-186392585731}"/>
            </c:ext>
          </c:extLst>
        </c:ser>
        <c:ser>
          <c:idx val="4"/>
          <c:order val="4"/>
          <c:tx>
            <c:v>Binomial 3.7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273.95116150918301</c:v>
                </c:pt>
                <c:pt idx="1">
                  <c:v>7117.223821695</c:v>
                </c:pt>
                <c:pt idx="2">
                  <c:v>68062.962165438643</c:v>
                </c:pt>
                <c:pt idx="3">
                  <c:v>279893.87617852539</c:v>
                </c:pt>
                <c:pt idx="4">
                  <c:v>400066.82556791528</c:v>
                </c:pt>
                <c:pt idx="5">
                  <c:v>119803.22093443837</c:v>
                </c:pt>
                <c:pt idx="6">
                  <c:v>23348.423827221504</c:v>
                </c:pt>
                <c:pt idx="7">
                  <c:v>3454.1032075992021</c:v>
                </c:pt>
                <c:pt idx="8">
                  <c:v>417.91939343327891</c:v>
                </c:pt>
                <c:pt idx="9">
                  <c:v>43.083559052861517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F1C-4D75-B83C-186392585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69711"/>
        <c:axId val="1637370127"/>
      </c:scatterChart>
      <c:valAx>
        <c:axId val="163736971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370127"/>
        <c:crosses val="autoZero"/>
        <c:crossBetween val="midCat"/>
      </c:valAx>
      <c:valAx>
        <c:axId val="16373701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369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{9 min}'!$K$101:$K$120</c:f>
              <c:numCache>
                <c:formatCode>General</c:formatCode>
                <c:ptCount val="20"/>
                <c:pt idx="0">
                  <c:v>2.1724582268391243E-7</c:v>
                </c:pt>
                <c:pt idx="1">
                  <c:v>1.0108020251497489</c:v>
                </c:pt>
                <c:pt idx="2">
                  <c:v>1.2024923326335797</c:v>
                </c:pt>
                <c:pt idx="3">
                  <c:v>2.0912312922312413E-7</c:v>
                </c:pt>
                <c:pt idx="4">
                  <c:v>1.2583431990211662</c:v>
                </c:pt>
                <c:pt idx="5">
                  <c:v>1.3053436412210822</c:v>
                </c:pt>
                <c:pt idx="6">
                  <c:v>3.2785383602859224E-7</c:v>
                </c:pt>
                <c:pt idx="7">
                  <c:v>1.1833116070580703</c:v>
                </c:pt>
                <c:pt idx="8">
                  <c:v>1.0821031537653465</c:v>
                </c:pt>
                <c:pt idx="9">
                  <c:v>3.6950715118953222E-7</c:v>
                </c:pt>
              </c:numCache>
            </c:numRef>
          </c:xVal>
          <c:yVal>
            <c:numRef>
              <c:f>'Sheet1 {9 min}'!$Q$101:$Q$120</c:f>
              <c:numCache>
                <c:formatCode>General</c:formatCode>
                <c:ptCount val="20"/>
                <c:pt idx="0">
                  <c:v>0.11123396765833621</c:v>
                </c:pt>
                <c:pt idx="1">
                  <c:v>0.80811320293657574</c:v>
                </c:pt>
                <c:pt idx="2">
                  <c:v>0.95715157738806578</c:v>
                </c:pt>
                <c:pt idx="3">
                  <c:v>2.2579486579697775E-2</c:v>
                </c:pt>
                <c:pt idx="4">
                  <c:v>0.92506238362036519</c:v>
                </c:pt>
                <c:pt idx="5">
                  <c:v>0.82904704339020285</c:v>
                </c:pt>
                <c:pt idx="6">
                  <c:v>2.5361219589336438E-2</c:v>
                </c:pt>
                <c:pt idx="7">
                  <c:v>0.73333623479291554</c:v>
                </c:pt>
                <c:pt idx="8">
                  <c:v>0.77636261810049179</c:v>
                </c:pt>
                <c:pt idx="9">
                  <c:v>4.3792593399045884E-2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7-430D-8DDD-4D6C6B335D50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{9 min}'!$M$101:$M$120</c:f>
              <c:numCache>
                <c:formatCode>General</c:formatCode>
                <c:ptCount val="20"/>
                <c:pt idx="0">
                  <c:v>1.5162435506190057</c:v>
                </c:pt>
                <c:pt idx="1">
                  <c:v>2.5264815556292408</c:v>
                </c:pt>
                <c:pt idx="2">
                  <c:v>3.2298276796405809</c:v>
                </c:pt>
                <c:pt idx="3">
                  <c:v>1.3276415108899131</c:v>
                </c:pt>
                <c:pt idx="4">
                  <c:v>1.7931244327404186</c:v>
                </c:pt>
                <c:pt idx="5">
                  <c:v>1.4203173670703573</c:v>
                </c:pt>
                <c:pt idx="6">
                  <c:v>1.3929942032909157</c:v>
                </c:pt>
                <c:pt idx="7">
                  <c:v>1.7829523850574727</c:v>
                </c:pt>
                <c:pt idx="8">
                  <c:v>1.7966091144687537</c:v>
                </c:pt>
                <c:pt idx="9">
                  <c:v>1.4043899139168925</c:v>
                </c:pt>
              </c:numCache>
            </c:numRef>
          </c:xVal>
          <c:yVal>
            <c:numRef>
              <c:f>'Sheet1 {9 min}'!$R$101:$R$120</c:f>
              <c:numCache>
                <c:formatCode>General</c:formatCode>
                <c:ptCount val="20"/>
                <c:pt idx="0">
                  <c:v>0.88876603234166374</c:v>
                </c:pt>
                <c:pt idx="1">
                  <c:v>0.19188679706342429</c:v>
                </c:pt>
                <c:pt idx="2">
                  <c:v>4.2848422611934181E-2</c:v>
                </c:pt>
                <c:pt idx="3">
                  <c:v>0.97742051342030223</c:v>
                </c:pt>
                <c:pt idx="4">
                  <c:v>7.4937616379634864E-2</c:v>
                </c:pt>
                <c:pt idx="5">
                  <c:v>0.17095295660979706</c:v>
                </c:pt>
                <c:pt idx="6">
                  <c:v>0.97463878041066354</c:v>
                </c:pt>
                <c:pt idx="7">
                  <c:v>0.26666376520708451</c:v>
                </c:pt>
                <c:pt idx="8">
                  <c:v>0.22363738189950821</c:v>
                </c:pt>
                <c:pt idx="9">
                  <c:v>0.95620740660095416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7-430D-8DDD-4D6C6B33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711"/>
        <c:axId val="468339791"/>
      </c:scatterChart>
      <c:valAx>
        <c:axId val="46833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339791"/>
        <c:crosses val="autoZero"/>
        <c:crossBetween val="midCat"/>
      </c:valAx>
      <c:valAx>
        <c:axId val="46833979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3377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{10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563.41400146484375</c:v>
                </c:pt>
                <c:pt idx="775">
                  <c:v>563.42401123046875</c:v>
                </c:pt>
                <c:pt idx="776">
                  <c:v>563.43499755859375</c:v>
                </c:pt>
                <c:pt idx="777">
                  <c:v>563.44500732421875</c:v>
                </c:pt>
                <c:pt idx="778">
                  <c:v>563.45501708984375</c:v>
                </c:pt>
                <c:pt idx="779">
                  <c:v>563.46600341796875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563.7039794921875</c:v>
                </c:pt>
                <c:pt idx="802">
                  <c:v>563.7139892578125</c:v>
                </c:pt>
                <c:pt idx="803">
                  <c:v>563.7249755859375</c:v>
                </c:pt>
                <c:pt idx="804">
                  <c:v>563.7349853515625</c:v>
                </c:pt>
                <c:pt idx="805">
                  <c:v>563.7459716796875</c:v>
                </c:pt>
                <c:pt idx="806">
                  <c:v>563.7559814453125</c:v>
                </c:pt>
                <c:pt idx="807">
                  <c:v>563.7659912109375</c:v>
                </c:pt>
                <c:pt idx="808">
                  <c:v>563.7769775390625</c:v>
                </c:pt>
                <c:pt idx="809">
                  <c:v>563.7869873046875</c:v>
                </c:pt>
                <c:pt idx="810">
                  <c:v>563.7969970703125</c:v>
                </c:pt>
                <c:pt idx="811">
                  <c:v>563.8079833984375</c:v>
                </c:pt>
                <c:pt idx="812">
                  <c:v>563.8179931640625</c:v>
                </c:pt>
                <c:pt idx="813">
                  <c:v>563.8280029296875</c:v>
                </c:pt>
                <c:pt idx="814">
                  <c:v>563.8389892578125</c:v>
                </c:pt>
                <c:pt idx="815">
                  <c:v>563.8489990234375</c:v>
                </c:pt>
                <c:pt idx="816">
                  <c:v>563.8599853515625</c:v>
                </c:pt>
                <c:pt idx="817">
                  <c:v>563.8699951171875</c:v>
                </c:pt>
                <c:pt idx="818">
                  <c:v>563.8909912109375</c:v>
                </c:pt>
                <c:pt idx="819">
                  <c:v>563.9010009765625</c:v>
                </c:pt>
                <c:pt idx="820">
                  <c:v>563.9110107421875</c:v>
                </c:pt>
                <c:pt idx="821">
                  <c:v>563.9219970703125</c:v>
                </c:pt>
                <c:pt idx="822">
                  <c:v>563.9320068359375</c:v>
                </c:pt>
                <c:pt idx="823">
                  <c:v>563.9429931640625</c:v>
                </c:pt>
                <c:pt idx="824">
                  <c:v>563.9530029296875</c:v>
                </c:pt>
                <c:pt idx="825">
                  <c:v>563.9630126953125</c:v>
                </c:pt>
                <c:pt idx="826">
                  <c:v>563.9739990234375</c:v>
                </c:pt>
                <c:pt idx="827">
                  <c:v>563.9840087890625</c:v>
                </c:pt>
                <c:pt idx="828">
                  <c:v>563.9940185546875</c:v>
                </c:pt>
                <c:pt idx="829">
                  <c:v>564.0050048828125</c:v>
                </c:pt>
                <c:pt idx="830">
                  <c:v>564.0150146484375</c:v>
                </c:pt>
                <c:pt idx="831">
                  <c:v>564.0250244140625</c:v>
                </c:pt>
                <c:pt idx="832">
                  <c:v>564.0360107421875</c:v>
                </c:pt>
                <c:pt idx="833">
                  <c:v>564.0570068359375</c:v>
                </c:pt>
                <c:pt idx="834">
                  <c:v>564.0670166015625</c:v>
                </c:pt>
                <c:pt idx="835">
                  <c:v>564.0770263671875</c:v>
                </c:pt>
                <c:pt idx="836">
                  <c:v>564.0880126953125</c:v>
                </c:pt>
                <c:pt idx="837">
                  <c:v>564.0980224609375</c:v>
                </c:pt>
                <c:pt idx="838">
                  <c:v>564.10797119140625</c:v>
                </c:pt>
                <c:pt idx="839">
                  <c:v>564.1190185546875</c:v>
                </c:pt>
                <c:pt idx="840">
                  <c:v>564.1290283203125</c:v>
                </c:pt>
                <c:pt idx="841">
                  <c:v>564.1400146484375</c:v>
                </c:pt>
                <c:pt idx="842">
                  <c:v>564.1500244140625</c:v>
                </c:pt>
                <c:pt idx="843">
                  <c:v>564.15997314453125</c:v>
                </c:pt>
                <c:pt idx="844">
                  <c:v>564.1710205078125</c:v>
                </c:pt>
                <c:pt idx="845">
                  <c:v>564.1810302734375</c:v>
                </c:pt>
                <c:pt idx="846">
                  <c:v>564.19097900390625</c:v>
                </c:pt>
                <c:pt idx="847">
                  <c:v>564.2020263671875</c:v>
                </c:pt>
                <c:pt idx="848">
                  <c:v>564.21197509765625</c:v>
                </c:pt>
                <c:pt idx="849">
                  <c:v>564.22198486328125</c:v>
                </c:pt>
                <c:pt idx="850">
                  <c:v>564.23297119140625</c:v>
                </c:pt>
                <c:pt idx="851">
                  <c:v>564.24298095703125</c:v>
                </c:pt>
                <c:pt idx="852">
                  <c:v>564.2540283203125</c:v>
                </c:pt>
                <c:pt idx="853">
                  <c:v>564.26397705078125</c:v>
                </c:pt>
                <c:pt idx="854">
                  <c:v>564.27398681640625</c:v>
                </c:pt>
                <c:pt idx="855">
                  <c:v>564.28497314453125</c:v>
                </c:pt>
                <c:pt idx="856">
                  <c:v>564.29498291015625</c:v>
                </c:pt>
                <c:pt idx="857">
                  <c:v>564.30499267578125</c:v>
                </c:pt>
                <c:pt idx="858">
                  <c:v>564.31597900390625</c:v>
                </c:pt>
                <c:pt idx="859">
                  <c:v>564.32598876953125</c:v>
                </c:pt>
                <c:pt idx="860">
                  <c:v>564.33697509765625</c:v>
                </c:pt>
                <c:pt idx="861">
                  <c:v>564.34698486328125</c:v>
                </c:pt>
                <c:pt idx="862">
                  <c:v>564.35699462890625</c:v>
                </c:pt>
                <c:pt idx="863">
                  <c:v>564.36798095703125</c:v>
                </c:pt>
                <c:pt idx="864">
                  <c:v>564.37799072265625</c:v>
                </c:pt>
                <c:pt idx="865">
                  <c:v>564.38800048828125</c:v>
                </c:pt>
                <c:pt idx="866">
                  <c:v>564.39898681640625</c:v>
                </c:pt>
                <c:pt idx="867">
                  <c:v>564.40899658203125</c:v>
                </c:pt>
                <c:pt idx="868">
                  <c:v>564.41900634765625</c:v>
                </c:pt>
                <c:pt idx="869">
                  <c:v>564.42999267578125</c:v>
                </c:pt>
                <c:pt idx="870">
                  <c:v>564.44000244140625</c:v>
                </c:pt>
                <c:pt idx="871">
                  <c:v>564.45098876953125</c:v>
                </c:pt>
                <c:pt idx="872">
                  <c:v>564.46099853515625</c:v>
                </c:pt>
                <c:pt idx="873">
                  <c:v>564.47100830078125</c:v>
                </c:pt>
                <c:pt idx="874">
                  <c:v>564.48199462890625</c:v>
                </c:pt>
                <c:pt idx="875">
                  <c:v>564.49200439453125</c:v>
                </c:pt>
                <c:pt idx="876">
                  <c:v>564.50201416015625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{10 min}'!$B$1:$B$881</c:f>
              <c:numCache>
                <c:formatCode>General</c:formatCode>
                <c:ptCount val="881"/>
                <c:pt idx="0">
                  <c:v>17.25</c:v>
                </c:pt>
                <c:pt idx="1">
                  <c:v>5</c:v>
                </c:pt>
                <c:pt idx="2">
                  <c:v>16.75</c:v>
                </c:pt>
                <c:pt idx="3">
                  <c:v>23</c:v>
                </c:pt>
                <c:pt idx="4">
                  <c:v>14.25</c:v>
                </c:pt>
                <c:pt idx="5">
                  <c:v>8</c:v>
                </c:pt>
                <c:pt idx="6">
                  <c:v>11.5</c:v>
                </c:pt>
                <c:pt idx="7">
                  <c:v>19.5</c:v>
                </c:pt>
                <c:pt idx="8">
                  <c:v>23.75</c:v>
                </c:pt>
                <c:pt idx="9">
                  <c:v>19.25</c:v>
                </c:pt>
                <c:pt idx="10">
                  <c:v>14.5</c:v>
                </c:pt>
                <c:pt idx="11">
                  <c:v>20.75</c:v>
                </c:pt>
                <c:pt idx="12">
                  <c:v>24</c:v>
                </c:pt>
                <c:pt idx="13">
                  <c:v>12</c:v>
                </c:pt>
                <c:pt idx="14">
                  <c:v>1.75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8.75</c:v>
                </c:pt>
                <c:pt idx="19">
                  <c:v>19.25</c:v>
                </c:pt>
                <c:pt idx="20">
                  <c:v>18</c:v>
                </c:pt>
                <c:pt idx="21">
                  <c:v>18</c:v>
                </c:pt>
                <c:pt idx="22">
                  <c:v>30.5</c:v>
                </c:pt>
                <c:pt idx="23">
                  <c:v>36.75</c:v>
                </c:pt>
                <c:pt idx="24">
                  <c:v>28</c:v>
                </c:pt>
                <c:pt idx="25">
                  <c:v>12</c:v>
                </c:pt>
                <c:pt idx="26">
                  <c:v>1.75</c:v>
                </c:pt>
                <c:pt idx="27">
                  <c:v>4</c:v>
                </c:pt>
                <c:pt idx="28">
                  <c:v>15.5</c:v>
                </c:pt>
                <c:pt idx="29">
                  <c:v>21.5</c:v>
                </c:pt>
                <c:pt idx="30">
                  <c:v>22</c:v>
                </c:pt>
                <c:pt idx="31">
                  <c:v>32.5</c:v>
                </c:pt>
                <c:pt idx="32">
                  <c:v>38.75</c:v>
                </c:pt>
                <c:pt idx="33">
                  <c:v>30</c:v>
                </c:pt>
                <c:pt idx="34">
                  <c:v>21</c:v>
                </c:pt>
                <c:pt idx="35">
                  <c:v>24.25</c:v>
                </c:pt>
                <c:pt idx="36">
                  <c:v>25.25</c:v>
                </c:pt>
                <c:pt idx="37">
                  <c:v>17.75</c:v>
                </c:pt>
                <c:pt idx="38">
                  <c:v>24.25</c:v>
                </c:pt>
                <c:pt idx="39">
                  <c:v>35.5</c:v>
                </c:pt>
                <c:pt idx="40">
                  <c:v>45.25</c:v>
                </c:pt>
                <c:pt idx="41">
                  <c:v>54.25</c:v>
                </c:pt>
                <c:pt idx="42">
                  <c:v>46.75</c:v>
                </c:pt>
                <c:pt idx="43">
                  <c:v>30.75</c:v>
                </c:pt>
                <c:pt idx="44">
                  <c:v>17.25</c:v>
                </c:pt>
                <c:pt idx="45">
                  <c:v>12</c:v>
                </c:pt>
                <c:pt idx="46">
                  <c:v>25.75</c:v>
                </c:pt>
                <c:pt idx="47">
                  <c:v>40.5</c:v>
                </c:pt>
                <c:pt idx="48">
                  <c:v>35</c:v>
                </c:pt>
                <c:pt idx="49">
                  <c:v>26</c:v>
                </c:pt>
                <c:pt idx="50">
                  <c:v>26.25</c:v>
                </c:pt>
                <c:pt idx="51">
                  <c:v>40.25</c:v>
                </c:pt>
                <c:pt idx="52">
                  <c:v>53.5</c:v>
                </c:pt>
                <c:pt idx="53">
                  <c:v>43.5</c:v>
                </c:pt>
                <c:pt idx="54">
                  <c:v>38.25</c:v>
                </c:pt>
                <c:pt idx="55">
                  <c:v>42.75</c:v>
                </c:pt>
                <c:pt idx="56">
                  <c:v>34.5</c:v>
                </c:pt>
                <c:pt idx="57">
                  <c:v>27.5</c:v>
                </c:pt>
                <c:pt idx="58">
                  <c:v>22.5</c:v>
                </c:pt>
                <c:pt idx="59">
                  <c:v>14.75</c:v>
                </c:pt>
                <c:pt idx="60">
                  <c:v>14.5</c:v>
                </c:pt>
                <c:pt idx="61">
                  <c:v>17</c:v>
                </c:pt>
                <c:pt idx="62">
                  <c:v>16.5</c:v>
                </c:pt>
                <c:pt idx="63">
                  <c:v>23.25</c:v>
                </c:pt>
                <c:pt idx="64">
                  <c:v>29.75</c:v>
                </c:pt>
                <c:pt idx="65">
                  <c:v>25.75</c:v>
                </c:pt>
                <c:pt idx="66">
                  <c:v>45</c:v>
                </c:pt>
                <c:pt idx="67">
                  <c:v>78.25</c:v>
                </c:pt>
                <c:pt idx="68">
                  <c:v>65.5</c:v>
                </c:pt>
                <c:pt idx="69">
                  <c:v>43.75</c:v>
                </c:pt>
                <c:pt idx="70">
                  <c:v>46.75</c:v>
                </c:pt>
                <c:pt idx="71">
                  <c:v>43.75</c:v>
                </c:pt>
                <c:pt idx="72">
                  <c:v>40.25</c:v>
                </c:pt>
                <c:pt idx="73">
                  <c:v>72.5</c:v>
                </c:pt>
                <c:pt idx="74">
                  <c:v>140.80000305175781</c:v>
                </c:pt>
                <c:pt idx="75">
                  <c:v>155.80000305175781</c:v>
                </c:pt>
                <c:pt idx="76">
                  <c:v>147.80000305175781</c:v>
                </c:pt>
                <c:pt idx="77">
                  <c:v>192.30000305175781</c:v>
                </c:pt>
                <c:pt idx="78">
                  <c:v>248.19999694824219</c:v>
                </c:pt>
                <c:pt idx="79">
                  <c:v>326.5</c:v>
                </c:pt>
                <c:pt idx="80">
                  <c:v>834.79998779296875</c:v>
                </c:pt>
                <c:pt idx="81">
                  <c:v>4643</c:v>
                </c:pt>
                <c:pt idx="82">
                  <c:v>26750</c:v>
                </c:pt>
                <c:pt idx="83">
                  <c:v>80650</c:v>
                </c:pt>
                <c:pt idx="84">
                  <c:v>113800</c:v>
                </c:pt>
                <c:pt idx="85">
                  <c:v>76270</c:v>
                </c:pt>
                <c:pt idx="86">
                  <c:v>23830</c:v>
                </c:pt>
                <c:pt idx="87">
                  <c:v>4175</c:v>
                </c:pt>
                <c:pt idx="88">
                  <c:v>918.79998779296875</c:v>
                </c:pt>
                <c:pt idx="89">
                  <c:v>506</c:v>
                </c:pt>
                <c:pt idx="90">
                  <c:v>523.5</c:v>
                </c:pt>
                <c:pt idx="91">
                  <c:v>496</c:v>
                </c:pt>
                <c:pt idx="92">
                  <c:v>387.29998779296875</c:v>
                </c:pt>
                <c:pt idx="93">
                  <c:v>289.29998779296875</c:v>
                </c:pt>
                <c:pt idx="94">
                  <c:v>258</c:v>
                </c:pt>
                <c:pt idx="95">
                  <c:v>260</c:v>
                </c:pt>
                <c:pt idx="96">
                  <c:v>222.30000305175781</c:v>
                </c:pt>
                <c:pt idx="97">
                  <c:v>141.5</c:v>
                </c:pt>
                <c:pt idx="98">
                  <c:v>86</c:v>
                </c:pt>
                <c:pt idx="99">
                  <c:v>68.25</c:v>
                </c:pt>
                <c:pt idx="100">
                  <c:v>62</c:v>
                </c:pt>
                <c:pt idx="101">
                  <c:v>50.75</c:v>
                </c:pt>
                <c:pt idx="102">
                  <c:v>51.75</c:v>
                </c:pt>
                <c:pt idx="103">
                  <c:v>67.75</c:v>
                </c:pt>
                <c:pt idx="104">
                  <c:v>66</c:v>
                </c:pt>
                <c:pt idx="105">
                  <c:v>64.75</c:v>
                </c:pt>
                <c:pt idx="106">
                  <c:v>72.5</c:v>
                </c:pt>
                <c:pt idx="107">
                  <c:v>72</c:v>
                </c:pt>
                <c:pt idx="108">
                  <c:v>63.25</c:v>
                </c:pt>
                <c:pt idx="109">
                  <c:v>46.25</c:v>
                </c:pt>
                <c:pt idx="110">
                  <c:v>43.75</c:v>
                </c:pt>
                <c:pt idx="111">
                  <c:v>60.25</c:v>
                </c:pt>
                <c:pt idx="112">
                  <c:v>59.5</c:v>
                </c:pt>
                <c:pt idx="113">
                  <c:v>64.5</c:v>
                </c:pt>
                <c:pt idx="114">
                  <c:v>82.75</c:v>
                </c:pt>
                <c:pt idx="115">
                  <c:v>61.5</c:v>
                </c:pt>
                <c:pt idx="116">
                  <c:v>25</c:v>
                </c:pt>
                <c:pt idx="117">
                  <c:v>21.75</c:v>
                </c:pt>
                <c:pt idx="118">
                  <c:v>35</c:v>
                </c:pt>
                <c:pt idx="119">
                  <c:v>37.75</c:v>
                </c:pt>
                <c:pt idx="120">
                  <c:v>29.25</c:v>
                </c:pt>
                <c:pt idx="121">
                  <c:v>25.25</c:v>
                </c:pt>
                <c:pt idx="122">
                  <c:v>35.5</c:v>
                </c:pt>
                <c:pt idx="123">
                  <c:v>45</c:v>
                </c:pt>
                <c:pt idx="124">
                  <c:v>45.75</c:v>
                </c:pt>
                <c:pt idx="125">
                  <c:v>41.5</c:v>
                </c:pt>
                <c:pt idx="126">
                  <c:v>43</c:v>
                </c:pt>
                <c:pt idx="127">
                  <c:v>54.75</c:v>
                </c:pt>
                <c:pt idx="128">
                  <c:v>55</c:v>
                </c:pt>
                <c:pt idx="129">
                  <c:v>48</c:v>
                </c:pt>
                <c:pt idx="130">
                  <c:v>56</c:v>
                </c:pt>
                <c:pt idx="131">
                  <c:v>60.25</c:v>
                </c:pt>
                <c:pt idx="132">
                  <c:v>57.5</c:v>
                </c:pt>
                <c:pt idx="133">
                  <c:v>55.5</c:v>
                </c:pt>
                <c:pt idx="134">
                  <c:v>31.5</c:v>
                </c:pt>
                <c:pt idx="135">
                  <c:v>31.5</c:v>
                </c:pt>
                <c:pt idx="136">
                  <c:v>64.5</c:v>
                </c:pt>
                <c:pt idx="137">
                  <c:v>71.75</c:v>
                </c:pt>
                <c:pt idx="138">
                  <c:v>62</c:v>
                </c:pt>
                <c:pt idx="139">
                  <c:v>55</c:v>
                </c:pt>
                <c:pt idx="140">
                  <c:v>63</c:v>
                </c:pt>
                <c:pt idx="141">
                  <c:v>70.5</c:v>
                </c:pt>
                <c:pt idx="142">
                  <c:v>55.5</c:v>
                </c:pt>
                <c:pt idx="143">
                  <c:v>55.5</c:v>
                </c:pt>
                <c:pt idx="144">
                  <c:v>67.25</c:v>
                </c:pt>
                <c:pt idx="145">
                  <c:v>59</c:v>
                </c:pt>
                <c:pt idx="146">
                  <c:v>61</c:v>
                </c:pt>
                <c:pt idx="147">
                  <c:v>64.5</c:v>
                </c:pt>
                <c:pt idx="148">
                  <c:v>40</c:v>
                </c:pt>
                <c:pt idx="149">
                  <c:v>20</c:v>
                </c:pt>
                <c:pt idx="150">
                  <c:v>21.5</c:v>
                </c:pt>
                <c:pt idx="151">
                  <c:v>33</c:v>
                </c:pt>
                <c:pt idx="152">
                  <c:v>53.75</c:v>
                </c:pt>
                <c:pt idx="153">
                  <c:v>66.75</c:v>
                </c:pt>
                <c:pt idx="154">
                  <c:v>64</c:v>
                </c:pt>
                <c:pt idx="155">
                  <c:v>64.75</c:v>
                </c:pt>
                <c:pt idx="156">
                  <c:v>75.25</c:v>
                </c:pt>
                <c:pt idx="157">
                  <c:v>87.25</c:v>
                </c:pt>
                <c:pt idx="158">
                  <c:v>91.75</c:v>
                </c:pt>
                <c:pt idx="159">
                  <c:v>95</c:v>
                </c:pt>
                <c:pt idx="160">
                  <c:v>75.75</c:v>
                </c:pt>
                <c:pt idx="161">
                  <c:v>55.25</c:v>
                </c:pt>
                <c:pt idx="162">
                  <c:v>81</c:v>
                </c:pt>
                <c:pt idx="163">
                  <c:v>93.5</c:v>
                </c:pt>
                <c:pt idx="164">
                  <c:v>83.5</c:v>
                </c:pt>
                <c:pt idx="165">
                  <c:v>75.25</c:v>
                </c:pt>
                <c:pt idx="166">
                  <c:v>56</c:v>
                </c:pt>
                <c:pt idx="167">
                  <c:v>52.75</c:v>
                </c:pt>
                <c:pt idx="168">
                  <c:v>57.25</c:v>
                </c:pt>
                <c:pt idx="169">
                  <c:v>67</c:v>
                </c:pt>
                <c:pt idx="170">
                  <c:v>89.25</c:v>
                </c:pt>
                <c:pt idx="171">
                  <c:v>135</c:v>
                </c:pt>
                <c:pt idx="172">
                  <c:v>224.30000305175781</c:v>
                </c:pt>
                <c:pt idx="173">
                  <c:v>320</c:v>
                </c:pt>
                <c:pt idx="174">
                  <c:v>405</c:v>
                </c:pt>
                <c:pt idx="175">
                  <c:v>476.79998779296875</c:v>
                </c:pt>
                <c:pt idx="176">
                  <c:v>494.70001220703125</c:v>
                </c:pt>
                <c:pt idx="177">
                  <c:v>637.20001220703125</c:v>
                </c:pt>
                <c:pt idx="178">
                  <c:v>1843</c:v>
                </c:pt>
                <c:pt idx="179">
                  <c:v>12900</c:v>
                </c:pt>
                <c:pt idx="180">
                  <c:v>81960</c:v>
                </c:pt>
                <c:pt idx="181">
                  <c:v>200600</c:v>
                </c:pt>
                <c:pt idx="182">
                  <c:v>215500</c:v>
                </c:pt>
                <c:pt idx="183">
                  <c:v>102300</c:v>
                </c:pt>
                <c:pt idx="184">
                  <c:v>18600</c:v>
                </c:pt>
                <c:pt idx="185">
                  <c:v>2127</c:v>
                </c:pt>
                <c:pt idx="186">
                  <c:v>782.70001220703125</c:v>
                </c:pt>
                <c:pt idx="187">
                  <c:v>925</c:v>
                </c:pt>
                <c:pt idx="188">
                  <c:v>1212</c:v>
                </c:pt>
                <c:pt idx="189">
                  <c:v>1041</c:v>
                </c:pt>
                <c:pt idx="190">
                  <c:v>587.79998779296875</c:v>
                </c:pt>
                <c:pt idx="191">
                  <c:v>287.70001220703125</c:v>
                </c:pt>
                <c:pt idx="192">
                  <c:v>230</c:v>
                </c:pt>
                <c:pt idx="193">
                  <c:v>293.29998779296875</c:v>
                </c:pt>
                <c:pt idx="194">
                  <c:v>278.5</c:v>
                </c:pt>
                <c:pt idx="195">
                  <c:v>165.5</c:v>
                </c:pt>
                <c:pt idx="196">
                  <c:v>111.5</c:v>
                </c:pt>
                <c:pt idx="197">
                  <c:v>104.80000305175781</c:v>
                </c:pt>
                <c:pt idx="198">
                  <c:v>73.75</c:v>
                </c:pt>
                <c:pt idx="199">
                  <c:v>59.5</c:v>
                </c:pt>
                <c:pt idx="200">
                  <c:v>127.80000305175781</c:v>
                </c:pt>
                <c:pt idx="201">
                  <c:v>197.5</c:v>
                </c:pt>
                <c:pt idx="202">
                  <c:v>152.30000305175781</c:v>
                </c:pt>
                <c:pt idx="203">
                  <c:v>77.25</c:v>
                </c:pt>
                <c:pt idx="204">
                  <c:v>58.25</c:v>
                </c:pt>
                <c:pt idx="205">
                  <c:v>59</c:v>
                </c:pt>
                <c:pt idx="206">
                  <c:v>63.5</c:v>
                </c:pt>
                <c:pt idx="207">
                  <c:v>61</c:v>
                </c:pt>
                <c:pt idx="208">
                  <c:v>47</c:v>
                </c:pt>
                <c:pt idx="209">
                  <c:v>44.75</c:v>
                </c:pt>
                <c:pt idx="210">
                  <c:v>58</c:v>
                </c:pt>
                <c:pt idx="211">
                  <c:v>77.25</c:v>
                </c:pt>
                <c:pt idx="212">
                  <c:v>87.75</c:v>
                </c:pt>
                <c:pt idx="213">
                  <c:v>81.5</c:v>
                </c:pt>
                <c:pt idx="214">
                  <c:v>59</c:v>
                </c:pt>
                <c:pt idx="215">
                  <c:v>46.75</c:v>
                </c:pt>
                <c:pt idx="216">
                  <c:v>64</c:v>
                </c:pt>
                <c:pt idx="217">
                  <c:v>81.75</c:v>
                </c:pt>
                <c:pt idx="218">
                  <c:v>67.75</c:v>
                </c:pt>
                <c:pt idx="219">
                  <c:v>53</c:v>
                </c:pt>
                <c:pt idx="220">
                  <c:v>71.5</c:v>
                </c:pt>
                <c:pt idx="221">
                  <c:v>81.25</c:v>
                </c:pt>
                <c:pt idx="222">
                  <c:v>65.5</c:v>
                </c:pt>
                <c:pt idx="223">
                  <c:v>46.75</c:v>
                </c:pt>
                <c:pt idx="224">
                  <c:v>39</c:v>
                </c:pt>
                <c:pt idx="225">
                  <c:v>37.75</c:v>
                </c:pt>
                <c:pt idx="226">
                  <c:v>40.25</c:v>
                </c:pt>
                <c:pt idx="227">
                  <c:v>57.75</c:v>
                </c:pt>
                <c:pt idx="228">
                  <c:v>75</c:v>
                </c:pt>
                <c:pt idx="229">
                  <c:v>77</c:v>
                </c:pt>
                <c:pt idx="230">
                  <c:v>63.25</c:v>
                </c:pt>
                <c:pt idx="231">
                  <c:v>41.25</c:v>
                </c:pt>
                <c:pt idx="232">
                  <c:v>32</c:v>
                </c:pt>
                <c:pt idx="233">
                  <c:v>33.75</c:v>
                </c:pt>
                <c:pt idx="234">
                  <c:v>41</c:v>
                </c:pt>
                <c:pt idx="235">
                  <c:v>52</c:v>
                </c:pt>
                <c:pt idx="236">
                  <c:v>48.25</c:v>
                </c:pt>
                <c:pt idx="237">
                  <c:v>68</c:v>
                </c:pt>
                <c:pt idx="238">
                  <c:v>93.75</c:v>
                </c:pt>
                <c:pt idx="239">
                  <c:v>55</c:v>
                </c:pt>
                <c:pt idx="240">
                  <c:v>15</c:v>
                </c:pt>
                <c:pt idx="241">
                  <c:v>21</c:v>
                </c:pt>
                <c:pt idx="242">
                  <c:v>45.75</c:v>
                </c:pt>
                <c:pt idx="243">
                  <c:v>90.75</c:v>
                </c:pt>
                <c:pt idx="244">
                  <c:v>136</c:v>
                </c:pt>
                <c:pt idx="245">
                  <c:v>127.80000305175781</c:v>
                </c:pt>
                <c:pt idx="246">
                  <c:v>92.75</c:v>
                </c:pt>
                <c:pt idx="247">
                  <c:v>70.75</c:v>
                </c:pt>
                <c:pt idx="248">
                  <c:v>49</c:v>
                </c:pt>
                <c:pt idx="249">
                  <c:v>53</c:v>
                </c:pt>
                <c:pt idx="250">
                  <c:v>64.75</c:v>
                </c:pt>
                <c:pt idx="251">
                  <c:v>67.25</c:v>
                </c:pt>
                <c:pt idx="252">
                  <c:v>68.25</c:v>
                </c:pt>
                <c:pt idx="253">
                  <c:v>58.5</c:v>
                </c:pt>
                <c:pt idx="254">
                  <c:v>62.75</c:v>
                </c:pt>
                <c:pt idx="255">
                  <c:v>75.5</c:v>
                </c:pt>
                <c:pt idx="256">
                  <c:v>72.5</c:v>
                </c:pt>
                <c:pt idx="257">
                  <c:v>60.25</c:v>
                </c:pt>
                <c:pt idx="258">
                  <c:v>58</c:v>
                </c:pt>
                <c:pt idx="259">
                  <c:v>62.75</c:v>
                </c:pt>
                <c:pt idx="260">
                  <c:v>63.75</c:v>
                </c:pt>
                <c:pt idx="261">
                  <c:v>61.75</c:v>
                </c:pt>
                <c:pt idx="262">
                  <c:v>74.25</c:v>
                </c:pt>
                <c:pt idx="263">
                  <c:v>113</c:v>
                </c:pt>
                <c:pt idx="264">
                  <c:v>112.30000305175781</c:v>
                </c:pt>
                <c:pt idx="265">
                  <c:v>76.25</c:v>
                </c:pt>
                <c:pt idx="266">
                  <c:v>88</c:v>
                </c:pt>
                <c:pt idx="267">
                  <c:v>128.5</c:v>
                </c:pt>
                <c:pt idx="268">
                  <c:v>156.69999694824219</c:v>
                </c:pt>
                <c:pt idx="269">
                  <c:v>180</c:v>
                </c:pt>
                <c:pt idx="270">
                  <c:v>219.5</c:v>
                </c:pt>
                <c:pt idx="271">
                  <c:v>293.79998779296875</c:v>
                </c:pt>
                <c:pt idx="272">
                  <c:v>413.79998779296875</c:v>
                </c:pt>
                <c:pt idx="273">
                  <c:v>492</c:v>
                </c:pt>
                <c:pt idx="274">
                  <c:v>496.29998779296875</c:v>
                </c:pt>
                <c:pt idx="275">
                  <c:v>698.70001220703125</c:v>
                </c:pt>
                <c:pt idx="276">
                  <c:v>3969</c:v>
                </c:pt>
                <c:pt idx="277">
                  <c:v>37120</c:v>
                </c:pt>
                <c:pt idx="278">
                  <c:v>153000</c:v>
                </c:pt>
                <c:pt idx="279">
                  <c:v>253400</c:v>
                </c:pt>
                <c:pt idx="280">
                  <c:v>183800</c:v>
                </c:pt>
                <c:pt idx="281">
                  <c:v>55240</c:v>
                </c:pt>
                <c:pt idx="282">
                  <c:v>6116</c:v>
                </c:pt>
                <c:pt idx="283">
                  <c:v>1061</c:v>
                </c:pt>
                <c:pt idx="284">
                  <c:v>718.79998779296875</c:v>
                </c:pt>
                <c:pt idx="285">
                  <c:v>769.70001220703125</c:v>
                </c:pt>
                <c:pt idx="286">
                  <c:v>769.70001220703125</c:v>
                </c:pt>
                <c:pt idx="287">
                  <c:v>621</c:v>
                </c:pt>
                <c:pt idx="288">
                  <c:v>429.29998779296875</c:v>
                </c:pt>
                <c:pt idx="289">
                  <c:v>338.20001220703125</c:v>
                </c:pt>
                <c:pt idx="290">
                  <c:v>341.5</c:v>
                </c:pt>
                <c:pt idx="291">
                  <c:v>333.70001220703125</c:v>
                </c:pt>
                <c:pt idx="292">
                  <c:v>275.20001220703125</c:v>
                </c:pt>
                <c:pt idx="293">
                  <c:v>187.30000305175781</c:v>
                </c:pt>
                <c:pt idx="294">
                  <c:v>138.5</c:v>
                </c:pt>
                <c:pt idx="295">
                  <c:v>125.19999694824219</c:v>
                </c:pt>
                <c:pt idx="296">
                  <c:v>95.25</c:v>
                </c:pt>
                <c:pt idx="297">
                  <c:v>177</c:v>
                </c:pt>
                <c:pt idx="298">
                  <c:v>354</c:v>
                </c:pt>
                <c:pt idx="299">
                  <c:v>355</c:v>
                </c:pt>
                <c:pt idx="300">
                  <c:v>186.69999694824219</c:v>
                </c:pt>
                <c:pt idx="301">
                  <c:v>73.25</c:v>
                </c:pt>
                <c:pt idx="302">
                  <c:v>63</c:v>
                </c:pt>
                <c:pt idx="303">
                  <c:v>91</c:v>
                </c:pt>
                <c:pt idx="304">
                  <c:v>100.80000305175781</c:v>
                </c:pt>
                <c:pt idx="305">
                  <c:v>100.80000305175781</c:v>
                </c:pt>
                <c:pt idx="306">
                  <c:v>113.5</c:v>
                </c:pt>
                <c:pt idx="307">
                  <c:v>115.80000305175781</c:v>
                </c:pt>
                <c:pt idx="308">
                  <c:v>89.5</c:v>
                </c:pt>
                <c:pt idx="309">
                  <c:v>67</c:v>
                </c:pt>
                <c:pt idx="310">
                  <c:v>96</c:v>
                </c:pt>
                <c:pt idx="311">
                  <c:v>140.80000305175781</c:v>
                </c:pt>
                <c:pt idx="312">
                  <c:v>140.80000305175781</c:v>
                </c:pt>
                <c:pt idx="313">
                  <c:v>129.5</c:v>
                </c:pt>
                <c:pt idx="314">
                  <c:v>125.19999694824219</c:v>
                </c:pt>
                <c:pt idx="315">
                  <c:v>85.75</c:v>
                </c:pt>
                <c:pt idx="316">
                  <c:v>46</c:v>
                </c:pt>
                <c:pt idx="317">
                  <c:v>53</c:v>
                </c:pt>
                <c:pt idx="318">
                  <c:v>66.5</c:v>
                </c:pt>
                <c:pt idx="319">
                  <c:v>64.75</c:v>
                </c:pt>
                <c:pt idx="320">
                  <c:v>78.25</c:v>
                </c:pt>
                <c:pt idx="321">
                  <c:v>112.30000305175781</c:v>
                </c:pt>
                <c:pt idx="322">
                  <c:v>118.30000305175781</c:v>
                </c:pt>
                <c:pt idx="323">
                  <c:v>75.5</c:v>
                </c:pt>
                <c:pt idx="324">
                  <c:v>36.5</c:v>
                </c:pt>
                <c:pt idx="325">
                  <c:v>32.25</c:v>
                </c:pt>
                <c:pt idx="326">
                  <c:v>60.5</c:v>
                </c:pt>
                <c:pt idx="327">
                  <c:v>96.75</c:v>
                </c:pt>
                <c:pt idx="328">
                  <c:v>124.19999694824219</c:v>
                </c:pt>
                <c:pt idx="329">
                  <c:v>136.5</c:v>
                </c:pt>
                <c:pt idx="330">
                  <c:v>136.30000305175781</c:v>
                </c:pt>
                <c:pt idx="331">
                  <c:v>129.80000305175781</c:v>
                </c:pt>
                <c:pt idx="332">
                  <c:v>108.30000305175781</c:v>
                </c:pt>
                <c:pt idx="333">
                  <c:v>107.69999694824219</c:v>
                </c:pt>
                <c:pt idx="334">
                  <c:v>101.30000305175781</c:v>
                </c:pt>
                <c:pt idx="335">
                  <c:v>66.25</c:v>
                </c:pt>
                <c:pt idx="336">
                  <c:v>62</c:v>
                </c:pt>
                <c:pt idx="337">
                  <c:v>76.25</c:v>
                </c:pt>
                <c:pt idx="338">
                  <c:v>72.25</c:v>
                </c:pt>
                <c:pt idx="339">
                  <c:v>63.5</c:v>
                </c:pt>
                <c:pt idx="340">
                  <c:v>65.5</c:v>
                </c:pt>
                <c:pt idx="341">
                  <c:v>110.69999694824219</c:v>
                </c:pt>
                <c:pt idx="342">
                  <c:v>180</c:v>
                </c:pt>
                <c:pt idx="343">
                  <c:v>170.19999694824219</c:v>
                </c:pt>
                <c:pt idx="344">
                  <c:v>90.75</c:v>
                </c:pt>
                <c:pt idx="345">
                  <c:v>39</c:v>
                </c:pt>
                <c:pt idx="346">
                  <c:v>34.5</c:v>
                </c:pt>
                <c:pt idx="347">
                  <c:v>49</c:v>
                </c:pt>
                <c:pt idx="348">
                  <c:v>60.25</c:v>
                </c:pt>
                <c:pt idx="349">
                  <c:v>66.5</c:v>
                </c:pt>
                <c:pt idx="350">
                  <c:v>93.75</c:v>
                </c:pt>
                <c:pt idx="351">
                  <c:v>119.5</c:v>
                </c:pt>
                <c:pt idx="352">
                  <c:v>99.25</c:v>
                </c:pt>
                <c:pt idx="353">
                  <c:v>74.25</c:v>
                </c:pt>
                <c:pt idx="354">
                  <c:v>74.5</c:v>
                </c:pt>
                <c:pt idx="355">
                  <c:v>76.25</c:v>
                </c:pt>
                <c:pt idx="356">
                  <c:v>83</c:v>
                </c:pt>
                <c:pt idx="357">
                  <c:v>104.80000305175781</c:v>
                </c:pt>
                <c:pt idx="358">
                  <c:v>108.69999694824219</c:v>
                </c:pt>
                <c:pt idx="359">
                  <c:v>87.5</c:v>
                </c:pt>
                <c:pt idx="360">
                  <c:v>97</c:v>
                </c:pt>
                <c:pt idx="361">
                  <c:v>127</c:v>
                </c:pt>
                <c:pt idx="362">
                  <c:v>119.5</c:v>
                </c:pt>
                <c:pt idx="363">
                  <c:v>107.69999694824219</c:v>
                </c:pt>
                <c:pt idx="364">
                  <c:v>115.30000305175781</c:v>
                </c:pt>
                <c:pt idx="365">
                  <c:v>127.5</c:v>
                </c:pt>
                <c:pt idx="366">
                  <c:v>180.5</c:v>
                </c:pt>
                <c:pt idx="367">
                  <c:v>244.19999694824219</c:v>
                </c:pt>
                <c:pt idx="368">
                  <c:v>276</c:v>
                </c:pt>
                <c:pt idx="369">
                  <c:v>315.5</c:v>
                </c:pt>
                <c:pt idx="370">
                  <c:v>431.29998779296875</c:v>
                </c:pt>
                <c:pt idx="371">
                  <c:v>537.79998779296875</c:v>
                </c:pt>
                <c:pt idx="372">
                  <c:v>675.5</c:v>
                </c:pt>
                <c:pt idx="373">
                  <c:v>1719</c:v>
                </c:pt>
                <c:pt idx="374">
                  <c:v>12350</c:v>
                </c:pt>
                <c:pt idx="375">
                  <c:v>79620</c:v>
                </c:pt>
                <c:pt idx="376">
                  <c:v>197100</c:v>
                </c:pt>
                <c:pt idx="377">
                  <c:v>214600</c:v>
                </c:pt>
                <c:pt idx="378">
                  <c:v>103900</c:v>
                </c:pt>
                <c:pt idx="379">
                  <c:v>19450</c:v>
                </c:pt>
                <c:pt idx="380">
                  <c:v>2125</c:v>
                </c:pt>
                <c:pt idx="381">
                  <c:v>758.79998779296875</c:v>
                </c:pt>
                <c:pt idx="382">
                  <c:v>767.5</c:v>
                </c:pt>
                <c:pt idx="383">
                  <c:v>702.70001220703125</c:v>
                </c:pt>
                <c:pt idx="384">
                  <c:v>545</c:v>
                </c:pt>
                <c:pt idx="385">
                  <c:v>411.5</c:v>
                </c:pt>
                <c:pt idx="386">
                  <c:v>269.20001220703125</c:v>
                </c:pt>
                <c:pt idx="387">
                  <c:v>178.30000305175781</c:v>
                </c:pt>
                <c:pt idx="388">
                  <c:v>162</c:v>
                </c:pt>
                <c:pt idx="389">
                  <c:v>179</c:v>
                </c:pt>
                <c:pt idx="390">
                  <c:v>170.80000305175781</c:v>
                </c:pt>
                <c:pt idx="391">
                  <c:v>122</c:v>
                </c:pt>
                <c:pt idx="392">
                  <c:v>75</c:v>
                </c:pt>
                <c:pt idx="393">
                  <c:v>78.5</c:v>
                </c:pt>
                <c:pt idx="394">
                  <c:v>192.80000305175781</c:v>
                </c:pt>
                <c:pt idx="395">
                  <c:v>361</c:v>
                </c:pt>
                <c:pt idx="396">
                  <c:v>385</c:v>
                </c:pt>
                <c:pt idx="397">
                  <c:v>258.5</c:v>
                </c:pt>
                <c:pt idx="398">
                  <c:v>144.19999694824219</c:v>
                </c:pt>
                <c:pt idx="399">
                  <c:v>104</c:v>
                </c:pt>
                <c:pt idx="400">
                  <c:v>103</c:v>
                </c:pt>
                <c:pt idx="401">
                  <c:v>111.5</c:v>
                </c:pt>
                <c:pt idx="402">
                  <c:v>111.69999694824219</c:v>
                </c:pt>
                <c:pt idx="403">
                  <c:v>99.75</c:v>
                </c:pt>
                <c:pt idx="404">
                  <c:v>118.30000305175781</c:v>
                </c:pt>
                <c:pt idx="405">
                  <c:v>131.5</c:v>
                </c:pt>
                <c:pt idx="406">
                  <c:v>86.75</c:v>
                </c:pt>
                <c:pt idx="407">
                  <c:v>56.25</c:v>
                </c:pt>
                <c:pt idx="408">
                  <c:v>78</c:v>
                </c:pt>
                <c:pt idx="409">
                  <c:v>104</c:v>
                </c:pt>
                <c:pt idx="410">
                  <c:v>104.5</c:v>
                </c:pt>
                <c:pt idx="411">
                  <c:v>91</c:v>
                </c:pt>
                <c:pt idx="412">
                  <c:v>82.75</c:v>
                </c:pt>
                <c:pt idx="413">
                  <c:v>82.25</c:v>
                </c:pt>
                <c:pt idx="414">
                  <c:v>82.25</c:v>
                </c:pt>
                <c:pt idx="415">
                  <c:v>71</c:v>
                </c:pt>
                <c:pt idx="416">
                  <c:v>55</c:v>
                </c:pt>
                <c:pt idx="417">
                  <c:v>49.25</c:v>
                </c:pt>
                <c:pt idx="418">
                  <c:v>56.5</c:v>
                </c:pt>
                <c:pt idx="419">
                  <c:v>55.5</c:v>
                </c:pt>
                <c:pt idx="420">
                  <c:v>32.75</c:v>
                </c:pt>
                <c:pt idx="421">
                  <c:v>17.5</c:v>
                </c:pt>
                <c:pt idx="422">
                  <c:v>23.75</c:v>
                </c:pt>
                <c:pt idx="423">
                  <c:v>30</c:v>
                </c:pt>
                <c:pt idx="424">
                  <c:v>32.75</c:v>
                </c:pt>
                <c:pt idx="425">
                  <c:v>57.75</c:v>
                </c:pt>
                <c:pt idx="426">
                  <c:v>80</c:v>
                </c:pt>
                <c:pt idx="427">
                  <c:v>67.5</c:v>
                </c:pt>
                <c:pt idx="428">
                  <c:v>55.75</c:v>
                </c:pt>
                <c:pt idx="429">
                  <c:v>56</c:v>
                </c:pt>
                <c:pt idx="430">
                  <c:v>53.5</c:v>
                </c:pt>
                <c:pt idx="431">
                  <c:v>61</c:v>
                </c:pt>
                <c:pt idx="432">
                  <c:v>69</c:v>
                </c:pt>
                <c:pt idx="433">
                  <c:v>54.5</c:v>
                </c:pt>
                <c:pt idx="434">
                  <c:v>35.25</c:v>
                </c:pt>
                <c:pt idx="435">
                  <c:v>21.25</c:v>
                </c:pt>
                <c:pt idx="436">
                  <c:v>22.75</c:v>
                </c:pt>
                <c:pt idx="437">
                  <c:v>59.25</c:v>
                </c:pt>
                <c:pt idx="438">
                  <c:v>99</c:v>
                </c:pt>
                <c:pt idx="439">
                  <c:v>121.19999694824219</c:v>
                </c:pt>
                <c:pt idx="440">
                  <c:v>107</c:v>
                </c:pt>
                <c:pt idx="441">
                  <c:v>55.75</c:v>
                </c:pt>
                <c:pt idx="442">
                  <c:v>50.75</c:v>
                </c:pt>
                <c:pt idx="443">
                  <c:v>68.5</c:v>
                </c:pt>
                <c:pt idx="444">
                  <c:v>45</c:v>
                </c:pt>
                <c:pt idx="445">
                  <c:v>41.75</c:v>
                </c:pt>
                <c:pt idx="446">
                  <c:v>70.25</c:v>
                </c:pt>
                <c:pt idx="447">
                  <c:v>85.25</c:v>
                </c:pt>
                <c:pt idx="448">
                  <c:v>76.75</c:v>
                </c:pt>
                <c:pt idx="449">
                  <c:v>63.25</c:v>
                </c:pt>
                <c:pt idx="450">
                  <c:v>62.75</c:v>
                </c:pt>
                <c:pt idx="451">
                  <c:v>59.25</c:v>
                </c:pt>
                <c:pt idx="452">
                  <c:v>43.5</c:v>
                </c:pt>
                <c:pt idx="453">
                  <c:v>39.5</c:v>
                </c:pt>
                <c:pt idx="454">
                  <c:v>49.75</c:v>
                </c:pt>
                <c:pt idx="455">
                  <c:v>49.75</c:v>
                </c:pt>
                <c:pt idx="456">
                  <c:v>61.5</c:v>
                </c:pt>
                <c:pt idx="457">
                  <c:v>81.75</c:v>
                </c:pt>
                <c:pt idx="458">
                  <c:v>91.5</c:v>
                </c:pt>
                <c:pt idx="459">
                  <c:v>129</c:v>
                </c:pt>
                <c:pt idx="460">
                  <c:v>155.30000305175781</c:v>
                </c:pt>
                <c:pt idx="461">
                  <c:v>114.30000305175781</c:v>
                </c:pt>
                <c:pt idx="462">
                  <c:v>71.25</c:v>
                </c:pt>
                <c:pt idx="463">
                  <c:v>107.5</c:v>
                </c:pt>
                <c:pt idx="464">
                  <c:v>182.30000305175781</c:v>
                </c:pt>
                <c:pt idx="465">
                  <c:v>239</c:v>
                </c:pt>
                <c:pt idx="466">
                  <c:v>253.80000305175781</c:v>
                </c:pt>
                <c:pt idx="467">
                  <c:v>253.80000305175781</c:v>
                </c:pt>
                <c:pt idx="468">
                  <c:v>311.5</c:v>
                </c:pt>
                <c:pt idx="469">
                  <c:v>418.79998779296875</c:v>
                </c:pt>
                <c:pt idx="470">
                  <c:v>934</c:v>
                </c:pt>
                <c:pt idx="471">
                  <c:v>5085</c:v>
                </c:pt>
                <c:pt idx="472">
                  <c:v>30520</c:v>
                </c:pt>
                <c:pt idx="473">
                  <c:v>92090</c:v>
                </c:pt>
                <c:pt idx="474">
                  <c:v>129700</c:v>
                </c:pt>
                <c:pt idx="475">
                  <c:v>86930</c:v>
                </c:pt>
                <c:pt idx="476">
                  <c:v>26830</c:v>
                </c:pt>
                <c:pt idx="477">
                  <c:v>4311</c:v>
                </c:pt>
                <c:pt idx="478">
                  <c:v>1137</c:v>
                </c:pt>
                <c:pt idx="479">
                  <c:v>950.79998779296875</c:v>
                </c:pt>
                <c:pt idx="480">
                  <c:v>992.79998779296875</c:v>
                </c:pt>
                <c:pt idx="481">
                  <c:v>849</c:v>
                </c:pt>
                <c:pt idx="482">
                  <c:v>486.5</c:v>
                </c:pt>
                <c:pt idx="483">
                  <c:v>179.80000305175781</c:v>
                </c:pt>
                <c:pt idx="484">
                  <c:v>100.5</c:v>
                </c:pt>
                <c:pt idx="485">
                  <c:v>111.5</c:v>
                </c:pt>
                <c:pt idx="486">
                  <c:v>126.5</c:v>
                </c:pt>
                <c:pt idx="487">
                  <c:v>135.30000305175781</c:v>
                </c:pt>
                <c:pt idx="488">
                  <c:v>96.25</c:v>
                </c:pt>
                <c:pt idx="489">
                  <c:v>40.5</c:v>
                </c:pt>
                <c:pt idx="490">
                  <c:v>19.75</c:v>
                </c:pt>
                <c:pt idx="491">
                  <c:v>33.25</c:v>
                </c:pt>
                <c:pt idx="492">
                  <c:v>70</c:v>
                </c:pt>
                <c:pt idx="493">
                  <c:v>95.75</c:v>
                </c:pt>
                <c:pt idx="494">
                  <c:v>90</c:v>
                </c:pt>
                <c:pt idx="495">
                  <c:v>92</c:v>
                </c:pt>
                <c:pt idx="496">
                  <c:v>107</c:v>
                </c:pt>
                <c:pt idx="497">
                  <c:v>98.25</c:v>
                </c:pt>
                <c:pt idx="498">
                  <c:v>68.75</c:v>
                </c:pt>
                <c:pt idx="499">
                  <c:v>55.5</c:v>
                </c:pt>
                <c:pt idx="500">
                  <c:v>72</c:v>
                </c:pt>
                <c:pt idx="501">
                  <c:v>70.75</c:v>
                </c:pt>
                <c:pt idx="502">
                  <c:v>71.5</c:v>
                </c:pt>
                <c:pt idx="503">
                  <c:v>98.25</c:v>
                </c:pt>
                <c:pt idx="504">
                  <c:v>98.25</c:v>
                </c:pt>
                <c:pt idx="505">
                  <c:v>76.25</c:v>
                </c:pt>
                <c:pt idx="506">
                  <c:v>44.25</c:v>
                </c:pt>
                <c:pt idx="507">
                  <c:v>20.75</c:v>
                </c:pt>
                <c:pt idx="508">
                  <c:v>35</c:v>
                </c:pt>
                <c:pt idx="509">
                  <c:v>57.25</c:v>
                </c:pt>
                <c:pt idx="510">
                  <c:v>63.25</c:v>
                </c:pt>
                <c:pt idx="511">
                  <c:v>53.75</c:v>
                </c:pt>
                <c:pt idx="512">
                  <c:v>28</c:v>
                </c:pt>
                <c:pt idx="513">
                  <c:v>14.25</c:v>
                </c:pt>
                <c:pt idx="514">
                  <c:v>34.5</c:v>
                </c:pt>
                <c:pt idx="515">
                  <c:v>55.25</c:v>
                </c:pt>
                <c:pt idx="516">
                  <c:v>43.75</c:v>
                </c:pt>
                <c:pt idx="517">
                  <c:v>17.25</c:v>
                </c:pt>
                <c:pt idx="518">
                  <c:v>7.5</c:v>
                </c:pt>
                <c:pt idx="519">
                  <c:v>19.25</c:v>
                </c:pt>
                <c:pt idx="520">
                  <c:v>33.25</c:v>
                </c:pt>
                <c:pt idx="521">
                  <c:v>35.25</c:v>
                </c:pt>
                <c:pt idx="522">
                  <c:v>27</c:v>
                </c:pt>
                <c:pt idx="523">
                  <c:v>30.25</c:v>
                </c:pt>
                <c:pt idx="524">
                  <c:v>61.75</c:v>
                </c:pt>
                <c:pt idx="525">
                  <c:v>77.75</c:v>
                </c:pt>
                <c:pt idx="526">
                  <c:v>51.5</c:v>
                </c:pt>
                <c:pt idx="527">
                  <c:v>21</c:v>
                </c:pt>
                <c:pt idx="528">
                  <c:v>13</c:v>
                </c:pt>
                <c:pt idx="529">
                  <c:v>41.75</c:v>
                </c:pt>
                <c:pt idx="530">
                  <c:v>79.5</c:v>
                </c:pt>
                <c:pt idx="531">
                  <c:v>93.5</c:v>
                </c:pt>
                <c:pt idx="532">
                  <c:v>88</c:v>
                </c:pt>
                <c:pt idx="533">
                  <c:v>56.75</c:v>
                </c:pt>
                <c:pt idx="534">
                  <c:v>25.5</c:v>
                </c:pt>
                <c:pt idx="535">
                  <c:v>22</c:v>
                </c:pt>
                <c:pt idx="536">
                  <c:v>42.75</c:v>
                </c:pt>
                <c:pt idx="537">
                  <c:v>67.25</c:v>
                </c:pt>
                <c:pt idx="538">
                  <c:v>65.25</c:v>
                </c:pt>
                <c:pt idx="539">
                  <c:v>46</c:v>
                </c:pt>
                <c:pt idx="540">
                  <c:v>33.75</c:v>
                </c:pt>
                <c:pt idx="541">
                  <c:v>36.5</c:v>
                </c:pt>
                <c:pt idx="542">
                  <c:v>43</c:v>
                </c:pt>
                <c:pt idx="543">
                  <c:v>28.25</c:v>
                </c:pt>
                <c:pt idx="544">
                  <c:v>9.5</c:v>
                </c:pt>
                <c:pt idx="545">
                  <c:v>15.25</c:v>
                </c:pt>
                <c:pt idx="546">
                  <c:v>28.5</c:v>
                </c:pt>
                <c:pt idx="547">
                  <c:v>24.75</c:v>
                </c:pt>
                <c:pt idx="548">
                  <c:v>18.75</c:v>
                </c:pt>
                <c:pt idx="549">
                  <c:v>28.75</c:v>
                </c:pt>
                <c:pt idx="550">
                  <c:v>32.75</c:v>
                </c:pt>
                <c:pt idx="551">
                  <c:v>28</c:v>
                </c:pt>
                <c:pt idx="552">
                  <c:v>41.25</c:v>
                </c:pt>
                <c:pt idx="553">
                  <c:v>72.25</c:v>
                </c:pt>
                <c:pt idx="554">
                  <c:v>93</c:v>
                </c:pt>
                <c:pt idx="555">
                  <c:v>71</c:v>
                </c:pt>
                <c:pt idx="556">
                  <c:v>31.25</c:v>
                </c:pt>
                <c:pt idx="557">
                  <c:v>20.5</c:v>
                </c:pt>
                <c:pt idx="558">
                  <c:v>41.5</c:v>
                </c:pt>
                <c:pt idx="559">
                  <c:v>63.5</c:v>
                </c:pt>
                <c:pt idx="560">
                  <c:v>70.5</c:v>
                </c:pt>
                <c:pt idx="561">
                  <c:v>91.75</c:v>
                </c:pt>
                <c:pt idx="562">
                  <c:v>122.5</c:v>
                </c:pt>
                <c:pt idx="563">
                  <c:v>154</c:v>
                </c:pt>
                <c:pt idx="564">
                  <c:v>196.80000305175781</c:v>
                </c:pt>
                <c:pt idx="565">
                  <c:v>203</c:v>
                </c:pt>
                <c:pt idx="566">
                  <c:v>192</c:v>
                </c:pt>
                <c:pt idx="567">
                  <c:v>492</c:v>
                </c:pt>
                <c:pt idx="568">
                  <c:v>2386</c:v>
                </c:pt>
                <c:pt idx="569">
                  <c:v>9431</c:v>
                </c:pt>
                <c:pt idx="570">
                  <c:v>22510</c:v>
                </c:pt>
                <c:pt idx="571">
                  <c:v>30220</c:v>
                </c:pt>
                <c:pt idx="572">
                  <c:v>22750</c:v>
                </c:pt>
                <c:pt idx="573">
                  <c:v>9769</c:v>
                </c:pt>
                <c:pt idx="574">
                  <c:v>2696</c:v>
                </c:pt>
                <c:pt idx="575">
                  <c:v>703.5</c:v>
                </c:pt>
                <c:pt idx="576">
                  <c:v>360.70001220703125</c:v>
                </c:pt>
                <c:pt idx="577">
                  <c:v>356</c:v>
                </c:pt>
                <c:pt idx="578">
                  <c:v>291.5</c:v>
                </c:pt>
                <c:pt idx="579">
                  <c:v>204.69999694824219</c:v>
                </c:pt>
                <c:pt idx="580">
                  <c:v>129</c:v>
                </c:pt>
                <c:pt idx="581">
                  <c:v>95.5</c:v>
                </c:pt>
                <c:pt idx="582">
                  <c:v>85.75</c:v>
                </c:pt>
                <c:pt idx="583">
                  <c:v>50.75</c:v>
                </c:pt>
                <c:pt idx="584">
                  <c:v>28.75</c:v>
                </c:pt>
                <c:pt idx="585">
                  <c:v>20</c:v>
                </c:pt>
                <c:pt idx="586">
                  <c:v>21.5</c:v>
                </c:pt>
                <c:pt idx="587">
                  <c:v>23.25</c:v>
                </c:pt>
                <c:pt idx="588">
                  <c:v>10.25</c:v>
                </c:pt>
                <c:pt idx="589">
                  <c:v>6.75</c:v>
                </c:pt>
                <c:pt idx="590">
                  <c:v>14</c:v>
                </c:pt>
                <c:pt idx="591">
                  <c:v>29.25</c:v>
                </c:pt>
                <c:pt idx="592">
                  <c:v>39.25</c:v>
                </c:pt>
                <c:pt idx="593">
                  <c:v>26.25</c:v>
                </c:pt>
                <c:pt idx="594">
                  <c:v>27</c:v>
                </c:pt>
                <c:pt idx="595">
                  <c:v>44</c:v>
                </c:pt>
                <c:pt idx="596">
                  <c:v>45.5</c:v>
                </c:pt>
                <c:pt idx="597">
                  <c:v>37.5</c:v>
                </c:pt>
                <c:pt idx="598">
                  <c:v>24</c:v>
                </c:pt>
                <c:pt idx="599">
                  <c:v>16.25</c:v>
                </c:pt>
                <c:pt idx="600">
                  <c:v>27.25</c:v>
                </c:pt>
                <c:pt idx="601">
                  <c:v>32.5</c:v>
                </c:pt>
                <c:pt idx="602">
                  <c:v>19.25</c:v>
                </c:pt>
                <c:pt idx="603">
                  <c:v>5</c:v>
                </c:pt>
                <c:pt idx="604">
                  <c:v>1.75</c:v>
                </c:pt>
                <c:pt idx="605">
                  <c:v>6</c:v>
                </c:pt>
                <c:pt idx="606">
                  <c:v>15.75</c:v>
                </c:pt>
                <c:pt idx="607">
                  <c:v>26.75</c:v>
                </c:pt>
                <c:pt idx="608">
                  <c:v>29</c:v>
                </c:pt>
                <c:pt idx="609">
                  <c:v>28</c:v>
                </c:pt>
                <c:pt idx="610">
                  <c:v>24.25</c:v>
                </c:pt>
                <c:pt idx="611">
                  <c:v>17.75</c:v>
                </c:pt>
                <c:pt idx="612">
                  <c:v>13.75</c:v>
                </c:pt>
                <c:pt idx="613">
                  <c:v>12.25</c:v>
                </c:pt>
                <c:pt idx="614">
                  <c:v>20</c:v>
                </c:pt>
                <c:pt idx="615">
                  <c:v>26.25</c:v>
                </c:pt>
                <c:pt idx="616">
                  <c:v>31.25</c:v>
                </c:pt>
                <c:pt idx="617">
                  <c:v>55.25</c:v>
                </c:pt>
                <c:pt idx="618">
                  <c:v>64</c:v>
                </c:pt>
                <c:pt idx="619">
                  <c:v>36.25</c:v>
                </c:pt>
                <c:pt idx="620">
                  <c:v>17.25</c:v>
                </c:pt>
                <c:pt idx="621">
                  <c:v>26</c:v>
                </c:pt>
                <c:pt idx="622">
                  <c:v>34.75</c:v>
                </c:pt>
                <c:pt idx="623">
                  <c:v>31</c:v>
                </c:pt>
                <c:pt idx="624">
                  <c:v>26</c:v>
                </c:pt>
                <c:pt idx="625">
                  <c:v>22</c:v>
                </c:pt>
                <c:pt idx="626">
                  <c:v>18</c:v>
                </c:pt>
                <c:pt idx="627">
                  <c:v>18</c:v>
                </c:pt>
                <c:pt idx="628">
                  <c:v>23.25</c:v>
                </c:pt>
                <c:pt idx="629">
                  <c:v>27</c:v>
                </c:pt>
                <c:pt idx="630">
                  <c:v>24.25</c:v>
                </c:pt>
                <c:pt idx="631">
                  <c:v>15.25</c:v>
                </c:pt>
                <c:pt idx="632">
                  <c:v>7.75</c:v>
                </c:pt>
                <c:pt idx="633">
                  <c:v>5.75</c:v>
                </c:pt>
                <c:pt idx="634">
                  <c:v>4</c:v>
                </c:pt>
                <c:pt idx="635">
                  <c:v>9.5</c:v>
                </c:pt>
                <c:pt idx="636">
                  <c:v>18.25</c:v>
                </c:pt>
                <c:pt idx="637">
                  <c:v>15</c:v>
                </c:pt>
                <c:pt idx="638">
                  <c:v>5.75</c:v>
                </c:pt>
                <c:pt idx="639">
                  <c:v>1</c:v>
                </c:pt>
                <c:pt idx="640">
                  <c:v>6.75</c:v>
                </c:pt>
                <c:pt idx="641">
                  <c:v>23.5</c:v>
                </c:pt>
                <c:pt idx="642">
                  <c:v>34</c:v>
                </c:pt>
                <c:pt idx="643">
                  <c:v>31.5</c:v>
                </c:pt>
                <c:pt idx="644">
                  <c:v>21.25</c:v>
                </c:pt>
                <c:pt idx="645">
                  <c:v>7</c:v>
                </c:pt>
                <c:pt idx="646">
                  <c:v>4.75</c:v>
                </c:pt>
                <c:pt idx="647">
                  <c:v>14.25</c:v>
                </c:pt>
                <c:pt idx="648">
                  <c:v>16.25</c:v>
                </c:pt>
                <c:pt idx="649">
                  <c:v>25.75</c:v>
                </c:pt>
                <c:pt idx="650">
                  <c:v>49.25</c:v>
                </c:pt>
                <c:pt idx="651">
                  <c:v>46.75</c:v>
                </c:pt>
                <c:pt idx="652">
                  <c:v>22.5</c:v>
                </c:pt>
                <c:pt idx="653">
                  <c:v>18.25</c:v>
                </c:pt>
                <c:pt idx="654">
                  <c:v>30.5</c:v>
                </c:pt>
                <c:pt idx="655">
                  <c:v>32</c:v>
                </c:pt>
                <c:pt idx="656">
                  <c:v>28.5</c:v>
                </c:pt>
                <c:pt idx="657">
                  <c:v>36</c:v>
                </c:pt>
                <c:pt idx="658">
                  <c:v>33.25</c:v>
                </c:pt>
                <c:pt idx="659">
                  <c:v>18</c:v>
                </c:pt>
                <c:pt idx="660">
                  <c:v>30.75</c:v>
                </c:pt>
                <c:pt idx="661">
                  <c:v>54.75</c:v>
                </c:pt>
                <c:pt idx="662">
                  <c:v>65</c:v>
                </c:pt>
                <c:pt idx="663">
                  <c:v>132.5</c:v>
                </c:pt>
                <c:pt idx="664">
                  <c:v>353.5</c:v>
                </c:pt>
                <c:pt idx="665">
                  <c:v>915</c:v>
                </c:pt>
                <c:pt idx="666">
                  <c:v>2306</c:v>
                </c:pt>
                <c:pt idx="667">
                  <c:v>4173</c:v>
                </c:pt>
                <c:pt idx="668">
                  <c:v>4939</c:v>
                </c:pt>
                <c:pt idx="669">
                  <c:v>3928</c:v>
                </c:pt>
                <c:pt idx="670">
                  <c:v>2124</c:v>
                </c:pt>
                <c:pt idx="671">
                  <c:v>807.79998779296875</c:v>
                </c:pt>
                <c:pt idx="672">
                  <c:v>265.5</c:v>
                </c:pt>
                <c:pt idx="673">
                  <c:v>104.30000305175781</c:v>
                </c:pt>
                <c:pt idx="674">
                  <c:v>70.25</c:v>
                </c:pt>
                <c:pt idx="675">
                  <c:v>56.75</c:v>
                </c:pt>
                <c:pt idx="676">
                  <c:v>35.5</c:v>
                </c:pt>
                <c:pt idx="677">
                  <c:v>17.5</c:v>
                </c:pt>
                <c:pt idx="678">
                  <c:v>17</c:v>
                </c:pt>
                <c:pt idx="679">
                  <c:v>23.25</c:v>
                </c:pt>
                <c:pt idx="680">
                  <c:v>18.5</c:v>
                </c:pt>
                <c:pt idx="681">
                  <c:v>11</c:v>
                </c:pt>
                <c:pt idx="682">
                  <c:v>5.75</c:v>
                </c:pt>
                <c:pt idx="683">
                  <c:v>1.25</c:v>
                </c:pt>
                <c:pt idx="684">
                  <c:v>12.75</c:v>
                </c:pt>
                <c:pt idx="685">
                  <c:v>31.5</c:v>
                </c:pt>
                <c:pt idx="686">
                  <c:v>24.75</c:v>
                </c:pt>
                <c:pt idx="687">
                  <c:v>6</c:v>
                </c:pt>
                <c:pt idx="688">
                  <c:v>7</c:v>
                </c:pt>
                <c:pt idx="689">
                  <c:v>21</c:v>
                </c:pt>
                <c:pt idx="690">
                  <c:v>27</c:v>
                </c:pt>
                <c:pt idx="691">
                  <c:v>28.75</c:v>
                </c:pt>
                <c:pt idx="692">
                  <c:v>42.5</c:v>
                </c:pt>
                <c:pt idx="693">
                  <c:v>54.25</c:v>
                </c:pt>
                <c:pt idx="694">
                  <c:v>46</c:v>
                </c:pt>
                <c:pt idx="695">
                  <c:v>28.25</c:v>
                </c:pt>
                <c:pt idx="696">
                  <c:v>14.5</c:v>
                </c:pt>
                <c:pt idx="697">
                  <c:v>9.25</c:v>
                </c:pt>
                <c:pt idx="698">
                  <c:v>11</c:v>
                </c:pt>
                <c:pt idx="699">
                  <c:v>17.5</c:v>
                </c:pt>
                <c:pt idx="700">
                  <c:v>17</c:v>
                </c:pt>
                <c:pt idx="701">
                  <c:v>6</c:v>
                </c:pt>
                <c:pt idx="702">
                  <c:v>1.75</c:v>
                </c:pt>
                <c:pt idx="703">
                  <c:v>5</c:v>
                </c:pt>
                <c:pt idx="704">
                  <c:v>4.75</c:v>
                </c:pt>
                <c:pt idx="705">
                  <c:v>5.25</c:v>
                </c:pt>
                <c:pt idx="706">
                  <c:v>10.5</c:v>
                </c:pt>
                <c:pt idx="707">
                  <c:v>15.75</c:v>
                </c:pt>
                <c:pt idx="708">
                  <c:v>15.5</c:v>
                </c:pt>
                <c:pt idx="709">
                  <c:v>7</c:v>
                </c:pt>
                <c:pt idx="710">
                  <c:v>3.75</c:v>
                </c:pt>
                <c:pt idx="711">
                  <c:v>11.75</c:v>
                </c:pt>
                <c:pt idx="712">
                  <c:v>13.75</c:v>
                </c:pt>
                <c:pt idx="713">
                  <c:v>5.75</c:v>
                </c:pt>
                <c:pt idx="714">
                  <c:v>15.25</c:v>
                </c:pt>
                <c:pt idx="715">
                  <c:v>34.25</c:v>
                </c:pt>
                <c:pt idx="716">
                  <c:v>40.75</c:v>
                </c:pt>
                <c:pt idx="717">
                  <c:v>41.25</c:v>
                </c:pt>
                <c:pt idx="718">
                  <c:v>24</c:v>
                </c:pt>
                <c:pt idx="719">
                  <c:v>6.5</c:v>
                </c:pt>
                <c:pt idx="720">
                  <c:v>8.25</c:v>
                </c:pt>
                <c:pt idx="721">
                  <c:v>10.5</c:v>
                </c:pt>
                <c:pt idx="722">
                  <c:v>6.25</c:v>
                </c:pt>
                <c:pt idx="723">
                  <c:v>10.75</c:v>
                </c:pt>
                <c:pt idx="724">
                  <c:v>36</c:v>
                </c:pt>
                <c:pt idx="725">
                  <c:v>49.75</c:v>
                </c:pt>
                <c:pt idx="726">
                  <c:v>34.75</c:v>
                </c:pt>
                <c:pt idx="727">
                  <c:v>33.25</c:v>
                </c:pt>
                <c:pt idx="728">
                  <c:v>49.5</c:v>
                </c:pt>
                <c:pt idx="729">
                  <c:v>51</c:v>
                </c:pt>
                <c:pt idx="730">
                  <c:v>39</c:v>
                </c:pt>
                <c:pt idx="731">
                  <c:v>28.75</c:v>
                </c:pt>
                <c:pt idx="732">
                  <c:v>26</c:v>
                </c:pt>
                <c:pt idx="733">
                  <c:v>20.5</c:v>
                </c:pt>
                <c:pt idx="734">
                  <c:v>12</c:v>
                </c:pt>
                <c:pt idx="735">
                  <c:v>20</c:v>
                </c:pt>
                <c:pt idx="736">
                  <c:v>31.25</c:v>
                </c:pt>
                <c:pt idx="737">
                  <c:v>20.5</c:v>
                </c:pt>
                <c:pt idx="738">
                  <c:v>4.5</c:v>
                </c:pt>
                <c:pt idx="739">
                  <c:v>4.25</c:v>
                </c:pt>
                <c:pt idx="740">
                  <c:v>14.75</c:v>
                </c:pt>
                <c:pt idx="741">
                  <c:v>17</c:v>
                </c:pt>
                <c:pt idx="742">
                  <c:v>12</c:v>
                </c:pt>
                <c:pt idx="743">
                  <c:v>14.25</c:v>
                </c:pt>
                <c:pt idx="744">
                  <c:v>21</c:v>
                </c:pt>
                <c:pt idx="745">
                  <c:v>36.75</c:v>
                </c:pt>
                <c:pt idx="746">
                  <c:v>49.25</c:v>
                </c:pt>
                <c:pt idx="747">
                  <c:v>35.25</c:v>
                </c:pt>
                <c:pt idx="748">
                  <c:v>12</c:v>
                </c:pt>
                <c:pt idx="749">
                  <c:v>1.75</c:v>
                </c:pt>
                <c:pt idx="750">
                  <c:v>4.5</c:v>
                </c:pt>
                <c:pt idx="751">
                  <c:v>14.5</c:v>
                </c:pt>
                <c:pt idx="752">
                  <c:v>22.75</c:v>
                </c:pt>
                <c:pt idx="753">
                  <c:v>22</c:v>
                </c:pt>
                <c:pt idx="754">
                  <c:v>19</c:v>
                </c:pt>
                <c:pt idx="755">
                  <c:v>15.75</c:v>
                </c:pt>
                <c:pt idx="756">
                  <c:v>8.75</c:v>
                </c:pt>
                <c:pt idx="757">
                  <c:v>16.25</c:v>
                </c:pt>
                <c:pt idx="758">
                  <c:v>41</c:v>
                </c:pt>
                <c:pt idx="759">
                  <c:v>77.75</c:v>
                </c:pt>
                <c:pt idx="760">
                  <c:v>151.5</c:v>
                </c:pt>
                <c:pt idx="761">
                  <c:v>286.79998779296875</c:v>
                </c:pt>
                <c:pt idx="762">
                  <c:v>533.79998779296875</c:v>
                </c:pt>
                <c:pt idx="763">
                  <c:v>795.5</c:v>
                </c:pt>
                <c:pt idx="764">
                  <c:v>832</c:v>
                </c:pt>
                <c:pt idx="765">
                  <c:v>729.5</c:v>
                </c:pt>
                <c:pt idx="766">
                  <c:v>596</c:v>
                </c:pt>
                <c:pt idx="767">
                  <c:v>340.20001220703125</c:v>
                </c:pt>
                <c:pt idx="768">
                  <c:v>119.19999694824219</c:v>
                </c:pt>
                <c:pt idx="769">
                  <c:v>53.5</c:v>
                </c:pt>
                <c:pt idx="770">
                  <c:v>48</c:v>
                </c:pt>
                <c:pt idx="771">
                  <c:v>40.75</c:v>
                </c:pt>
                <c:pt idx="772">
                  <c:v>35.5</c:v>
                </c:pt>
                <c:pt idx="773">
                  <c:v>40.25</c:v>
                </c:pt>
                <c:pt idx="774">
                  <c:v>25.5</c:v>
                </c:pt>
                <c:pt idx="775">
                  <c:v>4.5</c:v>
                </c:pt>
                <c:pt idx="776">
                  <c:v>3.75</c:v>
                </c:pt>
                <c:pt idx="777">
                  <c:v>11</c:v>
                </c:pt>
                <c:pt idx="778">
                  <c:v>10.75</c:v>
                </c:pt>
                <c:pt idx="779">
                  <c:v>8</c:v>
                </c:pt>
                <c:pt idx="780">
                  <c:v>12.25</c:v>
                </c:pt>
                <c:pt idx="781">
                  <c:v>13.25</c:v>
                </c:pt>
                <c:pt idx="782">
                  <c:v>10.5</c:v>
                </c:pt>
                <c:pt idx="783">
                  <c:v>7.75</c:v>
                </c:pt>
                <c:pt idx="784">
                  <c:v>2.75</c:v>
                </c:pt>
                <c:pt idx="785">
                  <c:v>0</c:v>
                </c:pt>
                <c:pt idx="786">
                  <c:v>1.75</c:v>
                </c:pt>
                <c:pt idx="787">
                  <c:v>9.75</c:v>
                </c:pt>
                <c:pt idx="788">
                  <c:v>19.5</c:v>
                </c:pt>
                <c:pt idx="789">
                  <c:v>22.5</c:v>
                </c:pt>
                <c:pt idx="790">
                  <c:v>16.75</c:v>
                </c:pt>
                <c:pt idx="791">
                  <c:v>5.75</c:v>
                </c:pt>
                <c:pt idx="792">
                  <c:v>3.5</c:v>
                </c:pt>
                <c:pt idx="793">
                  <c:v>8.75</c:v>
                </c:pt>
                <c:pt idx="794">
                  <c:v>11.75</c:v>
                </c:pt>
                <c:pt idx="795">
                  <c:v>13</c:v>
                </c:pt>
                <c:pt idx="796">
                  <c:v>10.75</c:v>
                </c:pt>
                <c:pt idx="797">
                  <c:v>8.25</c:v>
                </c:pt>
                <c:pt idx="798">
                  <c:v>10.5</c:v>
                </c:pt>
                <c:pt idx="799">
                  <c:v>18.5</c:v>
                </c:pt>
                <c:pt idx="800">
                  <c:v>19.5</c:v>
                </c:pt>
                <c:pt idx="801">
                  <c:v>15</c:v>
                </c:pt>
                <c:pt idx="802">
                  <c:v>19.75</c:v>
                </c:pt>
                <c:pt idx="803">
                  <c:v>20.5</c:v>
                </c:pt>
                <c:pt idx="804">
                  <c:v>26</c:v>
                </c:pt>
                <c:pt idx="805">
                  <c:v>41.75</c:v>
                </c:pt>
                <c:pt idx="806">
                  <c:v>36.25</c:v>
                </c:pt>
                <c:pt idx="807">
                  <c:v>15.5</c:v>
                </c:pt>
                <c:pt idx="808">
                  <c:v>5.25</c:v>
                </c:pt>
                <c:pt idx="809">
                  <c:v>5.25</c:v>
                </c:pt>
                <c:pt idx="810">
                  <c:v>10.75</c:v>
                </c:pt>
                <c:pt idx="811">
                  <c:v>14.25</c:v>
                </c:pt>
                <c:pt idx="812">
                  <c:v>13</c:v>
                </c:pt>
                <c:pt idx="813">
                  <c:v>15</c:v>
                </c:pt>
                <c:pt idx="814">
                  <c:v>19.25</c:v>
                </c:pt>
                <c:pt idx="815">
                  <c:v>21.25</c:v>
                </c:pt>
                <c:pt idx="816">
                  <c:v>14.25</c:v>
                </c:pt>
                <c:pt idx="817">
                  <c:v>3.5</c:v>
                </c:pt>
                <c:pt idx="818">
                  <c:v>5.75</c:v>
                </c:pt>
                <c:pt idx="819">
                  <c:v>17.75</c:v>
                </c:pt>
                <c:pt idx="820">
                  <c:v>19.5</c:v>
                </c:pt>
                <c:pt idx="821">
                  <c:v>8.75</c:v>
                </c:pt>
                <c:pt idx="822">
                  <c:v>1.25</c:v>
                </c:pt>
                <c:pt idx="823">
                  <c:v>0</c:v>
                </c:pt>
                <c:pt idx="824">
                  <c:v>0</c:v>
                </c:pt>
                <c:pt idx="825">
                  <c:v>2.75</c:v>
                </c:pt>
                <c:pt idx="826">
                  <c:v>10.75</c:v>
                </c:pt>
                <c:pt idx="827">
                  <c:v>17.25</c:v>
                </c:pt>
                <c:pt idx="828">
                  <c:v>17.75</c:v>
                </c:pt>
                <c:pt idx="829">
                  <c:v>14.25</c:v>
                </c:pt>
                <c:pt idx="830">
                  <c:v>10.25</c:v>
                </c:pt>
                <c:pt idx="831">
                  <c:v>7.75</c:v>
                </c:pt>
                <c:pt idx="832">
                  <c:v>3.25</c:v>
                </c:pt>
                <c:pt idx="833">
                  <c:v>3.5</c:v>
                </c:pt>
                <c:pt idx="834">
                  <c:v>7</c:v>
                </c:pt>
                <c:pt idx="835">
                  <c:v>9.75</c:v>
                </c:pt>
                <c:pt idx="836">
                  <c:v>14.25</c:v>
                </c:pt>
                <c:pt idx="837">
                  <c:v>10.5</c:v>
                </c:pt>
                <c:pt idx="838">
                  <c:v>12</c:v>
                </c:pt>
                <c:pt idx="839">
                  <c:v>19.25</c:v>
                </c:pt>
                <c:pt idx="840">
                  <c:v>21.25</c:v>
                </c:pt>
                <c:pt idx="841">
                  <c:v>29.25</c:v>
                </c:pt>
                <c:pt idx="842">
                  <c:v>33.25</c:v>
                </c:pt>
                <c:pt idx="843">
                  <c:v>25.25</c:v>
                </c:pt>
                <c:pt idx="844">
                  <c:v>29.75</c:v>
                </c:pt>
                <c:pt idx="845">
                  <c:v>40.25</c:v>
                </c:pt>
                <c:pt idx="846">
                  <c:v>25.5</c:v>
                </c:pt>
                <c:pt idx="847">
                  <c:v>18.75</c:v>
                </c:pt>
                <c:pt idx="848">
                  <c:v>28.25</c:v>
                </c:pt>
                <c:pt idx="849">
                  <c:v>36.5</c:v>
                </c:pt>
                <c:pt idx="850">
                  <c:v>46.25</c:v>
                </c:pt>
                <c:pt idx="851">
                  <c:v>35.5</c:v>
                </c:pt>
                <c:pt idx="852">
                  <c:v>18.5</c:v>
                </c:pt>
                <c:pt idx="853">
                  <c:v>11.5</c:v>
                </c:pt>
                <c:pt idx="854">
                  <c:v>13</c:v>
                </c:pt>
                <c:pt idx="855">
                  <c:v>74.5</c:v>
                </c:pt>
                <c:pt idx="856">
                  <c:v>188.5</c:v>
                </c:pt>
                <c:pt idx="857">
                  <c:v>268.29998779296875</c:v>
                </c:pt>
                <c:pt idx="858">
                  <c:v>249</c:v>
                </c:pt>
                <c:pt idx="859">
                  <c:v>163.5</c:v>
                </c:pt>
                <c:pt idx="860">
                  <c:v>128.80000305175781</c:v>
                </c:pt>
                <c:pt idx="861">
                  <c:v>133.5</c:v>
                </c:pt>
                <c:pt idx="862">
                  <c:v>112.69999694824219</c:v>
                </c:pt>
                <c:pt idx="863">
                  <c:v>77.75</c:v>
                </c:pt>
                <c:pt idx="864">
                  <c:v>44</c:v>
                </c:pt>
                <c:pt idx="865">
                  <c:v>18.5</c:v>
                </c:pt>
                <c:pt idx="866">
                  <c:v>7.75</c:v>
                </c:pt>
                <c:pt idx="867">
                  <c:v>8.5</c:v>
                </c:pt>
                <c:pt idx="868">
                  <c:v>6.75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3</c:v>
                </c:pt>
                <c:pt idx="873">
                  <c:v>6.25</c:v>
                </c:pt>
                <c:pt idx="874">
                  <c:v>3.5</c:v>
                </c:pt>
                <c:pt idx="875">
                  <c:v>5.75</c:v>
                </c:pt>
                <c:pt idx="876">
                  <c:v>12.25</c:v>
                </c:pt>
                <c:pt idx="877">
                  <c:v>10.5</c:v>
                </c:pt>
                <c:pt idx="878">
                  <c:v>10.25</c:v>
                </c:pt>
                <c:pt idx="879">
                  <c:v>10.75</c:v>
                </c:pt>
                <c:pt idx="88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6C2-4D44-819D-0FA6DE79048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556.2557373046875</c:v>
                </c:pt>
                <c:pt idx="1">
                  <c:v>561.295654296875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25340</c:v>
                </c:pt>
                <c:pt idx="1">
                  <c:v>25340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6C2-4D44-819D-0FA6DE79048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558.36810302734375</c:v>
                </c:pt>
                <c:pt idx="1">
                  <c:v>558.36810302734375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25340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6C2-4D44-819D-0FA6DE79048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113800</c:v>
                </c:pt>
                <c:pt idx="1">
                  <c:v>215500</c:v>
                </c:pt>
                <c:pt idx="2">
                  <c:v>253400</c:v>
                </c:pt>
                <c:pt idx="3">
                  <c:v>214600</c:v>
                </c:pt>
                <c:pt idx="4">
                  <c:v>129700</c:v>
                </c:pt>
                <c:pt idx="5">
                  <c:v>30220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6C2-4D44-819D-0FA6DE79048F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109101.3459437737</c:v>
                </c:pt>
                <c:pt idx="1">
                  <c:v>222181.42705573275</c:v>
                </c:pt>
                <c:pt idx="2">
                  <c:v>245508.2690126799</c:v>
                </c:pt>
                <c:pt idx="3">
                  <c:v>222014.44384604238</c:v>
                </c:pt>
                <c:pt idx="4">
                  <c:v>123501.47859102525</c:v>
                </c:pt>
                <c:pt idx="5">
                  <c:v>31824.701474043293</c:v>
                </c:pt>
                <c:pt idx="6">
                  <c:v>5769.9339564064076</c:v>
                </c:pt>
                <c:pt idx="7">
                  <c:v>817.88377690951381</c:v>
                </c:pt>
                <c:pt idx="8">
                  <c:v>96.145754910787446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6C2-4D44-819D-0FA6DE79048F}"/>
            </c:ext>
          </c:extLst>
        </c:ser>
        <c:ser>
          <c:idx val="5"/>
          <c:order val="5"/>
          <c:tx>
            <c:v>Bimodal(1) 3.7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{10 min}'!$M$1:$M$31</c:f>
              <c:numCache>
                <c:formatCode>General</c:formatCode>
                <c:ptCount val="31"/>
                <c:pt idx="0">
                  <c:v>106515.43966427549</c:v>
                </c:pt>
                <c:pt idx="1">
                  <c:v>196367.92596176741</c:v>
                </c:pt>
                <c:pt idx="2">
                  <c:v>149250.47844134865</c:v>
                </c:pt>
                <c:pt idx="3">
                  <c:v>61741.730055616681</c:v>
                </c:pt>
                <c:pt idx="4">
                  <c:v>15940.657426933198</c:v>
                </c:pt>
                <c:pt idx="5">
                  <c:v>2967.9795334820956</c:v>
                </c:pt>
                <c:pt idx="6">
                  <c:v>438.05299089602102</c:v>
                </c:pt>
                <c:pt idx="7">
                  <c:v>53.812438529115752</c:v>
                </c:pt>
                <c:pt idx="8">
                  <c:v>5.6810180118415694</c:v>
                </c:pt>
                <c:pt idx="9">
                  <c:v>0.5265311793137315</c:v>
                </c:pt>
                <c:pt idx="10">
                  <c:v>4.3454371820468393E-2</c:v>
                </c:pt>
                <c:pt idx="11">
                  <c:v>3.1882597682079067E-3</c:v>
                </c:pt>
                <c:pt idx="12">
                  <c:v>1.9175502627879348E-4</c:v>
                </c:pt>
                <c:pt idx="13">
                  <c:v>6.5195097206951435E-6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6C2-4D44-819D-0FA6DE79048F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{10 min}'!$O$1:$O$31</c:f>
              <c:numCache>
                <c:formatCode>General</c:formatCode>
                <c:ptCount val="31"/>
                <c:pt idx="0">
                  <c:v>2585.906279498221</c:v>
                </c:pt>
                <c:pt idx="1">
                  <c:v>25813.501093965337</c:v>
                </c:pt>
                <c:pt idx="2">
                  <c:v>96257.79057133125</c:v>
                </c:pt>
                <c:pt idx="3">
                  <c:v>160272.71379042571</c:v>
                </c:pt>
                <c:pt idx="4">
                  <c:v>107560.82116409205</c:v>
                </c:pt>
                <c:pt idx="5">
                  <c:v>28856.721940561198</c:v>
                </c:pt>
                <c:pt idx="6">
                  <c:v>5331.8809655103869</c:v>
                </c:pt>
                <c:pt idx="7">
                  <c:v>764.07133838039806</c:v>
                </c:pt>
                <c:pt idx="8">
                  <c:v>90.464736898945873</c:v>
                </c:pt>
                <c:pt idx="9">
                  <c:v>9.1775708751481417</c:v>
                </c:pt>
                <c:pt idx="10">
                  <c:v>0.8162000840138034</c:v>
                </c:pt>
                <c:pt idx="11">
                  <c:v>6.463299489219386E-2</c:v>
                </c:pt>
                <c:pt idx="12">
                  <c:v>4.581988548909492E-3</c:v>
                </c:pt>
                <c:pt idx="13">
                  <c:v>2.6055578178626332E-4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6C2-4D44-819D-0FA6DE790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4799"/>
        <c:axId val="468335631"/>
      </c:scatterChart>
      <c:valAx>
        <c:axId val="468334799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335631"/>
        <c:crosses val="autoZero"/>
        <c:crossBetween val="midCat"/>
      </c:valAx>
      <c:valAx>
        <c:axId val="4683356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33479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{10 min}'!$I$78</c:f>
              <c:numCache>
                <c:formatCode>General</c:formatCode>
                <c:ptCount val="1"/>
                <c:pt idx="0">
                  <c:v>1.1033604305105173E-6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6A-4A04-954C-749467FD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338959"/>
        <c:axId val="4683285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C6A-4A04-954C-749467FD1CC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C6A-4A04-954C-749467FD1CC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C6A-4A04-954C-749467FD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8959"/>
        <c:axId val="468328559"/>
      </c:scatterChart>
      <c:catAx>
        <c:axId val="468338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328559"/>
        <c:crosses val="autoZero"/>
        <c:auto val="1"/>
        <c:lblAlgn val="ctr"/>
        <c:lblOffset val="100"/>
        <c:noMultiLvlLbl val="0"/>
      </c:catAx>
      <c:valAx>
        <c:axId val="4683285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33895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{10 min}'!$J$78</c:f>
              <c:numCache>
                <c:formatCode>General</c:formatCode>
                <c:ptCount val="1"/>
                <c:pt idx="0">
                  <c:v>5.811585118512018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F-4B32-9278-2B3BF51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332303"/>
        <c:axId val="4683364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min}'!$J$79</c:f>
              <c:numCache>
                <c:formatCode>General</c:formatCode>
                <c:ptCount val="1"/>
                <c:pt idx="0">
                  <c:v>274.13324157263469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F-4B32-9278-2B3BF519544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min}'!$J$80</c:f>
              <c:numCache>
                <c:formatCode>General</c:formatCode>
                <c:ptCount val="1"/>
                <c:pt idx="0">
                  <c:v>137.06662078631734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F-4B32-9278-2B3BF519544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min}'!$J$81</c:f>
              <c:numCache>
                <c:formatCode>General</c:formatCode>
                <c:ptCount val="1"/>
                <c:pt idx="0">
                  <c:v>68.533310393158672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F-4B32-9278-2B3BF51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2303"/>
        <c:axId val="468336463"/>
      </c:scatterChart>
      <c:catAx>
        <c:axId val="46833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336463"/>
        <c:crosses val="autoZero"/>
        <c:auto val="1"/>
        <c:lblAlgn val="ctr"/>
        <c:lblOffset val="100"/>
        <c:noMultiLvlLbl val="0"/>
      </c:catAx>
      <c:valAx>
        <c:axId val="4683364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3323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{10 min}'!$K$78</c:f>
              <c:numCache>
                <c:formatCode>General</c:formatCode>
                <c:ptCount val="1"/>
                <c:pt idx="0">
                  <c:v>1.8434919325242556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3-484A-AD2F-FFA41588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329391"/>
        <c:axId val="46833396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3-484A-AD2F-FFA41588DBA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3-484A-AD2F-FFA41588DBA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3-484A-AD2F-FFA41588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29391"/>
        <c:axId val="468333967"/>
      </c:scatterChart>
      <c:catAx>
        <c:axId val="468329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333967"/>
        <c:crosses val="autoZero"/>
        <c:auto val="1"/>
        <c:lblAlgn val="ctr"/>
        <c:lblOffset val="100"/>
        <c:noMultiLvlLbl val="0"/>
      </c:catAx>
      <c:valAx>
        <c:axId val="46833396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32939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{10 min}'!$K$101:$K$120</c:f>
              <c:numCache>
                <c:formatCode>General</c:formatCode>
                <c:ptCount val="20"/>
                <c:pt idx="0">
                  <c:v>1.1272356202872567</c:v>
                </c:pt>
                <c:pt idx="1">
                  <c:v>0.81585693679462512</c:v>
                </c:pt>
                <c:pt idx="2">
                  <c:v>1.0514417930318578</c:v>
                </c:pt>
                <c:pt idx="3">
                  <c:v>1.2827533041163435</c:v>
                </c:pt>
                <c:pt idx="4">
                  <c:v>0.9647173425362805</c:v>
                </c:pt>
                <c:pt idx="5">
                  <c:v>1.3757822276076856</c:v>
                </c:pt>
                <c:pt idx="6">
                  <c:v>1.0025646821663579</c:v>
                </c:pt>
                <c:pt idx="7">
                  <c:v>0.41331765427751915</c:v>
                </c:pt>
                <c:pt idx="8">
                  <c:v>0.66945505710466602</c:v>
                </c:pt>
                <c:pt idx="9">
                  <c:v>1.074807432159661</c:v>
                </c:pt>
              </c:numCache>
            </c:numRef>
          </c:xVal>
          <c:yVal>
            <c:numRef>
              <c:f>'Sheet1 {10 min}'!$Q$101:$Q$120</c:f>
              <c:numCache>
                <c:formatCode>General</c:formatCode>
                <c:ptCount val="20"/>
                <c:pt idx="0">
                  <c:v>0.54874452185206302</c:v>
                </c:pt>
                <c:pt idx="1">
                  <c:v>0.46647042569827041</c:v>
                </c:pt>
                <c:pt idx="2">
                  <c:v>0.52646518995086555</c:v>
                </c:pt>
                <c:pt idx="3">
                  <c:v>0.76827172082371364</c:v>
                </c:pt>
                <c:pt idx="4">
                  <c:v>0.5284265673326477</c:v>
                </c:pt>
                <c:pt idx="5">
                  <c:v>0.76191473593371584</c:v>
                </c:pt>
                <c:pt idx="6">
                  <c:v>0.55837502725407384</c:v>
                </c:pt>
                <c:pt idx="7">
                  <c:v>0.21588630970020203</c:v>
                </c:pt>
                <c:pt idx="8">
                  <c:v>0.33283960432170173</c:v>
                </c:pt>
                <c:pt idx="9">
                  <c:v>0.56021625008634046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4-4EAC-ACD9-A97F08B43FB2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{10 min}'!$M$101:$M$120</c:f>
              <c:numCache>
                <c:formatCode>General</c:formatCode>
                <c:ptCount val="20"/>
                <c:pt idx="0">
                  <c:v>2.7408170345576366</c:v>
                </c:pt>
                <c:pt idx="1">
                  <c:v>2.5984618271478634</c:v>
                </c:pt>
                <c:pt idx="2">
                  <c:v>2.6387782163914757</c:v>
                </c:pt>
                <c:pt idx="3">
                  <c:v>3.1636499103557791</c:v>
                </c:pt>
                <c:pt idx="4">
                  <c:v>2.6912042196756785</c:v>
                </c:pt>
                <c:pt idx="5">
                  <c:v>3.1356578988878563</c:v>
                </c:pt>
                <c:pt idx="6">
                  <c:v>2.8220199985408079</c:v>
                </c:pt>
                <c:pt idx="7">
                  <c:v>2.0045782528868266</c:v>
                </c:pt>
                <c:pt idx="8">
                  <c:v>2.2866279665181426</c:v>
                </c:pt>
                <c:pt idx="9">
                  <c:v>2.6723006794531874</c:v>
                </c:pt>
              </c:numCache>
            </c:numRef>
          </c:xVal>
          <c:yVal>
            <c:numRef>
              <c:f>'Sheet1 {10 min}'!$R$101:$R$120</c:f>
              <c:numCache>
                <c:formatCode>General</c:formatCode>
                <c:ptCount val="20"/>
                <c:pt idx="0">
                  <c:v>0.45125547814793693</c:v>
                </c:pt>
                <c:pt idx="1">
                  <c:v>0.53352957430172965</c:v>
                </c:pt>
                <c:pt idx="2">
                  <c:v>0.47353481004913445</c:v>
                </c:pt>
                <c:pt idx="3">
                  <c:v>0.23172827917628638</c:v>
                </c:pt>
                <c:pt idx="4">
                  <c:v>0.47157343266735241</c:v>
                </c:pt>
                <c:pt idx="5">
                  <c:v>0.23808526406628419</c:v>
                </c:pt>
                <c:pt idx="6">
                  <c:v>0.44162497274592605</c:v>
                </c:pt>
                <c:pt idx="7">
                  <c:v>0.78411369029979805</c:v>
                </c:pt>
                <c:pt idx="8">
                  <c:v>0.66716039567829832</c:v>
                </c:pt>
                <c:pt idx="9">
                  <c:v>0.43978374991365943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4-4EAC-ACD9-A97F08B43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1471"/>
        <c:axId val="468330639"/>
      </c:scatterChart>
      <c:valAx>
        <c:axId val="46833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330639"/>
        <c:crosses val="autoZero"/>
        <c:crossBetween val="midCat"/>
      </c:valAx>
      <c:valAx>
        <c:axId val="46833063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33147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min}'!$A$1:$A$877</c:f>
              <c:numCache>
                <c:formatCode>General</c:formatCode>
                <c:ptCount val="87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556.97698974609375</c:v>
                </c:pt>
                <c:pt idx="151">
                  <c:v>556.98699951171875</c:v>
                </c:pt>
                <c:pt idx="152">
                  <c:v>556.99700927734375</c:v>
                </c:pt>
                <c:pt idx="153">
                  <c:v>557.00701904296875</c:v>
                </c:pt>
                <c:pt idx="154">
                  <c:v>557.01800537109375</c:v>
                </c:pt>
                <c:pt idx="155">
                  <c:v>557.02801513671875</c:v>
                </c:pt>
                <c:pt idx="156">
                  <c:v>557.03802490234375</c:v>
                </c:pt>
                <c:pt idx="157">
                  <c:v>557.04901123046875</c:v>
                </c:pt>
                <c:pt idx="158">
                  <c:v>557.05902099609375</c:v>
                </c:pt>
                <c:pt idx="159">
                  <c:v>557.0689697265625</c:v>
                </c:pt>
                <c:pt idx="160">
                  <c:v>557.08001708984375</c:v>
                </c:pt>
                <c:pt idx="161">
                  <c:v>557.09002685546875</c:v>
                </c:pt>
                <c:pt idx="162">
                  <c:v>557.0999755859375</c:v>
                </c:pt>
                <c:pt idx="163">
                  <c:v>557.11102294921875</c:v>
                </c:pt>
                <c:pt idx="164">
                  <c:v>557.1209716796875</c:v>
                </c:pt>
                <c:pt idx="165">
                  <c:v>557.1309814453125</c:v>
                </c:pt>
                <c:pt idx="166">
                  <c:v>557.1409912109375</c:v>
                </c:pt>
                <c:pt idx="167">
                  <c:v>557.1519775390625</c:v>
                </c:pt>
                <c:pt idx="168">
                  <c:v>557.1619873046875</c:v>
                </c:pt>
                <c:pt idx="169">
                  <c:v>557.1719970703125</c:v>
                </c:pt>
                <c:pt idx="170">
                  <c:v>557.1829833984375</c:v>
                </c:pt>
                <c:pt idx="171">
                  <c:v>557.1929931640625</c:v>
                </c:pt>
                <c:pt idx="172">
                  <c:v>557.2030029296875</c:v>
                </c:pt>
                <c:pt idx="173">
                  <c:v>557.2139892578125</c:v>
                </c:pt>
                <c:pt idx="174">
                  <c:v>557.2239990234375</c:v>
                </c:pt>
                <c:pt idx="175">
                  <c:v>557.2340087890625</c:v>
                </c:pt>
                <c:pt idx="176">
                  <c:v>557.2440185546875</c:v>
                </c:pt>
                <c:pt idx="177">
                  <c:v>557.2550048828125</c:v>
                </c:pt>
                <c:pt idx="178">
                  <c:v>557.2650146484375</c:v>
                </c:pt>
                <c:pt idx="179">
                  <c:v>557.2750244140625</c:v>
                </c:pt>
                <c:pt idx="180">
                  <c:v>557.2860107421875</c:v>
                </c:pt>
                <c:pt idx="181">
                  <c:v>557.2960205078125</c:v>
                </c:pt>
                <c:pt idx="182">
                  <c:v>557.3060302734375</c:v>
                </c:pt>
                <c:pt idx="183">
                  <c:v>557.3170166015625</c:v>
                </c:pt>
                <c:pt idx="184">
                  <c:v>557.3270263671875</c:v>
                </c:pt>
                <c:pt idx="185">
                  <c:v>557.33697509765625</c:v>
                </c:pt>
                <c:pt idx="186">
                  <c:v>557.34698486328125</c:v>
                </c:pt>
                <c:pt idx="187">
                  <c:v>557.35797119140625</c:v>
                </c:pt>
                <c:pt idx="188">
                  <c:v>557.36798095703125</c:v>
                </c:pt>
                <c:pt idx="189">
                  <c:v>557.37799072265625</c:v>
                </c:pt>
                <c:pt idx="190">
                  <c:v>557.38897705078125</c:v>
                </c:pt>
                <c:pt idx="191">
                  <c:v>557.39898681640625</c:v>
                </c:pt>
                <c:pt idx="192">
                  <c:v>557.40899658203125</c:v>
                </c:pt>
                <c:pt idx="193">
                  <c:v>557.41998291015625</c:v>
                </c:pt>
                <c:pt idx="194">
                  <c:v>557.42999267578125</c:v>
                </c:pt>
                <c:pt idx="195">
                  <c:v>557.44000244140625</c:v>
                </c:pt>
                <c:pt idx="196">
                  <c:v>557.45098876953125</c:v>
                </c:pt>
                <c:pt idx="197">
                  <c:v>557.46099853515625</c:v>
                </c:pt>
                <c:pt idx="198">
                  <c:v>557.47100830078125</c:v>
                </c:pt>
                <c:pt idx="199">
                  <c:v>557.48199462890625</c:v>
                </c:pt>
                <c:pt idx="200">
                  <c:v>557.49200439453125</c:v>
                </c:pt>
                <c:pt idx="201">
                  <c:v>557.50201416015625</c:v>
                </c:pt>
                <c:pt idx="202">
                  <c:v>557.51202392578125</c:v>
                </c:pt>
                <c:pt idx="203">
                  <c:v>557.52301025390625</c:v>
                </c:pt>
                <c:pt idx="204">
                  <c:v>557.53302001953125</c:v>
                </c:pt>
                <c:pt idx="205">
                  <c:v>557.54302978515625</c:v>
                </c:pt>
                <c:pt idx="206">
                  <c:v>557.55401611328125</c:v>
                </c:pt>
                <c:pt idx="207">
                  <c:v>557.56402587890625</c:v>
                </c:pt>
                <c:pt idx="208">
                  <c:v>557.573974609375</c:v>
                </c:pt>
                <c:pt idx="209">
                  <c:v>557.58502197265625</c:v>
                </c:pt>
                <c:pt idx="210">
                  <c:v>557.594970703125</c:v>
                </c:pt>
                <c:pt idx="211">
                  <c:v>557.60498046875</c:v>
                </c:pt>
                <c:pt idx="212">
                  <c:v>557.614990234375</c:v>
                </c:pt>
                <c:pt idx="213">
                  <c:v>557.6259765625</c:v>
                </c:pt>
                <c:pt idx="214">
                  <c:v>557.635986328125</c:v>
                </c:pt>
                <c:pt idx="215">
                  <c:v>557.64599609375</c:v>
                </c:pt>
                <c:pt idx="216">
                  <c:v>557.656982421875</c:v>
                </c:pt>
                <c:pt idx="217">
                  <c:v>557.6669921875</c:v>
                </c:pt>
                <c:pt idx="218">
                  <c:v>557.677001953125</c:v>
                </c:pt>
                <c:pt idx="219">
                  <c:v>557.68798828125</c:v>
                </c:pt>
                <c:pt idx="220">
                  <c:v>557.697998046875</c:v>
                </c:pt>
                <c:pt idx="221">
                  <c:v>557.7080078125</c:v>
                </c:pt>
                <c:pt idx="222">
                  <c:v>557.718994140625</c:v>
                </c:pt>
                <c:pt idx="223">
                  <c:v>557.72900390625</c:v>
                </c:pt>
                <c:pt idx="224">
                  <c:v>557.739013671875</c:v>
                </c:pt>
                <c:pt idx="225">
                  <c:v>557.75</c:v>
                </c:pt>
                <c:pt idx="226">
                  <c:v>557.760009765625</c:v>
                </c:pt>
                <c:pt idx="227">
                  <c:v>557.77001953125</c:v>
                </c:pt>
                <c:pt idx="228">
                  <c:v>557.780029296875</c:v>
                </c:pt>
                <c:pt idx="229">
                  <c:v>557.791015625</c:v>
                </c:pt>
                <c:pt idx="230">
                  <c:v>557.801025390625</c:v>
                </c:pt>
                <c:pt idx="231">
                  <c:v>557.81097412109375</c:v>
                </c:pt>
                <c:pt idx="232">
                  <c:v>557.822021484375</c:v>
                </c:pt>
                <c:pt idx="233">
                  <c:v>557.83197021484375</c:v>
                </c:pt>
                <c:pt idx="234">
                  <c:v>557.84197998046875</c:v>
                </c:pt>
                <c:pt idx="235">
                  <c:v>557.85302734375</c:v>
                </c:pt>
                <c:pt idx="236">
                  <c:v>557.86297607421875</c:v>
                </c:pt>
                <c:pt idx="237">
                  <c:v>557.87298583984375</c:v>
                </c:pt>
                <c:pt idx="238">
                  <c:v>557.88397216796875</c:v>
                </c:pt>
                <c:pt idx="239">
                  <c:v>557.89398193359375</c:v>
                </c:pt>
                <c:pt idx="240">
                  <c:v>557.90399169921875</c:v>
                </c:pt>
                <c:pt idx="241">
                  <c:v>557.91400146484375</c:v>
                </c:pt>
                <c:pt idx="242">
                  <c:v>557.92498779296875</c:v>
                </c:pt>
                <c:pt idx="243">
                  <c:v>557.93499755859375</c:v>
                </c:pt>
                <c:pt idx="244">
                  <c:v>557.94500732421875</c:v>
                </c:pt>
                <c:pt idx="245">
                  <c:v>557.95599365234375</c:v>
                </c:pt>
                <c:pt idx="246">
                  <c:v>557.96600341796875</c:v>
                </c:pt>
                <c:pt idx="247">
                  <c:v>557.97601318359375</c:v>
                </c:pt>
                <c:pt idx="248">
                  <c:v>557.98699951171875</c:v>
                </c:pt>
                <c:pt idx="249">
                  <c:v>557.99700927734375</c:v>
                </c:pt>
                <c:pt idx="250">
                  <c:v>558.00701904296875</c:v>
                </c:pt>
                <c:pt idx="251">
                  <c:v>558.01800537109375</c:v>
                </c:pt>
                <c:pt idx="252">
                  <c:v>558.02801513671875</c:v>
                </c:pt>
                <c:pt idx="253">
                  <c:v>558.03802490234375</c:v>
                </c:pt>
                <c:pt idx="254">
                  <c:v>558.04901123046875</c:v>
                </c:pt>
                <c:pt idx="255">
                  <c:v>558.05902099609375</c:v>
                </c:pt>
                <c:pt idx="256">
                  <c:v>558.0689697265625</c:v>
                </c:pt>
                <c:pt idx="257">
                  <c:v>558.08001708984375</c:v>
                </c:pt>
                <c:pt idx="258">
                  <c:v>558.09002685546875</c:v>
                </c:pt>
                <c:pt idx="259">
                  <c:v>558.0999755859375</c:v>
                </c:pt>
                <c:pt idx="260">
                  <c:v>558.1099853515625</c:v>
                </c:pt>
                <c:pt idx="261">
                  <c:v>558.1209716796875</c:v>
                </c:pt>
                <c:pt idx="262">
                  <c:v>558.1309814453125</c:v>
                </c:pt>
                <c:pt idx="263">
                  <c:v>558.1409912109375</c:v>
                </c:pt>
                <c:pt idx="264">
                  <c:v>558.1519775390625</c:v>
                </c:pt>
                <c:pt idx="265">
                  <c:v>558.1619873046875</c:v>
                </c:pt>
                <c:pt idx="266">
                  <c:v>558.1719970703125</c:v>
                </c:pt>
                <c:pt idx="267">
                  <c:v>558.1829833984375</c:v>
                </c:pt>
                <c:pt idx="268">
                  <c:v>558.1929931640625</c:v>
                </c:pt>
                <c:pt idx="269">
                  <c:v>558.2030029296875</c:v>
                </c:pt>
                <c:pt idx="270">
                  <c:v>558.2139892578125</c:v>
                </c:pt>
                <c:pt idx="271">
                  <c:v>558.2239990234375</c:v>
                </c:pt>
                <c:pt idx="272">
                  <c:v>558.2340087890625</c:v>
                </c:pt>
                <c:pt idx="273">
                  <c:v>558.2449951171875</c:v>
                </c:pt>
                <c:pt idx="274">
                  <c:v>558.2550048828125</c:v>
                </c:pt>
                <c:pt idx="275">
                  <c:v>558.2650146484375</c:v>
                </c:pt>
                <c:pt idx="276">
                  <c:v>558.2760009765625</c:v>
                </c:pt>
                <c:pt idx="277">
                  <c:v>558.2860107421875</c:v>
                </c:pt>
                <c:pt idx="278">
                  <c:v>558.2960205078125</c:v>
                </c:pt>
                <c:pt idx="279">
                  <c:v>558.3060302734375</c:v>
                </c:pt>
                <c:pt idx="280">
                  <c:v>558.3170166015625</c:v>
                </c:pt>
                <c:pt idx="281">
                  <c:v>558.3270263671875</c:v>
                </c:pt>
                <c:pt idx="282">
                  <c:v>558.33697509765625</c:v>
                </c:pt>
                <c:pt idx="283">
                  <c:v>558.3480224609375</c:v>
                </c:pt>
                <c:pt idx="284">
                  <c:v>558.35797119140625</c:v>
                </c:pt>
                <c:pt idx="285">
                  <c:v>558.36798095703125</c:v>
                </c:pt>
                <c:pt idx="286">
                  <c:v>558.3790283203125</c:v>
                </c:pt>
                <c:pt idx="287">
                  <c:v>558.38897705078125</c:v>
                </c:pt>
                <c:pt idx="288">
                  <c:v>558.39898681640625</c:v>
                </c:pt>
                <c:pt idx="289">
                  <c:v>558.40997314453125</c:v>
                </c:pt>
                <c:pt idx="290">
                  <c:v>558.41998291015625</c:v>
                </c:pt>
                <c:pt idx="291">
                  <c:v>558.42999267578125</c:v>
                </c:pt>
                <c:pt idx="292">
                  <c:v>558.44097900390625</c:v>
                </c:pt>
                <c:pt idx="293">
                  <c:v>558.45098876953125</c:v>
                </c:pt>
                <c:pt idx="294">
                  <c:v>558.46099853515625</c:v>
                </c:pt>
                <c:pt idx="295">
                  <c:v>558.47100830078125</c:v>
                </c:pt>
                <c:pt idx="296">
                  <c:v>558.48199462890625</c:v>
                </c:pt>
                <c:pt idx="297">
                  <c:v>558.49200439453125</c:v>
                </c:pt>
                <c:pt idx="298">
                  <c:v>558.50299072265625</c:v>
                </c:pt>
                <c:pt idx="299">
                  <c:v>558.51300048828125</c:v>
                </c:pt>
                <c:pt idx="300">
                  <c:v>558.52301025390625</c:v>
                </c:pt>
                <c:pt idx="301">
                  <c:v>558.53302001953125</c:v>
                </c:pt>
                <c:pt idx="302">
                  <c:v>558.54400634765625</c:v>
                </c:pt>
                <c:pt idx="303">
                  <c:v>558.55401611328125</c:v>
                </c:pt>
                <c:pt idx="304">
                  <c:v>558.56402587890625</c:v>
                </c:pt>
                <c:pt idx="305">
                  <c:v>558.57501220703125</c:v>
                </c:pt>
                <c:pt idx="306">
                  <c:v>558.58502197265625</c:v>
                </c:pt>
                <c:pt idx="307">
                  <c:v>558.594970703125</c:v>
                </c:pt>
                <c:pt idx="308">
                  <c:v>558.60601806640625</c:v>
                </c:pt>
                <c:pt idx="309">
                  <c:v>558.61602783203125</c:v>
                </c:pt>
                <c:pt idx="310">
                  <c:v>558.6259765625</c:v>
                </c:pt>
                <c:pt idx="311">
                  <c:v>558.63702392578125</c:v>
                </c:pt>
                <c:pt idx="312">
                  <c:v>558.64697265625</c:v>
                </c:pt>
                <c:pt idx="313">
                  <c:v>558.656982421875</c:v>
                </c:pt>
                <c:pt idx="314">
                  <c:v>558.66802978515625</c:v>
                </c:pt>
                <c:pt idx="315">
                  <c:v>558.677978515625</c:v>
                </c:pt>
                <c:pt idx="316">
                  <c:v>558.68798828125</c:v>
                </c:pt>
                <c:pt idx="317">
                  <c:v>558.697998046875</c:v>
                </c:pt>
                <c:pt idx="318">
                  <c:v>558.708984375</c:v>
                </c:pt>
                <c:pt idx="319">
                  <c:v>558.718994140625</c:v>
                </c:pt>
                <c:pt idx="320">
                  <c:v>558.72900390625</c:v>
                </c:pt>
                <c:pt idx="321">
                  <c:v>558.739990234375</c:v>
                </c:pt>
                <c:pt idx="322">
                  <c:v>558.75</c:v>
                </c:pt>
                <c:pt idx="323">
                  <c:v>558.760009765625</c:v>
                </c:pt>
                <c:pt idx="324">
                  <c:v>558.77099609375</c:v>
                </c:pt>
                <c:pt idx="325">
                  <c:v>558.781005859375</c:v>
                </c:pt>
                <c:pt idx="326">
                  <c:v>558.791015625</c:v>
                </c:pt>
                <c:pt idx="327">
                  <c:v>558.802001953125</c:v>
                </c:pt>
                <c:pt idx="328">
                  <c:v>558.81201171875</c:v>
                </c:pt>
                <c:pt idx="329">
                  <c:v>558.822021484375</c:v>
                </c:pt>
                <c:pt idx="330">
                  <c:v>558.8330078125</c:v>
                </c:pt>
                <c:pt idx="331">
                  <c:v>558.843017578125</c:v>
                </c:pt>
                <c:pt idx="332">
                  <c:v>558.85302734375</c:v>
                </c:pt>
                <c:pt idx="333">
                  <c:v>558.864013671875</c:v>
                </c:pt>
                <c:pt idx="334">
                  <c:v>558.8740234375</c:v>
                </c:pt>
                <c:pt idx="335">
                  <c:v>558.88397216796875</c:v>
                </c:pt>
                <c:pt idx="336">
                  <c:v>558.89501953125</c:v>
                </c:pt>
                <c:pt idx="337">
                  <c:v>558.905029296875</c:v>
                </c:pt>
                <c:pt idx="338">
                  <c:v>558.91497802734375</c:v>
                </c:pt>
                <c:pt idx="339">
                  <c:v>558.926025390625</c:v>
                </c:pt>
                <c:pt idx="340">
                  <c:v>558.93597412109375</c:v>
                </c:pt>
                <c:pt idx="341">
                  <c:v>558.94598388671875</c:v>
                </c:pt>
                <c:pt idx="342">
                  <c:v>558.95599365234375</c:v>
                </c:pt>
                <c:pt idx="343">
                  <c:v>558.96697998046875</c:v>
                </c:pt>
                <c:pt idx="344">
                  <c:v>558.97698974609375</c:v>
                </c:pt>
                <c:pt idx="345">
                  <c:v>558.98699951171875</c:v>
                </c:pt>
                <c:pt idx="346">
                  <c:v>558.99798583984375</c:v>
                </c:pt>
                <c:pt idx="347">
                  <c:v>559.00799560546875</c:v>
                </c:pt>
                <c:pt idx="348">
                  <c:v>559.01800537109375</c:v>
                </c:pt>
                <c:pt idx="349">
                  <c:v>559.02899169921875</c:v>
                </c:pt>
                <c:pt idx="350">
                  <c:v>559.03900146484375</c:v>
                </c:pt>
                <c:pt idx="351">
                  <c:v>559.04901123046875</c:v>
                </c:pt>
                <c:pt idx="352">
                  <c:v>559.05999755859375</c:v>
                </c:pt>
                <c:pt idx="353">
                  <c:v>559.07000732421875</c:v>
                </c:pt>
                <c:pt idx="354">
                  <c:v>559.08001708984375</c:v>
                </c:pt>
                <c:pt idx="355">
                  <c:v>559.09100341796875</c:v>
                </c:pt>
                <c:pt idx="356">
                  <c:v>559.10101318359375</c:v>
                </c:pt>
                <c:pt idx="357">
                  <c:v>559.11102294921875</c:v>
                </c:pt>
                <c:pt idx="358">
                  <c:v>559.12200927734375</c:v>
                </c:pt>
                <c:pt idx="359">
                  <c:v>559.13201904296875</c:v>
                </c:pt>
                <c:pt idx="360">
                  <c:v>559.14202880859375</c:v>
                </c:pt>
                <c:pt idx="361">
                  <c:v>559.15301513671875</c:v>
                </c:pt>
                <c:pt idx="362">
                  <c:v>559.16302490234375</c:v>
                </c:pt>
                <c:pt idx="363">
                  <c:v>559.1729736328125</c:v>
                </c:pt>
                <c:pt idx="364">
                  <c:v>559.18402099609375</c:v>
                </c:pt>
                <c:pt idx="365">
                  <c:v>559.1939697265625</c:v>
                </c:pt>
                <c:pt idx="366">
                  <c:v>559.2039794921875</c:v>
                </c:pt>
                <c:pt idx="367">
                  <c:v>559.21502685546875</c:v>
                </c:pt>
                <c:pt idx="368">
                  <c:v>559.2249755859375</c:v>
                </c:pt>
                <c:pt idx="369">
                  <c:v>559.2349853515625</c:v>
                </c:pt>
                <c:pt idx="370">
                  <c:v>559.2459716796875</c:v>
                </c:pt>
                <c:pt idx="371">
                  <c:v>559.2559814453125</c:v>
                </c:pt>
                <c:pt idx="372">
                  <c:v>559.2659912109375</c:v>
                </c:pt>
                <c:pt idx="373">
                  <c:v>559.2760009765625</c:v>
                </c:pt>
                <c:pt idx="374">
                  <c:v>559.2869873046875</c:v>
                </c:pt>
                <c:pt idx="375">
                  <c:v>559.2969970703125</c:v>
                </c:pt>
                <c:pt idx="376">
                  <c:v>559.3070068359375</c:v>
                </c:pt>
                <c:pt idx="377">
                  <c:v>559.3179931640625</c:v>
                </c:pt>
                <c:pt idx="378">
                  <c:v>559.3280029296875</c:v>
                </c:pt>
                <c:pt idx="379">
                  <c:v>559.3389892578125</c:v>
                </c:pt>
                <c:pt idx="380">
                  <c:v>559.3489990234375</c:v>
                </c:pt>
                <c:pt idx="381">
                  <c:v>559.3590087890625</c:v>
                </c:pt>
                <c:pt idx="382">
                  <c:v>559.3690185546875</c:v>
                </c:pt>
                <c:pt idx="383">
                  <c:v>559.3800048828125</c:v>
                </c:pt>
                <c:pt idx="384">
                  <c:v>559.3900146484375</c:v>
                </c:pt>
                <c:pt idx="385">
                  <c:v>559.4000244140625</c:v>
                </c:pt>
                <c:pt idx="386">
                  <c:v>559.4110107421875</c:v>
                </c:pt>
                <c:pt idx="387">
                  <c:v>559.4210205078125</c:v>
                </c:pt>
                <c:pt idx="388">
                  <c:v>559.4310302734375</c:v>
                </c:pt>
                <c:pt idx="389">
                  <c:v>559.4420166015625</c:v>
                </c:pt>
                <c:pt idx="390">
                  <c:v>559.4520263671875</c:v>
                </c:pt>
                <c:pt idx="391">
                  <c:v>559.46197509765625</c:v>
                </c:pt>
                <c:pt idx="392">
                  <c:v>559.4730224609375</c:v>
                </c:pt>
                <c:pt idx="393">
                  <c:v>559.48297119140625</c:v>
                </c:pt>
                <c:pt idx="394">
                  <c:v>559.49298095703125</c:v>
                </c:pt>
                <c:pt idx="395">
                  <c:v>559.5040283203125</c:v>
                </c:pt>
                <c:pt idx="396">
                  <c:v>559.51397705078125</c:v>
                </c:pt>
                <c:pt idx="397">
                  <c:v>559.52398681640625</c:v>
                </c:pt>
                <c:pt idx="398">
                  <c:v>559.53497314453125</c:v>
                </c:pt>
                <c:pt idx="399">
                  <c:v>559.54498291015625</c:v>
                </c:pt>
                <c:pt idx="400">
                  <c:v>559.55499267578125</c:v>
                </c:pt>
                <c:pt idx="401">
                  <c:v>559.56597900390625</c:v>
                </c:pt>
                <c:pt idx="402">
                  <c:v>559.57598876953125</c:v>
                </c:pt>
                <c:pt idx="403">
                  <c:v>559.58599853515625</c:v>
                </c:pt>
                <c:pt idx="404">
                  <c:v>559.59698486328125</c:v>
                </c:pt>
                <c:pt idx="405">
                  <c:v>559.60699462890625</c:v>
                </c:pt>
                <c:pt idx="406">
                  <c:v>559.61700439453125</c:v>
                </c:pt>
                <c:pt idx="407">
                  <c:v>559.62799072265625</c:v>
                </c:pt>
                <c:pt idx="408">
                  <c:v>559.63800048828125</c:v>
                </c:pt>
                <c:pt idx="409">
                  <c:v>559.64801025390625</c:v>
                </c:pt>
                <c:pt idx="410">
                  <c:v>559.65899658203125</c:v>
                </c:pt>
                <c:pt idx="411">
                  <c:v>559.66900634765625</c:v>
                </c:pt>
                <c:pt idx="412">
                  <c:v>559.67901611328125</c:v>
                </c:pt>
                <c:pt idx="413">
                  <c:v>559.69000244140625</c:v>
                </c:pt>
                <c:pt idx="414">
                  <c:v>559.70001220703125</c:v>
                </c:pt>
                <c:pt idx="415">
                  <c:v>559.71002197265625</c:v>
                </c:pt>
                <c:pt idx="416">
                  <c:v>559.72100830078125</c:v>
                </c:pt>
                <c:pt idx="417">
                  <c:v>559.73101806640625</c:v>
                </c:pt>
                <c:pt idx="418">
                  <c:v>559.74102783203125</c:v>
                </c:pt>
                <c:pt idx="419">
                  <c:v>559.75201416015625</c:v>
                </c:pt>
                <c:pt idx="420">
                  <c:v>559.76202392578125</c:v>
                </c:pt>
                <c:pt idx="421">
                  <c:v>559.77197265625</c:v>
                </c:pt>
                <c:pt idx="422">
                  <c:v>559.78302001953125</c:v>
                </c:pt>
                <c:pt idx="423">
                  <c:v>559.79302978515625</c:v>
                </c:pt>
                <c:pt idx="424">
                  <c:v>559.802978515625</c:v>
                </c:pt>
                <c:pt idx="425">
                  <c:v>559.81298828125</c:v>
                </c:pt>
                <c:pt idx="426">
                  <c:v>559.823974609375</c:v>
                </c:pt>
                <c:pt idx="427">
                  <c:v>559.833984375</c:v>
                </c:pt>
                <c:pt idx="428">
                  <c:v>559.843994140625</c:v>
                </c:pt>
                <c:pt idx="429">
                  <c:v>559.85498046875</c:v>
                </c:pt>
                <c:pt idx="430">
                  <c:v>559.864990234375</c:v>
                </c:pt>
                <c:pt idx="431">
                  <c:v>559.8759765625</c:v>
                </c:pt>
                <c:pt idx="432">
                  <c:v>559.885986328125</c:v>
                </c:pt>
                <c:pt idx="433">
                  <c:v>559.89599609375</c:v>
                </c:pt>
                <c:pt idx="434">
                  <c:v>559.906005859375</c:v>
                </c:pt>
                <c:pt idx="435">
                  <c:v>559.9169921875</c:v>
                </c:pt>
                <c:pt idx="436">
                  <c:v>559.927001953125</c:v>
                </c:pt>
                <c:pt idx="437">
                  <c:v>559.93798828125</c:v>
                </c:pt>
                <c:pt idx="438">
                  <c:v>559.947998046875</c:v>
                </c:pt>
                <c:pt idx="439">
                  <c:v>559.9580078125</c:v>
                </c:pt>
                <c:pt idx="440">
                  <c:v>559.968017578125</c:v>
                </c:pt>
                <c:pt idx="441">
                  <c:v>559.97900390625</c:v>
                </c:pt>
                <c:pt idx="442">
                  <c:v>559.989013671875</c:v>
                </c:pt>
                <c:pt idx="443">
                  <c:v>559.9990234375</c:v>
                </c:pt>
                <c:pt idx="444">
                  <c:v>560.010009765625</c:v>
                </c:pt>
                <c:pt idx="445">
                  <c:v>560.02001953125</c:v>
                </c:pt>
                <c:pt idx="446">
                  <c:v>560.030029296875</c:v>
                </c:pt>
                <c:pt idx="447">
                  <c:v>560.041015625</c:v>
                </c:pt>
                <c:pt idx="448">
                  <c:v>560.051025390625</c:v>
                </c:pt>
                <c:pt idx="449">
                  <c:v>560.06097412109375</c:v>
                </c:pt>
                <c:pt idx="450">
                  <c:v>560.072021484375</c:v>
                </c:pt>
                <c:pt idx="451">
                  <c:v>560.08197021484375</c:v>
                </c:pt>
                <c:pt idx="452">
                  <c:v>560.09197998046875</c:v>
                </c:pt>
                <c:pt idx="453">
                  <c:v>560.10302734375</c:v>
                </c:pt>
                <c:pt idx="454">
                  <c:v>560.11297607421875</c:v>
                </c:pt>
                <c:pt idx="455">
                  <c:v>560.12298583984375</c:v>
                </c:pt>
                <c:pt idx="456">
                  <c:v>560.13397216796875</c:v>
                </c:pt>
                <c:pt idx="457">
                  <c:v>560.14398193359375</c:v>
                </c:pt>
                <c:pt idx="458">
                  <c:v>560.15399169921875</c:v>
                </c:pt>
                <c:pt idx="459">
                  <c:v>560.16497802734375</c:v>
                </c:pt>
                <c:pt idx="460">
                  <c:v>560.17498779296875</c:v>
                </c:pt>
                <c:pt idx="461">
                  <c:v>560.18499755859375</c:v>
                </c:pt>
                <c:pt idx="462">
                  <c:v>560.19598388671875</c:v>
                </c:pt>
                <c:pt idx="463">
                  <c:v>560.20599365234375</c:v>
                </c:pt>
                <c:pt idx="464">
                  <c:v>560.21600341796875</c:v>
                </c:pt>
                <c:pt idx="465">
                  <c:v>560.22698974609375</c:v>
                </c:pt>
                <c:pt idx="466">
                  <c:v>560.23699951171875</c:v>
                </c:pt>
                <c:pt idx="467">
                  <c:v>560.24700927734375</c:v>
                </c:pt>
                <c:pt idx="468">
                  <c:v>560.25799560546875</c:v>
                </c:pt>
                <c:pt idx="469">
                  <c:v>560.26800537109375</c:v>
                </c:pt>
                <c:pt idx="470">
                  <c:v>560.27801513671875</c:v>
                </c:pt>
                <c:pt idx="471">
                  <c:v>560.28900146484375</c:v>
                </c:pt>
                <c:pt idx="472">
                  <c:v>560.29901123046875</c:v>
                </c:pt>
                <c:pt idx="473">
                  <c:v>560.30902099609375</c:v>
                </c:pt>
                <c:pt idx="474">
                  <c:v>560.32000732421875</c:v>
                </c:pt>
                <c:pt idx="475">
                  <c:v>560.33001708984375</c:v>
                </c:pt>
                <c:pt idx="476">
                  <c:v>560.34002685546875</c:v>
                </c:pt>
                <c:pt idx="477">
                  <c:v>560.35101318359375</c:v>
                </c:pt>
                <c:pt idx="478">
                  <c:v>560.36102294921875</c:v>
                </c:pt>
                <c:pt idx="479">
                  <c:v>560.3709716796875</c:v>
                </c:pt>
                <c:pt idx="480">
                  <c:v>560.38201904296875</c:v>
                </c:pt>
                <c:pt idx="481">
                  <c:v>560.39202880859375</c:v>
                </c:pt>
                <c:pt idx="482">
                  <c:v>560.4019775390625</c:v>
                </c:pt>
                <c:pt idx="483">
                  <c:v>560.41302490234375</c:v>
                </c:pt>
                <c:pt idx="484">
                  <c:v>560.4229736328125</c:v>
                </c:pt>
                <c:pt idx="485">
                  <c:v>560.4329833984375</c:v>
                </c:pt>
                <c:pt idx="486">
                  <c:v>560.4439697265625</c:v>
                </c:pt>
                <c:pt idx="487">
                  <c:v>560.4539794921875</c:v>
                </c:pt>
                <c:pt idx="488">
                  <c:v>560.4639892578125</c:v>
                </c:pt>
                <c:pt idx="489">
                  <c:v>560.4749755859375</c:v>
                </c:pt>
                <c:pt idx="490">
                  <c:v>560.4849853515625</c:v>
                </c:pt>
                <c:pt idx="491">
                  <c:v>560.4949951171875</c:v>
                </c:pt>
                <c:pt idx="492">
                  <c:v>560.5059814453125</c:v>
                </c:pt>
                <c:pt idx="493">
                  <c:v>560.5159912109375</c:v>
                </c:pt>
                <c:pt idx="494">
                  <c:v>560.5260009765625</c:v>
                </c:pt>
                <c:pt idx="495">
                  <c:v>560.5369873046875</c:v>
                </c:pt>
                <c:pt idx="496">
                  <c:v>560.5469970703125</c:v>
                </c:pt>
                <c:pt idx="497">
                  <c:v>560.5570068359375</c:v>
                </c:pt>
                <c:pt idx="498">
                  <c:v>560.5679931640625</c:v>
                </c:pt>
                <c:pt idx="499">
                  <c:v>560.5780029296875</c:v>
                </c:pt>
                <c:pt idx="500">
                  <c:v>560.5889892578125</c:v>
                </c:pt>
                <c:pt idx="501">
                  <c:v>560.5989990234375</c:v>
                </c:pt>
                <c:pt idx="502">
                  <c:v>560.6090087890625</c:v>
                </c:pt>
                <c:pt idx="503">
                  <c:v>560.6199951171875</c:v>
                </c:pt>
                <c:pt idx="504">
                  <c:v>560.6300048828125</c:v>
                </c:pt>
                <c:pt idx="505">
                  <c:v>560.6400146484375</c:v>
                </c:pt>
                <c:pt idx="506">
                  <c:v>560.6510009765625</c:v>
                </c:pt>
                <c:pt idx="507">
                  <c:v>560.6610107421875</c:v>
                </c:pt>
                <c:pt idx="508">
                  <c:v>560.6710205078125</c:v>
                </c:pt>
                <c:pt idx="509">
                  <c:v>560.6820068359375</c:v>
                </c:pt>
                <c:pt idx="510">
                  <c:v>560.6920166015625</c:v>
                </c:pt>
                <c:pt idx="511">
                  <c:v>560.7020263671875</c:v>
                </c:pt>
                <c:pt idx="512">
                  <c:v>560.7130126953125</c:v>
                </c:pt>
                <c:pt idx="513">
                  <c:v>560.7230224609375</c:v>
                </c:pt>
                <c:pt idx="514">
                  <c:v>560.73297119140625</c:v>
                </c:pt>
                <c:pt idx="515">
                  <c:v>560.7440185546875</c:v>
                </c:pt>
                <c:pt idx="516">
                  <c:v>560.7540283203125</c:v>
                </c:pt>
                <c:pt idx="517">
                  <c:v>560.76397705078125</c:v>
                </c:pt>
                <c:pt idx="518">
                  <c:v>560.7750244140625</c:v>
                </c:pt>
                <c:pt idx="519">
                  <c:v>560.78497314453125</c:v>
                </c:pt>
                <c:pt idx="520">
                  <c:v>560.79498291015625</c:v>
                </c:pt>
                <c:pt idx="521">
                  <c:v>560.8060302734375</c:v>
                </c:pt>
                <c:pt idx="522">
                  <c:v>560.81597900390625</c:v>
                </c:pt>
                <c:pt idx="523">
                  <c:v>560.82598876953125</c:v>
                </c:pt>
                <c:pt idx="524">
                  <c:v>560.83697509765625</c:v>
                </c:pt>
                <c:pt idx="525">
                  <c:v>560.84698486328125</c:v>
                </c:pt>
                <c:pt idx="526">
                  <c:v>560.85699462890625</c:v>
                </c:pt>
                <c:pt idx="527">
                  <c:v>560.86798095703125</c:v>
                </c:pt>
                <c:pt idx="528">
                  <c:v>560.87799072265625</c:v>
                </c:pt>
                <c:pt idx="529">
                  <c:v>560.88800048828125</c:v>
                </c:pt>
                <c:pt idx="530">
                  <c:v>560.89898681640625</c:v>
                </c:pt>
                <c:pt idx="531">
                  <c:v>560.90899658203125</c:v>
                </c:pt>
                <c:pt idx="532">
                  <c:v>560.91900634765625</c:v>
                </c:pt>
                <c:pt idx="533">
                  <c:v>560.92999267578125</c:v>
                </c:pt>
                <c:pt idx="534">
                  <c:v>560.94000244140625</c:v>
                </c:pt>
                <c:pt idx="535">
                  <c:v>560.95001220703125</c:v>
                </c:pt>
                <c:pt idx="536">
                  <c:v>560.96099853515625</c:v>
                </c:pt>
                <c:pt idx="537">
                  <c:v>560.97100830078125</c:v>
                </c:pt>
                <c:pt idx="538">
                  <c:v>560.98101806640625</c:v>
                </c:pt>
                <c:pt idx="539">
                  <c:v>560.99200439453125</c:v>
                </c:pt>
                <c:pt idx="540">
                  <c:v>561.00201416015625</c:v>
                </c:pt>
                <c:pt idx="541">
                  <c:v>561.01202392578125</c:v>
                </c:pt>
                <c:pt idx="542">
                  <c:v>561.02301025390625</c:v>
                </c:pt>
                <c:pt idx="543">
                  <c:v>561.03302001953125</c:v>
                </c:pt>
                <c:pt idx="544">
                  <c:v>561.04302978515625</c:v>
                </c:pt>
                <c:pt idx="545">
                  <c:v>561.05401611328125</c:v>
                </c:pt>
                <c:pt idx="546">
                  <c:v>561.06402587890625</c:v>
                </c:pt>
                <c:pt idx="547">
                  <c:v>561.073974609375</c:v>
                </c:pt>
                <c:pt idx="548">
                  <c:v>561.08502197265625</c:v>
                </c:pt>
                <c:pt idx="549">
                  <c:v>561.094970703125</c:v>
                </c:pt>
                <c:pt idx="550">
                  <c:v>561.10498046875</c:v>
                </c:pt>
                <c:pt idx="551">
                  <c:v>561.11602783203125</c:v>
                </c:pt>
                <c:pt idx="552">
                  <c:v>561.1259765625</c:v>
                </c:pt>
                <c:pt idx="553">
                  <c:v>561.135986328125</c:v>
                </c:pt>
                <c:pt idx="554">
                  <c:v>561.14697265625</c:v>
                </c:pt>
                <c:pt idx="555">
                  <c:v>561.156982421875</c:v>
                </c:pt>
                <c:pt idx="556">
                  <c:v>561.1669921875</c:v>
                </c:pt>
                <c:pt idx="557">
                  <c:v>561.177978515625</c:v>
                </c:pt>
                <c:pt idx="558">
                  <c:v>561.18798828125</c:v>
                </c:pt>
                <c:pt idx="559">
                  <c:v>561.197998046875</c:v>
                </c:pt>
                <c:pt idx="560">
                  <c:v>561.208984375</c:v>
                </c:pt>
                <c:pt idx="561">
                  <c:v>561.218994140625</c:v>
                </c:pt>
                <c:pt idx="562">
                  <c:v>561.22900390625</c:v>
                </c:pt>
                <c:pt idx="563">
                  <c:v>561.239990234375</c:v>
                </c:pt>
                <c:pt idx="564">
                  <c:v>561.25</c:v>
                </c:pt>
                <c:pt idx="565">
                  <c:v>561.260986328125</c:v>
                </c:pt>
                <c:pt idx="566">
                  <c:v>561.27099609375</c:v>
                </c:pt>
                <c:pt idx="567">
                  <c:v>561.281005859375</c:v>
                </c:pt>
                <c:pt idx="568">
                  <c:v>561.2919921875</c:v>
                </c:pt>
                <c:pt idx="569">
                  <c:v>561.302001953125</c:v>
                </c:pt>
                <c:pt idx="570">
                  <c:v>561.31201171875</c:v>
                </c:pt>
                <c:pt idx="571">
                  <c:v>561.322998046875</c:v>
                </c:pt>
                <c:pt idx="572">
                  <c:v>561.3330078125</c:v>
                </c:pt>
                <c:pt idx="573">
                  <c:v>561.343017578125</c:v>
                </c:pt>
                <c:pt idx="574">
                  <c:v>561.35400390625</c:v>
                </c:pt>
                <c:pt idx="575">
                  <c:v>561.364013671875</c:v>
                </c:pt>
                <c:pt idx="576">
                  <c:v>561.3740234375</c:v>
                </c:pt>
                <c:pt idx="577">
                  <c:v>561.385009765625</c:v>
                </c:pt>
                <c:pt idx="578">
                  <c:v>561.39501953125</c:v>
                </c:pt>
                <c:pt idx="579">
                  <c:v>561.405029296875</c:v>
                </c:pt>
                <c:pt idx="580">
                  <c:v>561.416015625</c:v>
                </c:pt>
                <c:pt idx="581">
                  <c:v>561.426025390625</c:v>
                </c:pt>
                <c:pt idx="582">
                  <c:v>561.43597412109375</c:v>
                </c:pt>
                <c:pt idx="583">
                  <c:v>561.447021484375</c:v>
                </c:pt>
                <c:pt idx="584">
                  <c:v>561.45697021484375</c:v>
                </c:pt>
                <c:pt idx="585">
                  <c:v>561.46697998046875</c:v>
                </c:pt>
                <c:pt idx="586">
                  <c:v>561.47802734375</c:v>
                </c:pt>
                <c:pt idx="587">
                  <c:v>561.48797607421875</c:v>
                </c:pt>
                <c:pt idx="588">
                  <c:v>561.49798583984375</c:v>
                </c:pt>
                <c:pt idx="589">
                  <c:v>561.50897216796875</c:v>
                </c:pt>
                <c:pt idx="590">
                  <c:v>561.51898193359375</c:v>
                </c:pt>
                <c:pt idx="591">
                  <c:v>561.530029296875</c:v>
                </c:pt>
                <c:pt idx="592">
                  <c:v>561.53997802734375</c:v>
                </c:pt>
                <c:pt idx="593">
                  <c:v>561.54998779296875</c:v>
                </c:pt>
                <c:pt idx="594">
                  <c:v>561.56097412109375</c:v>
                </c:pt>
                <c:pt idx="595">
                  <c:v>561.57098388671875</c:v>
                </c:pt>
                <c:pt idx="596">
                  <c:v>561.58099365234375</c:v>
                </c:pt>
                <c:pt idx="597">
                  <c:v>561.59197998046875</c:v>
                </c:pt>
                <c:pt idx="598">
                  <c:v>561.60198974609375</c:v>
                </c:pt>
                <c:pt idx="599">
                  <c:v>561.61199951171875</c:v>
                </c:pt>
                <c:pt idx="600">
                  <c:v>561.62298583984375</c:v>
                </c:pt>
                <c:pt idx="601">
                  <c:v>561.63299560546875</c:v>
                </c:pt>
                <c:pt idx="602">
                  <c:v>561.64300537109375</c:v>
                </c:pt>
                <c:pt idx="603">
                  <c:v>561.65399169921875</c:v>
                </c:pt>
                <c:pt idx="604">
                  <c:v>561.66400146484375</c:v>
                </c:pt>
                <c:pt idx="605">
                  <c:v>561.67401123046875</c:v>
                </c:pt>
                <c:pt idx="606">
                  <c:v>561.68499755859375</c:v>
                </c:pt>
                <c:pt idx="607">
                  <c:v>561.69500732421875</c:v>
                </c:pt>
                <c:pt idx="608">
                  <c:v>561.70501708984375</c:v>
                </c:pt>
                <c:pt idx="609">
                  <c:v>561.71600341796875</c:v>
                </c:pt>
                <c:pt idx="610">
                  <c:v>561.72601318359375</c:v>
                </c:pt>
                <c:pt idx="611">
                  <c:v>561.73602294921875</c:v>
                </c:pt>
                <c:pt idx="612">
                  <c:v>561.74700927734375</c:v>
                </c:pt>
                <c:pt idx="613">
                  <c:v>561.75701904296875</c:v>
                </c:pt>
                <c:pt idx="614">
                  <c:v>561.76702880859375</c:v>
                </c:pt>
                <c:pt idx="615">
                  <c:v>561.77801513671875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561.9429931640625</c:v>
                </c:pt>
                <c:pt idx="632">
                  <c:v>561.9539794921875</c:v>
                </c:pt>
                <c:pt idx="633">
                  <c:v>561.9639892578125</c:v>
                </c:pt>
                <c:pt idx="634">
                  <c:v>561.9739990234375</c:v>
                </c:pt>
                <c:pt idx="635">
                  <c:v>561.9849853515625</c:v>
                </c:pt>
                <c:pt idx="636">
                  <c:v>561.9949951171875</c:v>
                </c:pt>
                <c:pt idx="637">
                  <c:v>562.0050048828125</c:v>
                </c:pt>
                <c:pt idx="638">
                  <c:v>562.0159912109375</c:v>
                </c:pt>
                <c:pt idx="639">
                  <c:v>562.0260009765625</c:v>
                </c:pt>
                <c:pt idx="640">
                  <c:v>562.0360107421875</c:v>
                </c:pt>
                <c:pt idx="641">
                  <c:v>562.0469970703125</c:v>
                </c:pt>
                <c:pt idx="642">
                  <c:v>562.0570068359375</c:v>
                </c:pt>
                <c:pt idx="643">
                  <c:v>562.0679931640625</c:v>
                </c:pt>
                <c:pt idx="644">
                  <c:v>562.0780029296875</c:v>
                </c:pt>
                <c:pt idx="645">
                  <c:v>562.0880126953125</c:v>
                </c:pt>
                <c:pt idx="646">
                  <c:v>562.0989990234375</c:v>
                </c:pt>
                <c:pt idx="647">
                  <c:v>562.1090087890625</c:v>
                </c:pt>
                <c:pt idx="648">
                  <c:v>562.1190185546875</c:v>
                </c:pt>
                <c:pt idx="649">
                  <c:v>562.1300048828125</c:v>
                </c:pt>
                <c:pt idx="650">
                  <c:v>562.1400146484375</c:v>
                </c:pt>
                <c:pt idx="651">
                  <c:v>562.1500244140625</c:v>
                </c:pt>
                <c:pt idx="652">
                  <c:v>562.1610107421875</c:v>
                </c:pt>
                <c:pt idx="653">
                  <c:v>562.1710205078125</c:v>
                </c:pt>
                <c:pt idx="654">
                  <c:v>562.1810302734375</c:v>
                </c:pt>
                <c:pt idx="655">
                  <c:v>562.1920166015625</c:v>
                </c:pt>
                <c:pt idx="656">
                  <c:v>562.2020263671875</c:v>
                </c:pt>
                <c:pt idx="657">
                  <c:v>562.21197509765625</c:v>
                </c:pt>
                <c:pt idx="658">
                  <c:v>562.2230224609375</c:v>
                </c:pt>
                <c:pt idx="659">
                  <c:v>562.23297119140625</c:v>
                </c:pt>
                <c:pt idx="660">
                  <c:v>562.2440185546875</c:v>
                </c:pt>
                <c:pt idx="661">
                  <c:v>562.2540283203125</c:v>
                </c:pt>
                <c:pt idx="662">
                  <c:v>562.26397705078125</c:v>
                </c:pt>
                <c:pt idx="663">
                  <c:v>562.2750244140625</c:v>
                </c:pt>
                <c:pt idx="664">
                  <c:v>562.28497314453125</c:v>
                </c:pt>
                <c:pt idx="665">
                  <c:v>562.29498291015625</c:v>
                </c:pt>
                <c:pt idx="666">
                  <c:v>562.3060302734375</c:v>
                </c:pt>
                <c:pt idx="667">
                  <c:v>562.31597900390625</c:v>
                </c:pt>
                <c:pt idx="668">
                  <c:v>562.32598876953125</c:v>
                </c:pt>
                <c:pt idx="669">
                  <c:v>562.33697509765625</c:v>
                </c:pt>
                <c:pt idx="670">
                  <c:v>562.34698486328125</c:v>
                </c:pt>
                <c:pt idx="671">
                  <c:v>562.35699462890625</c:v>
                </c:pt>
                <c:pt idx="672">
                  <c:v>562.36798095703125</c:v>
                </c:pt>
                <c:pt idx="673">
                  <c:v>562.37799072265625</c:v>
                </c:pt>
                <c:pt idx="674">
                  <c:v>562.38800048828125</c:v>
                </c:pt>
                <c:pt idx="675">
                  <c:v>562.39898681640625</c:v>
                </c:pt>
                <c:pt idx="676">
                  <c:v>562.40899658203125</c:v>
                </c:pt>
                <c:pt idx="677">
                  <c:v>562.41998291015625</c:v>
                </c:pt>
                <c:pt idx="678">
                  <c:v>562.42999267578125</c:v>
                </c:pt>
                <c:pt idx="679">
                  <c:v>562.44000244140625</c:v>
                </c:pt>
                <c:pt idx="680">
                  <c:v>562.45098876953125</c:v>
                </c:pt>
                <c:pt idx="681">
                  <c:v>562.46099853515625</c:v>
                </c:pt>
                <c:pt idx="682">
                  <c:v>562.47100830078125</c:v>
                </c:pt>
                <c:pt idx="683">
                  <c:v>562.48199462890625</c:v>
                </c:pt>
                <c:pt idx="684">
                  <c:v>562.49200439453125</c:v>
                </c:pt>
                <c:pt idx="685">
                  <c:v>562.50201416015625</c:v>
                </c:pt>
                <c:pt idx="686">
                  <c:v>562.51300048828125</c:v>
                </c:pt>
                <c:pt idx="687">
                  <c:v>562.52301025390625</c:v>
                </c:pt>
                <c:pt idx="688">
                  <c:v>562.53302001953125</c:v>
                </c:pt>
                <c:pt idx="689">
                  <c:v>562.54400634765625</c:v>
                </c:pt>
                <c:pt idx="690">
                  <c:v>562.55401611328125</c:v>
                </c:pt>
                <c:pt idx="691">
                  <c:v>562.56402587890625</c:v>
                </c:pt>
                <c:pt idx="692">
                  <c:v>562.57501220703125</c:v>
                </c:pt>
                <c:pt idx="693">
                  <c:v>562.58502197265625</c:v>
                </c:pt>
                <c:pt idx="694">
                  <c:v>562.59600830078125</c:v>
                </c:pt>
                <c:pt idx="695">
                  <c:v>562.60601806640625</c:v>
                </c:pt>
                <c:pt idx="696">
                  <c:v>562.61602783203125</c:v>
                </c:pt>
                <c:pt idx="697">
                  <c:v>562.62701416015625</c:v>
                </c:pt>
                <c:pt idx="698">
                  <c:v>562.63702392578125</c:v>
                </c:pt>
                <c:pt idx="699">
                  <c:v>562.64697265625</c:v>
                </c:pt>
                <c:pt idx="700">
                  <c:v>562.65802001953125</c:v>
                </c:pt>
                <c:pt idx="701">
                  <c:v>562.66802978515625</c:v>
                </c:pt>
                <c:pt idx="702">
                  <c:v>562.677978515625</c:v>
                </c:pt>
                <c:pt idx="703">
                  <c:v>562.68902587890625</c:v>
                </c:pt>
                <c:pt idx="704">
                  <c:v>562.698974609375</c:v>
                </c:pt>
                <c:pt idx="705">
                  <c:v>562.708984375</c:v>
                </c:pt>
                <c:pt idx="706">
                  <c:v>562.719970703125</c:v>
                </c:pt>
                <c:pt idx="707">
                  <c:v>562.72998046875</c:v>
                </c:pt>
                <c:pt idx="708">
                  <c:v>562.74102783203125</c:v>
                </c:pt>
                <c:pt idx="709">
                  <c:v>562.7509765625</c:v>
                </c:pt>
                <c:pt idx="710">
                  <c:v>562.760986328125</c:v>
                </c:pt>
                <c:pt idx="711">
                  <c:v>562.77197265625</c:v>
                </c:pt>
                <c:pt idx="712">
                  <c:v>562.781982421875</c:v>
                </c:pt>
                <c:pt idx="713">
                  <c:v>562.7919921875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562.968017578125</c:v>
                </c:pt>
                <c:pt idx="731">
                  <c:v>562.97900390625</c:v>
                </c:pt>
                <c:pt idx="732">
                  <c:v>562.989013671875</c:v>
                </c:pt>
                <c:pt idx="733">
                  <c:v>563</c:v>
                </c:pt>
                <c:pt idx="734">
                  <c:v>563.010009765625</c:v>
                </c:pt>
                <c:pt idx="735">
                  <c:v>563.02001953125</c:v>
                </c:pt>
                <c:pt idx="736">
                  <c:v>563.031005859375</c:v>
                </c:pt>
                <c:pt idx="737">
                  <c:v>563.041015625</c:v>
                </c:pt>
                <c:pt idx="738">
                  <c:v>563.051025390625</c:v>
                </c:pt>
                <c:pt idx="739">
                  <c:v>563.06201171875</c:v>
                </c:pt>
                <c:pt idx="740">
                  <c:v>563.072021484375</c:v>
                </c:pt>
                <c:pt idx="741">
                  <c:v>563.08197021484375</c:v>
                </c:pt>
                <c:pt idx="742">
                  <c:v>563.093017578125</c:v>
                </c:pt>
                <c:pt idx="743">
                  <c:v>563.10302734375</c:v>
                </c:pt>
                <c:pt idx="744">
                  <c:v>563.11297607421875</c:v>
                </c:pt>
                <c:pt idx="745">
                  <c:v>563.1240234375</c:v>
                </c:pt>
                <c:pt idx="746">
                  <c:v>563.13397216796875</c:v>
                </c:pt>
                <c:pt idx="747">
                  <c:v>563.14398193359375</c:v>
                </c:pt>
                <c:pt idx="748">
                  <c:v>563.155029296875</c:v>
                </c:pt>
                <c:pt idx="749">
                  <c:v>563.16497802734375</c:v>
                </c:pt>
                <c:pt idx="750">
                  <c:v>563.176025390625</c:v>
                </c:pt>
                <c:pt idx="751">
                  <c:v>563.18597412109375</c:v>
                </c:pt>
                <c:pt idx="752">
                  <c:v>563.19598388671875</c:v>
                </c:pt>
                <c:pt idx="753">
                  <c:v>563.20697021484375</c:v>
                </c:pt>
                <c:pt idx="754">
                  <c:v>563.21697998046875</c:v>
                </c:pt>
                <c:pt idx="755">
                  <c:v>563.22698974609375</c:v>
                </c:pt>
                <c:pt idx="756">
                  <c:v>563.23797607421875</c:v>
                </c:pt>
                <c:pt idx="757">
                  <c:v>563.24798583984375</c:v>
                </c:pt>
                <c:pt idx="758">
                  <c:v>563.25799560546875</c:v>
                </c:pt>
                <c:pt idx="759">
                  <c:v>563.26898193359375</c:v>
                </c:pt>
                <c:pt idx="760">
                  <c:v>563.27899169921875</c:v>
                </c:pt>
                <c:pt idx="761">
                  <c:v>563.28997802734375</c:v>
                </c:pt>
                <c:pt idx="762">
                  <c:v>563.29998779296875</c:v>
                </c:pt>
                <c:pt idx="763">
                  <c:v>563.30999755859375</c:v>
                </c:pt>
                <c:pt idx="764">
                  <c:v>563.32098388671875</c:v>
                </c:pt>
                <c:pt idx="765">
                  <c:v>563.33099365234375</c:v>
                </c:pt>
                <c:pt idx="766">
                  <c:v>563.34100341796875</c:v>
                </c:pt>
                <c:pt idx="767">
                  <c:v>563.35198974609375</c:v>
                </c:pt>
                <c:pt idx="768">
                  <c:v>563.36199951171875</c:v>
                </c:pt>
                <c:pt idx="769">
                  <c:v>563.37200927734375</c:v>
                </c:pt>
                <c:pt idx="770">
                  <c:v>563.38299560546875</c:v>
                </c:pt>
                <c:pt idx="771">
                  <c:v>563.39300537109375</c:v>
                </c:pt>
                <c:pt idx="772">
                  <c:v>563.40399169921875</c:v>
                </c:pt>
                <c:pt idx="773">
                  <c:v>563.41400146484375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563.59002685546875</c:v>
                </c:pt>
                <c:pt idx="790">
                  <c:v>563.5999755859375</c:v>
                </c:pt>
                <c:pt idx="791">
                  <c:v>563.61102294921875</c:v>
                </c:pt>
                <c:pt idx="792">
                  <c:v>563.6209716796875</c:v>
                </c:pt>
                <c:pt idx="793">
                  <c:v>563.63201904296875</c:v>
                </c:pt>
                <c:pt idx="794">
                  <c:v>563.64202880859375</c:v>
                </c:pt>
                <c:pt idx="795">
                  <c:v>563.6519775390625</c:v>
                </c:pt>
                <c:pt idx="796">
                  <c:v>563.66302490234375</c:v>
                </c:pt>
                <c:pt idx="797">
                  <c:v>563.6729736328125</c:v>
                </c:pt>
                <c:pt idx="798">
                  <c:v>563.6829833984375</c:v>
                </c:pt>
                <c:pt idx="799">
                  <c:v>563.6939697265625</c:v>
                </c:pt>
                <c:pt idx="800">
                  <c:v>563.7039794921875</c:v>
                </c:pt>
                <c:pt idx="801">
                  <c:v>563.7139892578125</c:v>
                </c:pt>
                <c:pt idx="802">
                  <c:v>563.7249755859375</c:v>
                </c:pt>
                <c:pt idx="803">
                  <c:v>563.7349853515625</c:v>
                </c:pt>
                <c:pt idx="804">
                  <c:v>563.7459716796875</c:v>
                </c:pt>
                <c:pt idx="805">
                  <c:v>563.7559814453125</c:v>
                </c:pt>
                <c:pt idx="806">
                  <c:v>563.7659912109375</c:v>
                </c:pt>
                <c:pt idx="807">
                  <c:v>563.7769775390625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563.8599853515625</c:v>
                </c:pt>
                <c:pt idx="815">
                  <c:v>563.8699951171875</c:v>
                </c:pt>
                <c:pt idx="816">
                  <c:v>563.8800048828125</c:v>
                </c:pt>
                <c:pt idx="817">
                  <c:v>563.8909912109375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563.9840087890625</c:v>
                </c:pt>
                <c:pt idx="826">
                  <c:v>564.0050048828125</c:v>
                </c:pt>
                <c:pt idx="827">
                  <c:v>564.0150146484375</c:v>
                </c:pt>
                <c:pt idx="828">
                  <c:v>564.0250244140625</c:v>
                </c:pt>
                <c:pt idx="829">
                  <c:v>564.0360107421875</c:v>
                </c:pt>
                <c:pt idx="830">
                  <c:v>564.0460205078125</c:v>
                </c:pt>
                <c:pt idx="831">
                  <c:v>564.0570068359375</c:v>
                </c:pt>
                <c:pt idx="832">
                  <c:v>564.0670166015625</c:v>
                </c:pt>
                <c:pt idx="833">
                  <c:v>564.0770263671875</c:v>
                </c:pt>
                <c:pt idx="834">
                  <c:v>564.0980224609375</c:v>
                </c:pt>
                <c:pt idx="835">
                  <c:v>564.10797119140625</c:v>
                </c:pt>
                <c:pt idx="836">
                  <c:v>564.1190185546875</c:v>
                </c:pt>
                <c:pt idx="837">
                  <c:v>564.1290283203125</c:v>
                </c:pt>
                <c:pt idx="838">
                  <c:v>564.1400146484375</c:v>
                </c:pt>
                <c:pt idx="839">
                  <c:v>564.1500244140625</c:v>
                </c:pt>
                <c:pt idx="840">
                  <c:v>564.15997314453125</c:v>
                </c:pt>
                <c:pt idx="841">
                  <c:v>564.1710205078125</c:v>
                </c:pt>
                <c:pt idx="842">
                  <c:v>564.1810302734375</c:v>
                </c:pt>
                <c:pt idx="843">
                  <c:v>564.19097900390625</c:v>
                </c:pt>
                <c:pt idx="844">
                  <c:v>564.2020263671875</c:v>
                </c:pt>
                <c:pt idx="845">
                  <c:v>564.21197509765625</c:v>
                </c:pt>
                <c:pt idx="846">
                  <c:v>564.22198486328125</c:v>
                </c:pt>
                <c:pt idx="847">
                  <c:v>564.23297119140625</c:v>
                </c:pt>
                <c:pt idx="848">
                  <c:v>564.24298095703125</c:v>
                </c:pt>
                <c:pt idx="849">
                  <c:v>564.2540283203125</c:v>
                </c:pt>
                <c:pt idx="850">
                  <c:v>564.26397705078125</c:v>
                </c:pt>
                <c:pt idx="851">
                  <c:v>564.27398681640625</c:v>
                </c:pt>
                <c:pt idx="852">
                  <c:v>564.28497314453125</c:v>
                </c:pt>
                <c:pt idx="853">
                  <c:v>564.29498291015625</c:v>
                </c:pt>
                <c:pt idx="854">
                  <c:v>564.30499267578125</c:v>
                </c:pt>
                <c:pt idx="855">
                  <c:v>564.31597900390625</c:v>
                </c:pt>
                <c:pt idx="856">
                  <c:v>564.32598876953125</c:v>
                </c:pt>
                <c:pt idx="857">
                  <c:v>564.33697509765625</c:v>
                </c:pt>
                <c:pt idx="858">
                  <c:v>564.34698486328125</c:v>
                </c:pt>
                <c:pt idx="859">
                  <c:v>564.35699462890625</c:v>
                </c:pt>
                <c:pt idx="860">
                  <c:v>564.36798095703125</c:v>
                </c:pt>
                <c:pt idx="861">
                  <c:v>564.37799072265625</c:v>
                </c:pt>
                <c:pt idx="862">
                  <c:v>564.38800048828125</c:v>
                </c:pt>
                <c:pt idx="863">
                  <c:v>564.39898681640625</c:v>
                </c:pt>
                <c:pt idx="864">
                  <c:v>564.40899658203125</c:v>
                </c:pt>
                <c:pt idx="865">
                  <c:v>564.41900634765625</c:v>
                </c:pt>
                <c:pt idx="866">
                  <c:v>564.42999267578125</c:v>
                </c:pt>
                <c:pt idx="867">
                  <c:v>564.44000244140625</c:v>
                </c:pt>
                <c:pt idx="868">
                  <c:v>564.45098876953125</c:v>
                </c:pt>
                <c:pt idx="869">
                  <c:v>564.47100830078125</c:v>
                </c:pt>
                <c:pt idx="870">
                  <c:v>564.48199462890625</c:v>
                </c:pt>
                <c:pt idx="871">
                  <c:v>564.49200439453125</c:v>
                </c:pt>
                <c:pt idx="872">
                  <c:v>564.50201416015625</c:v>
                </c:pt>
                <c:pt idx="873">
                  <c:v>564.51300048828125</c:v>
                </c:pt>
                <c:pt idx="874">
                  <c:v>564.52301025390625</c:v>
                </c:pt>
                <c:pt idx="875">
                  <c:v>564.53399658203125</c:v>
                </c:pt>
                <c:pt idx="876">
                  <c:v>564.54400634765625</c:v>
                </c:pt>
              </c:numCache>
            </c:numRef>
          </c:xVal>
          <c:yVal>
            <c:numRef>
              <c:f>'Sheet1 {11 min}'!$B$1:$B$877</c:f>
              <c:numCache>
                <c:formatCode>General</c:formatCode>
                <c:ptCount val="877"/>
                <c:pt idx="0">
                  <c:v>18.25</c:v>
                </c:pt>
                <c:pt idx="1">
                  <c:v>5.25</c:v>
                </c:pt>
                <c:pt idx="2">
                  <c:v>0</c:v>
                </c:pt>
                <c:pt idx="3">
                  <c:v>3.5</c:v>
                </c:pt>
                <c:pt idx="4">
                  <c:v>15.25</c:v>
                </c:pt>
                <c:pt idx="5">
                  <c:v>20.25</c:v>
                </c:pt>
                <c:pt idx="6">
                  <c:v>8.75</c:v>
                </c:pt>
                <c:pt idx="7">
                  <c:v>0.25</c:v>
                </c:pt>
                <c:pt idx="8">
                  <c:v>0.75</c:v>
                </c:pt>
                <c:pt idx="9">
                  <c:v>4.25</c:v>
                </c:pt>
                <c:pt idx="10">
                  <c:v>9.25</c:v>
                </c:pt>
                <c:pt idx="11">
                  <c:v>9</c:v>
                </c:pt>
                <c:pt idx="12">
                  <c:v>3.5</c:v>
                </c:pt>
                <c:pt idx="13">
                  <c:v>0.25</c:v>
                </c:pt>
                <c:pt idx="14">
                  <c:v>5.75</c:v>
                </c:pt>
                <c:pt idx="15">
                  <c:v>13.5</c:v>
                </c:pt>
                <c:pt idx="16">
                  <c:v>11.25</c:v>
                </c:pt>
                <c:pt idx="17">
                  <c:v>8</c:v>
                </c:pt>
                <c:pt idx="18">
                  <c:v>7.75</c:v>
                </c:pt>
                <c:pt idx="19">
                  <c:v>3.5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12.75</c:v>
                </c:pt>
                <c:pt idx="25">
                  <c:v>13.75</c:v>
                </c:pt>
                <c:pt idx="26">
                  <c:v>10.5</c:v>
                </c:pt>
                <c:pt idx="27">
                  <c:v>11.5</c:v>
                </c:pt>
                <c:pt idx="28">
                  <c:v>11.75</c:v>
                </c:pt>
                <c:pt idx="29">
                  <c:v>14.5</c:v>
                </c:pt>
                <c:pt idx="30">
                  <c:v>23.25</c:v>
                </c:pt>
                <c:pt idx="31">
                  <c:v>26.25</c:v>
                </c:pt>
                <c:pt idx="32">
                  <c:v>12.75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10.5</c:v>
                </c:pt>
                <c:pt idx="38">
                  <c:v>20.75</c:v>
                </c:pt>
                <c:pt idx="39">
                  <c:v>25.75</c:v>
                </c:pt>
                <c:pt idx="40">
                  <c:v>17.25</c:v>
                </c:pt>
                <c:pt idx="41">
                  <c:v>7.5</c:v>
                </c:pt>
                <c:pt idx="42">
                  <c:v>6</c:v>
                </c:pt>
                <c:pt idx="43">
                  <c:v>7.25</c:v>
                </c:pt>
                <c:pt idx="44">
                  <c:v>9.75</c:v>
                </c:pt>
                <c:pt idx="45">
                  <c:v>10.5</c:v>
                </c:pt>
                <c:pt idx="46">
                  <c:v>6.25</c:v>
                </c:pt>
                <c:pt idx="47">
                  <c:v>5</c:v>
                </c:pt>
                <c:pt idx="48">
                  <c:v>7.5</c:v>
                </c:pt>
                <c:pt idx="49">
                  <c:v>6.5</c:v>
                </c:pt>
                <c:pt idx="50">
                  <c:v>9.25</c:v>
                </c:pt>
                <c:pt idx="51">
                  <c:v>11.5</c:v>
                </c:pt>
                <c:pt idx="52">
                  <c:v>4.75</c:v>
                </c:pt>
                <c:pt idx="53">
                  <c:v>0</c:v>
                </c:pt>
                <c:pt idx="54">
                  <c:v>11.5</c:v>
                </c:pt>
                <c:pt idx="55">
                  <c:v>27</c:v>
                </c:pt>
                <c:pt idx="56">
                  <c:v>19.5</c:v>
                </c:pt>
                <c:pt idx="57">
                  <c:v>7</c:v>
                </c:pt>
                <c:pt idx="58">
                  <c:v>12</c:v>
                </c:pt>
                <c:pt idx="59">
                  <c:v>26</c:v>
                </c:pt>
                <c:pt idx="60">
                  <c:v>34.5</c:v>
                </c:pt>
                <c:pt idx="61">
                  <c:v>35.25</c:v>
                </c:pt>
                <c:pt idx="62">
                  <c:v>39.5</c:v>
                </c:pt>
                <c:pt idx="63">
                  <c:v>34.5</c:v>
                </c:pt>
                <c:pt idx="64">
                  <c:v>18</c:v>
                </c:pt>
                <c:pt idx="65">
                  <c:v>9</c:v>
                </c:pt>
                <c:pt idx="66">
                  <c:v>12.75</c:v>
                </c:pt>
                <c:pt idx="67">
                  <c:v>21.5</c:v>
                </c:pt>
                <c:pt idx="68">
                  <c:v>25</c:v>
                </c:pt>
                <c:pt idx="69">
                  <c:v>39</c:v>
                </c:pt>
                <c:pt idx="70">
                  <c:v>55.25</c:v>
                </c:pt>
                <c:pt idx="71">
                  <c:v>65.75</c:v>
                </c:pt>
                <c:pt idx="72">
                  <c:v>73.5</c:v>
                </c:pt>
                <c:pt idx="73">
                  <c:v>51.5</c:v>
                </c:pt>
                <c:pt idx="74">
                  <c:v>29.25</c:v>
                </c:pt>
                <c:pt idx="75">
                  <c:v>42.75</c:v>
                </c:pt>
                <c:pt idx="76">
                  <c:v>87.75</c:v>
                </c:pt>
                <c:pt idx="77">
                  <c:v>119.5</c:v>
                </c:pt>
                <c:pt idx="78">
                  <c:v>141.30000305175781</c:v>
                </c:pt>
                <c:pt idx="79">
                  <c:v>541.5</c:v>
                </c:pt>
                <c:pt idx="80">
                  <c:v>2650</c:v>
                </c:pt>
                <c:pt idx="81">
                  <c:v>9106</c:v>
                </c:pt>
                <c:pt idx="82">
                  <c:v>19760</c:v>
                </c:pt>
                <c:pt idx="83">
                  <c:v>24970</c:v>
                </c:pt>
                <c:pt idx="84">
                  <c:v>18060</c:v>
                </c:pt>
                <c:pt idx="85">
                  <c:v>7820</c:v>
                </c:pt>
                <c:pt idx="86">
                  <c:v>2358</c:v>
                </c:pt>
                <c:pt idx="87">
                  <c:v>653.5</c:v>
                </c:pt>
                <c:pt idx="88">
                  <c:v>306.29998779296875</c:v>
                </c:pt>
                <c:pt idx="89">
                  <c:v>224.5</c:v>
                </c:pt>
                <c:pt idx="90">
                  <c:v>195.80000305175781</c:v>
                </c:pt>
                <c:pt idx="91">
                  <c:v>198.19999694824219</c:v>
                </c:pt>
                <c:pt idx="92">
                  <c:v>168</c:v>
                </c:pt>
                <c:pt idx="93">
                  <c:v>112.69999694824219</c:v>
                </c:pt>
                <c:pt idx="94">
                  <c:v>90.5</c:v>
                </c:pt>
                <c:pt idx="95">
                  <c:v>66</c:v>
                </c:pt>
                <c:pt idx="96">
                  <c:v>30</c:v>
                </c:pt>
                <c:pt idx="97">
                  <c:v>14.25</c:v>
                </c:pt>
                <c:pt idx="98">
                  <c:v>18.25</c:v>
                </c:pt>
                <c:pt idx="99">
                  <c:v>23</c:v>
                </c:pt>
                <c:pt idx="100">
                  <c:v>20.75</c:v>
                </c:pt>
                <c:pt idx="101">
                  <c:v>37.75</c:v>
                </c:pt>
                <c:pt idx="102">
                  <c:v>66</c:v>
                </c:pt>
                <c:pt idx="103">
                  <c:v>63</c:v>
                </c:pt>
                <c:pt idx="104">
                  <c:v>39.25</c:v>
                </c:pt>
                <c:pt idx="105">
                  <c:v>21.75</c:v>
                </c:pt>
                <c:pt idx="106">
                  <c:v>8.75</c:v>
                </c:pt>
                <c:pt idx="107">
                  <c:v>6.25</c:v>
                </c:pt>
                <c:pt idx="108">
                  <c:v>12.75</c:v>
                </c:pt>
                <c:pt idx="109">
                  <c:v>9.75</c:v>
                </c:pt>
                <c:pt idx="110">
                  <c:v>5.25</c:v>
                </c:pt>
                <c:pt idx="111">
                  <c:v>8.75</c:v>
                </c:pt>
                <c:pt idx="112">
                  <c:v>13</c:v>
                </c:pt>
                <c:pt idx="113">
                  <c:v>19.25</c:v>
                </c:pt>
                <c:pt idx="114">
                  <c:v>25</c:v>
                </c:pt>
                <c:pt idx="115">
                  <c:v>25</c:v>
                </c:pt>
                <c:pt idx="116">
                  <c:v>21.75</c:v>
                </c:pt>
                <c:pt idx="117">
                  <c:v>15.75</c:v>
                </c:pt>
                <c:pt idx="118">
                  <c:v>10</c:v>
                </c:pt>
                <c:pt idx="119">
                  <c:v>11.25</c:v>
                </c:pt>
                <c:pt idx="120">
                  <c:v>18</c:v>
                </c:pt>
                <c:pt idx="121">
                  <c:v>15.75</c:v>
                </c:pt>
                <c:pt idx="122">
                  <c:v>19.25</c:v>
                </c:pt>
                <c:pt idx="123">
                  <c:v>31.75</c:v>
                </c:pt>
                <c:pt idx="124">
                  <c:v>24</c:v>
                </c:pt>
                <c:pt idx="125">
                  <c:v>9.75</c:v>
                </c:pt>
                <c:pt idx="126">
                  <c:v>9</c:v>
                </c:pt>
                <c:pt idx="127">
                  <c:v>15</c:v>
                </c:pt>
                <c:pt idx="128">
                  <c:v>17</c:v>
                </c:pt>
                <c:pt idx="129">
                  <c:v>18.5</c:v>
                </c:pt>
                <c:pt idx="130">
                  <c:v>22.25</c:v>
                </c:pt>
                <c:pt idx="131">
                  <c:v>21.5</c:v>
                </c:pt>
                <c:pt idx="132">
                  <c:v>37.5</c:v>
                </c:pt>
                <c:pt idx="133">
                  <c:v>56</c:v>
                </c:pt>
                <c:pt idx="134">
                  <c:v>40</c:v>
                </c:pt>
                <c:pt idx="135">
                  <c:v>18.75</c:v>
                </c:pt>
                <c:pt idx="136">
                  <c:v>11.25</c:v>
                </c:pt>
                <c:pt idx="137">
                  <c:v>10</c:v>
                </c:pt>
                <c:pt idx="138">
                  <c:v>16.25</c:v>
                </c:pt>
                <c:pt idx="139">
                  <c:v>17</c:v>
                </c:pt>
                <c:pt idx="140">
                  <c:v>13.5</c:v>
                </c:pt>
                <c:pt idx="141">
                  <c:v>19</c:v>
                </c:pt>
                <c:pt idx="142">
                  <c:v>18.25</c:v>
                </c:pt>
                <c:pt idx="143">
                  <c:v>11.75</c:v>
                </c:pt>
                <c:pt idx="144">
                  <c:v>28</c:v>
                </c:pt>
                <c:pt idx="145">
                  <c:v>48.75</c:v>
                </c:pt>
                <c:pt idx="146">
                  <c:v>49.75</c:v>
                </c:pt>
                <c:pt idx="147">
                  <c:v>39.5</c:v>
                </c:pt>
                <c:pt idx="148">
                  <c:v>19.25</c:v>
                </c:pt>
                <c:pt idx="149">
                  <c:v>3</c:v>
                </c:pt>
                <c:pt idx="150">
                  <c:v>3.5</c:v>
                </c:pt>
                <c:pt idx="151">
                  <c:v>13.75</c:v>
                </c:pt>
                <c:pt idx="152">
                  <c:v>24.25</c:v>
                </c:pt>
                <c:pt idx="153">
                  <c:v>27.25</c:v>
                </c:pt>
                <c:pt idx="154">
                  <c:v>31</c:v>
                </c:pt>
                <c:pt idx="155">
                  <c:v>46.75</c:v>
                </c:pt>
                <c:pt idx="156">
                  <c:v>56.75</c:v>
                </c:pt>
                <c:pt idx="157">
                  <c:v>45.5</c:v>
                </c:pt>
                <c:pt idx="158">
                  <c:v>33.5</c:v>
                </c:pt>
                <c:pt idx="159">
                  <c:v>46.75</c:v>
                </c:pt>
                <c:pt idx="160">
                  <c:v>79.5</c:v>
                </c:pt>
                <c:pt idx="161">
                  <c:v>92</c:v>
                </c:pt>
                <c:pt idx="162">
                  <c:v>67.25</c:v>
                </c:pt>
                <c:pt idx="163">
                  <c:v>52</c:v>
                </c:pt>
                <c:pt idx="164">
                  <c:v>61.75</c:v>
                </c:pt>
                <c:pt idx="165">
                  <c:v>62.25</c:v>
                </c:pt>
                <c:pt idx="166">
                  <c:v>71.5</c:v>
                </c:pt>
                <c:pt idx="167">
                  <c:v>89.25</c:v>
                </c:pt>
                <c:pt idx="168">
                  <c:v>110.5</c:v>
                </c:pt>
                <c:pt idx="169">
                  <c:v>151.30000305175781</c:v>
                </c:pt>
                <c:pt idx="170">
                  <c:v>179.80000305175781</c:v>
                </c:pt>
                <c:pt idx="171">
                  <c:v>202.30000305175781</c:v>
                </c:pt>
                <c:pt idx="172">
                  <c:v>241.5</c:v>
                </c:pt>
                <c:pt idx="173">
                  <c:v>300</c:v>
                </c:pt>
                <c:pt idx="174">
                  <c:v>335.5</c:v>
                </c:pt>
                <c:pt idx="175">
                  <c:v>432</c:v>
                </c:pt>
                <c:pt idx="176">
                  <c:v>1402</c:v>
                </c:pt>
                <c:pt idx="177">
                  <c:v>8870</c:v>
                </c:pt>
                <c:pt idx="178">
                  <c:v>43240</c:v>
                </c:pt>
                <c:pt idx="179">
                  <c:v>96120</c:v>
                </c:pt>
                <c:pt idx="180">
                  <c:v>102500</c:v>
                </c:pt>
                <c:pt idx="181">
                  <c:v>53560</c:v>
                </c:pt>
                <c:pt idx="182">
                  <c:v>13570</c:v>
                </c:pt>
                <c:pt idx="183">
                  <c:v>2254</c:v>
                </c:pt>
                <c:pt idx="184">
                  <c:v>657.20001220703125</c:v>
                </c:pt>
                <c:pt idx="185">
                  <c:v>740</c:v>
                </c:pt>
                <c:pt idx="186">
                  <c:v>811.70001220703125</c:v>
                </c:pt>
                <c:pt idx="187">
                  <c:v>594.70001220703125</c:v>
                </c:pt>
                <c:pt idx="188">
                  <c:v>340.20001220703125</c:v>
                </c:pt>
                <c:pt idx="189">
                  <c:v>252.30000305175781</c:v>
                </c:pt>
                <c:pt idx="190">
                  <c:v>227.30000305175781</c:v>
                </c:pt>
                <c:pt idx="191">
                  <c:v>147.5</c:v>
                </c:pt>
                <c:pt idx="192">
                  <c:v>102.30000305175781</c:v>
                </c:pt>
                <c:pt idx="193">
                  <c:v>116.30000305175781</c:v>
                </c:pt>
                <c:pt idx="194">
                  <c:v>101.80000305175781</c:v>
                </c:pt>
                <c:pt idx="195">
                  <c:v>67.25</c:v>
                </c:pt>
                <c:pt idx="196">
                  <c:v>54</c:v>
                </c:pt>
                <c:pt idx="197">
                  <c:v>60.5</c:v>
                </c:pt>
                <c:pt idx="198">
                  <c:v>75</c:v>
                </c:pt>
                <c:pt idx="199">
                  <c:v>78</c:v>
                </c:pt>
                <c:pt idx="200">
                  <c:v>69.5</c:v>
                </c:pt>
                <c:pt idx="201">
                  <c:v>55.5</c:v>
                </c:pt>
                <c:pt idx="202">
                  <c:v>44.25</c:v>
                </c:pt>
                <c:pt idx="203">
                  <c:v>46.75</c:v>
                </c:pt>
                <c:pt idx="204">
                  <c:v>54</c:v>
                </c:pt>
                <c:pt idx="205">
                  <c:v>60.75</c:v>
                </c:pt>
                <c:pt idx="206">
                  <c:v>59.25</c:v>
                </c:pt>
                <c:pt idx="207">
                  <c:v>57</c:v>
                </c:pt>
                <c:pt idx="208">
                  <c:v>70.5</c:v>
                </c:pt>
                <c:pt idx="209">
                  <c:v>69.75</c:v>
                </c:pt>
                <c:pt idx="210">
                  <c:v>50.5</c:v>
                </c:pt>
                <c:pt idx="211">
                  <c:v>39.5</c:v>
                </c:pt>
                <c:pt idx="212">
                  <c:v>33</c:v>
                </c:pt>
                <c:pt idx="213">
                  <c:v>25.75</c:v>
                </c:pt>
                <c:pt idx="214">
                  <c:v>27.25</c:v>
                </c:pt>
                <c:pt idx="215">
                  <c:v>30.5</c:v>
                </c:pt>
                <c:pt idx="216">
                  <c:v>20.5</c:v>
                </c:pt>
                <c:pt idx="217">
                  <c:v>19.5</c:v>
                </c:pt>
                <c:pt idx="218">
                  <c:v>32</c:v>
                </c:pt>
                <c:pt idx="219">
                  <c:v>39.75</c:v>
                </c:pt>
                <c:pt idx="220">
                  <c:v>49.75</c:v>
                </c:pt>
                <c:pt idx="221">
                  <c:v>46</c:v>
                </c:pt>
                <c:pt idx="222">
                  <c:v>45.5</c:v>
                </c:pt>
                <c:pt idx="223">
                  <c:v>87.25</c:v>
                </c:pt>
                <c:pt idx="224">
                  <c:v>119</c:v>
                </c:pt>
                <c:pt idx="225">
                  <c:v>92</c:v>
                </c:pt>
                <c:pt idx="226">
                  <c:v>57</c:v>
                </c:pt>
                <c:pt idx="227">
                  <c:v>50.75</c:v>
                </c:pt>
                <c:pt idx="228">
                  <c:v>41</c:v>
                </c:pt>
                <c:pt idx="229">
                  <c:v>31.5</c:v>
                </c:pt>
                <c:pt idx="230">
                  <c:v>38</c:v>
                </c:pt>
                <c:pt idx="231">
                  <c:v>47</c:v>
                </c:pt>
                <c:pt idx="232">
                  <c:v>68.25</c:v>
                </c:pt>
                <c:pt idx="233">
                  <c:v>97.25</c:v>
                </c:pt>
                <c:pt idx="234">
                  <c:v>91</c:v>
                </c:pt>
                <c:pt idx="235">
                  <c:v>63.75</c:v>
                </c:pt>
                <c:pt idx="236">
                  <c:v>86.25</c:v>
                </c:pt>
                <c:pt idx="237">
                  <c:v>110</c:v>
                </c:pt>
                <c:pt idx="238">
                  <c:v>73.75</c:v>
                </c:pt>
                <c:pt idx="239">
                  <c:v>47.25</c:v>
                </c:pt>
                <c:pt idx="240">
                  <c:v>40.5</c:v>
                </c:pt>
                <c:pt idx="241">
                  <c:v>46.25</c:v>
                </c:pt>
                <c:pt idx="242">
                  <c:v>71</c:v>
                </c:pt>
                <c:pt idx="243">
                  <c:v>78.75</c:v>
                </c:pt>
                <c:pt idx="244">
                  <c:v>69.5</c:v>
                </c:pt>
                <c:pt idx="245">
                  <c:v>50.75</c:v>
                </c:pt>
                <c:pt idx="246">
                  <c:v>32.75</c:v>
                </c:pt>
                <c:pt idx="247">
                  <c:v>21.25</c:v>
                </c:pt>
                <c:pt idx="248">
                  <c:v>15.5</c:v>
                </c:pt>
                <c:pt idx="249">
                  <c:v>22.25</c:v>
                </c:pt>
                <c:pt idx="250">
                  <c:v>29.25</c:v>
                </c:pt>
                <c:pt idx="251">
                  <c:v>29.75</c:v>
                </c:pt>
                <c:pt idx="252">
                  <c:v>43</c:v>
                </c:pt>
                <c:pt idx="253">
                  <c:v>74.5</c:v>
                </c:pt>
                <c:pt idx="254">
                  <c:v>95.25</c:v>
                </c:pt>
                <c:pt idx="255">
                  <c:v>81.25</c:v>
                </c:pt>
                <c:pt idx="256">
                  <c:v>60</c:v>
                </c:pt>
                <c:pt idx="257">
                  <c:v>46.25</c:v>
                </c:pt>
                <c:pt idx="258">
                  <c:v>27.5</c:v>
                </c:pt>
                <c:pt idx="259">
                  <c:v>17</c:v>
                </c:pt>
                <c:pt idx="260">
                  <c:v>41.5</c:v>
                </c:pt>
                <c:pt idx="261">
                  <c:v>87.25</c:v>
                </c:pt>
                <c:pt idx="262">
                  <c:v>86.5</c:v>
                </c:pt>
                <c:pt idx="263">
                  <c:v>52.75</c:v>
                </c:pt>
                <c:pt idx="264">
                  <c:v>69.5</c:v>
                </c:pt>
                <c:pt idx="265">
                  <c:v>126</c:v>
                </c:pt>
                <c:pt idx="266">
                  <c:v>150.80000305175781</c:v>
                </c:pt>
                <c:pt idx="267">
                  <c:v>152.5</c:v>
                </c:pt>
                <c:pt idx="268">
                  <c:v>189.30000305175781</c:v>
                </c:pt>
                <c:pt idx="269">
                  <c:v>249.80000305175781</c:v>
                </c:pt>
                <c:pt idx="270">
                  <c:v>313.5</c:v>
                </c:pt>
                <c:pt idx="271">
                  <c:v>392.5</c:v>
                </c:pt>
                <c:pt idx="272">
                  <c:v>490.5</c:v>
                </c:pt>
                <c:pt idx="273">
                  <c:v>824.5</c:v>
                </c:pt>
                <c:pt idx="274">
                  <c:v>3537</c:v>
                </c:pt>
                <c:pt idx="275">
                  <c:v>30630</c:v>
                </c:pt>
                <c:pt idx="276">
                  <c:v>124300</c:v>
                </c:pt>
                <c:pt idx="277">
                  <c:v>208200</c:v>
                </c:pt>
                <c:pt idx="278">
                  <c:v>157000</c:v>
                </c:pt>
                <c:pt idx="279">
                  <c:v>51470</c:v>
                </c:pt>
                <c:pt idx="280">
                  <c:v>6787</c:v>
                </c:pt>
                <c:pt idx="281">
                  <c:v>1073</c:v>
                </c:pt>
                <c:pt idx="282">
                  <c:v>892</c:v>
                </c:pt>
                <c:pt idx="283">
                  <c:v>1144</c:v>
                </c:pt>
                <c:pt idx="284">
                  <c:v>1016</c:v>
                </c:pt>
                <c:pt idx="285">
                  <c:v>652.5</c:v>
                </c:pt>
                <c:pt idx="286">
                  <c:v>356.70001220703125</c:v>
                </c:pt>
                <c:pt idx="287">
                  <c:v>240.19999694824219</c:v>
                </c:pt>
                <c:pt idx="288">
                  <c:v>262.5</c:v>
                </c:pt>
                <c:pt idx="289">
                  <c:v>298.20001220703125</c:v>
                </c:pt>
                <c:pt idx="290">
                  <c:v>259.20001220703125</c:v>
                </c:pt>
                <c:pt idx="291">
                  <c:v>155.5</c:v>
                </c:pt>
                <c:pt idx="292">
                  <c:v>73.5</c:v>
                </c:pt>
                <c:pt idx="293">
                  <c:v>39</c:v>
                </c:pt>
                <c:pt idx="294">
                  <c:v>48.25</c:v>
                </c:pt>
                <c:pt idx="295">
                  <c:v>114.80000305175781</c:v>
                </c:pt>
                <c:pt idx="296">
                  <c:v>184</c:v>
                </c:pt>
                <c:pt idx="297">
                  <c:v>175.80000305175781</c:v>
                </c:pt>
                <c:pt idx="298">
                  <c:v>119.80000305175781</c:v>
                </c:pt>
                <c:pt idx="299">
                  <c:v>89</c:v>
                </c:pt>
                <c:pt idx="300">
                  <c:v>71.5</c:v>
                </c:pt>
                <c:pt idx="301">
                  <c:v>77.25</c:v>
                </c:pt>
                <c:pt idx="302">
                  <c:v>110.30000305175781</c:v>
                </c:pt>
                <c:pt idx="303">
                  <c:v>120.19999694824219</c:v>
                </c:pt>
                <c:pt idx="304">
                  <c:v>101.80000305175781</c:v>
                </c:pt>
                <c:pt idx="305">
                  <c:v>100</c:v>
                </c:pt>
                <c:pt idx="306">
                  <c:v>105.80000305175781</c:v>
                </c:pt>
                <c:pt idx="307">
                  <c:v>85.25</c:v>
                </c:pt>
                <c:pt idx="308">
                  <c:v>90.75</c:v>
                </c:pt>
                <c:pt idx="309">
                  <c:v>129</c:v>
                </c:pt>
                <c:pt idx="310">
                  <c:v>138.80000305175781</c:v>
                </c:pt>
                <c:pt idx="311">
                  <c:v>112</c:v>
                </c:pt>
                <c:pt idx="312">
                  <c:v>69.75</c:v>
                </c:pt>
                <c:pt idx="313">
                  <c:v>45.5</c:v>
                </c:pt>
                <c:pt idx="314">
                  <c:v>57.25</c:v>
                </c:pt>
                <c:pt idx="315">
                  <c:v>77</c:v>
                </c:pt>
                <c:pt idx="316">
                  <c:v>71</c:v>
                </c:pt>
                <c:pt idx="317">
                  <c:v>53.5</c:v>
                </c:pt>
                <c:pt idx="318">
                  <c:v>46</c:v>
                </c:pt>
                <c:pt idx="319">
                  <c:v>40.25</c:v>
                </c:pt>
                <c:pt idx="320">
                  <c:v>42.25</c:v>
                </c:pt>
                <c:pt idx="321">
                  <c:v>48</c:v>
                </c:pt>
                <c:pt idx="322">
                  <c:v>44.25</c:v>
                </c:pt>
                <c:pt idx="323">
                  <c:v>43.75</c:v>
                </c:pt>
                <c:pt idx="324">
                  <c:v>52.75</c:v>
                </c:pt>
                <c:pt idx="325">
                  <c:v>59.5</c:v>
                </c:pt>
                <c:pt idx="326">
                  <c:v>77</c:v>
                </c:pt>
                <c:pt idx="327">
                  <c:v>86.5</c:v>
                </c:pt>
                <c:pt idx="328">
                  <c:v>63.25</c:v>
                </c:pt>
                <c:pt idx="329">
                  <c:v>45.25</c:v>
                </c:pt>
                <c:pt idx="330">
                  <c:v>41.75</c:v>
                </c:pt>
                <c:pt idx="331">
                  <c:v>42</c:v>
                </c:pt>
                <c:pt idx="332">
                  <c:v>45</c:v>
                </c:pt>
                <c:pt idx="333">
                  <c:v>65</c:v>
                </c:pt>
                <c:pt idx="334">
                  <c:v>105.80000305175781</c:v>
                </c:pt>
                <c:pt idx="335">
                  <c:v>103</c:v>
                </c:pt>
                <c:pt idx="336">
                  <c:v>58.75</c:v>
                </c:pt>
                <c:pt idx="337">
                  <c:v>50.25</c:v>
                </c:pt>
                <c:pt idx="338">
                  <c:v>73.5</c:v>
                </c:pt>
                <c:pt idx="339">
                  <c:v>91.5</c:v>
                </c:pt>
                <c:pt idx="340">
                  <c:v>100</c:v>
                </c:pt>
                <c:pt idx="341">
                  <c:v>95.25</c:v>
                </c:pt>
                <c:pt idx="342">
                  <c:v>66.5</c:v>
                </c:pt>
                <c:pt idx="343">
                  <c:v>49.5</c:v>
                </c:pt>
                <c:pt idx="344">
                  <c:v>101.30000305175781</c:v>
                </c:pt>
                <c:pt idx="345">
                  <c:v>140.30000305175781</c:v>
                </c:pt>
                <c:pt idx="346">
                  <c:v>118.5</c:v>
                </c:pt>
                <c:pt idx="347">
                  <c:v>111.30000305175781</c:v>
                </c:pt>
                <c:pt idx="348">
                  <c:v>105.80000305175781</c:v>
                </c:pt>
                <c:pt idx="349">
                  <c:v>90</c:v>
                </c:pt>
                <c:pt idx="350">
                  <c:v>95.5</c:v>
                </c:pt>
                <c:pt idx="351">
                  <c:v>112.30000305175781</c:v>
                </c:pt>
                <c:pt idx="352">
                  <c:v>106</c:v>
                </c:pt>
                <c:pt idx="353">
                  <c:v>95.75</c:v>
                </c:pt>
                <c:pt idx="354">
                  <c:v>95</c:v>
                </c:pt>
                <c:pt idx="355">
                  <c:v>88</c:v>
                </c:pt>
                <c:pt idx="356">
                  <c:v>77.5</c:v>
                </c:pt>
                <c:pt idx="357">
                  <c:v>45.5</c:v>
                </c:pt>
                <c:pt idx="358">
                  <c:v>55.75</c:v>
                </c:pt>
                <c:pt idx="359">
                  <c:v>111.5</c:v>
                </c:pt>
                <c:pt idx="360">
                  <c:v>110.30000305175781</c:v>
                </c:pt>
                <c:pt idx="361">
                  <c:v>84.5</c:v>
                </c:pt>
                <c:pt idx="362">
                  <c:v>103.5</c:v>
                </c:pt>
                <c:pt idx="363">
                  <c:v>150.5</c:v>
                </c:pt>
                <c:pt idx="364">
                  <c:v>203.5</c:v>
                </c:pt>
                <c:pt idx="365">
                  <c:v>270</c:v>
                </c:pt>
                <c:pt idx="366">
                  <c:v>337.5</c:v>
                </c:pt>
                <c:pt idx="367">
                  <c:v>364.79998779296875</c:v>
                </c:pt>
                <c:pt idx="368">
                  <c:v>388.79998779296875</c:v>
                </c:pt>
                <c:pt idx="369">
                  <c:v>514.79998779296875</c:v>
                </c:pt>
                <c:pt idx="370">
                  <c:v>701.5</c:v>
                </c:pt>
                <c:pt idx="371">
                  <c:v>1492</c:v>
                </c:pt>
                <c:pt idx="372">
                  <c:v>11570</c:v>
                </c:pt>
                <c:pt idx="373">
                  <c:v>90290</c:v>
                </c:pt>
                <c:pt idx="374">
                  <c:v>236800</c:v>
                </c:pt>
                <c:pt idx="375">
                  <c:v>262300</c:v>
                </c:pt>
                <c:pt idx="376">
                  <c:v>125900</c:v>
                </c:pt>
                <c:pt idx="377">
                  <c:v>22660</c:v>
                </c:pt>
                <c:pt idx="378">
                  <c:v>2612</c:v>
                </c:pt>
                <c:pt idx="379">
                  <c:v>827</c:v>
                </c:pt>
                <c:pt idx="380">
                  <c:v>909.20001220703125</c:v>
                </c:pt>
                <c:pt idx="381">
                  <c:v>1016</c:v>
                </c:pt>
                <c:pt idx="382">
                  <c:v>767</c:v>
                </c:pt>
                <c:pt idx="383">
                  <c:v>454.5</c:v>
                </c:pt>
                <c:pt idx="384">
                  <c:v>276.29998779296875</c:v>
                </c:pt>
                <c:pt idx="385">
                  <c:v>197.5</c:v>
                </c:pt>
                <c:pt idx="386">
                  <c:v>234.5</c:v>
                </c:pt>
                <c:pt idx="387">
                  <c:v>294.70001220703125</c:v>
                </c:pt>
                <c:pt idx="388">
                  <c:v>256.70001220703125</c:v>
                </c:pt>
                <c:pt idx="389">
                  <c:v>180.5</c:v>
                </c:pt>
                <c:pt idx="390">
                  <c:v>145</c:v>
                </c:pt>
                <c:pt idx="391">
                  <c:v>123.19999694824219</c:v>
                </c:pt>
                <c:pt idx="392">
                  <c:v>158.69999694824219</c:v>
                </c:pt>
                <c:pt idx="393">
                  <c:v>353.79998779296875</c:v>
                </c:pt>
                <c:pt idx="394">
                  <c:v>492.29998779296875</c:v>
                </c:pt>
                <c:pt idx="395">
                  <c:v>340</c:v>
                </c:pt>
                <c:pt idx="396">
                  <c:v>166.30000305175781</c:v>
                </c:pt>
                <c:pt idx="397">
                  <c:v>139.80000305175781</c:v>
                </c:pt>
                <c:pt idx="398">
                  <c:v>142.5</c:v>
                </c:pt>
                <c:pt idx="399">
                  <c:v>170</c:v>
                </c:pt>
                <c:pt idx="400">
                  <c:v>176</c:v>
                </c:pt>
                <c:pt idx="401">
                  <c:v>119</c:v>
                </c:pt>
                <c:pt idx="402">
                  <c:v>77.75</c:v>
                </c:pt>
                <c:pt idx="403">
                  <c:v>92.25</c:v>
                </c:pt>
                <c:pt idx="404">
                  <c:v>115.30000305175781</c:v>
                </c:pt>
                <c:pt idx="405">
                  <c:v>93.75</c:v>
                </c:pt>
                <c:pt idx="406">
                  <c:v>61.75</c:v>
                </c:pt>
                <c:pt idx="407">
                  <c:v>55.25</c:v>
                </c:pt>
                <c:pt idx="408">
                  <c:v>68.25</c:v>
                </c:pt>
                <c:pt idx="409">
                  <c:v>78.75</c:v>
                </c:pt>
                <c:pt idx="410">
                  <c:v>77.25</c:v>
                </c:pt>
                <c:pt idx="411">
                  <c:v>75</c:v>
                </c:pt>
                <c:pt idx="412">
                  <c:v>57.75</c:v>
                </c:pt>
                <c:pt idx="413">
                  <c:v>49.25</c:v>
                </c:pt>
                <c:pt idx="414">
                  <c:v>67.75</c:v>
                </c:pt>
                <c:pt idx="415">
                  <c:v>70</c:v>
                </c:pt>
                <c:pt idx="416">
                  <c:v>61.25</c:v>
                </c:pt>
                <c:pt idx="417">
                  <c:v>61.25</c:v>
                </c:pt>
                <c:pt idx="418">
                  <c:v>46.5</c:v>
                </c:pt>
                <c:pt idx="419">
                  <c:v>44.25</c:v>
                </c:pt>
                <c:pt idx="420">
                  <c:v>66.5</c:v>
                </c:pt>
                <c:pt idx="421">
                  <c:v>81.5</c:v>
                </c:pt>
                <c:pt idx="422">
                  <c:v>91.5</c:v>
                </c:pt>
                <c:pt idx="423">
                  <c:v>91.25</c:v>
                </c:pt>
                <c:pt idx="424">
                  <c:v>67</c:v>
                </c:pt>
                <c:pt idx="425">
                  <c:v>38.75</c:v>
                </c:pt>
                <c:pt idx="426">
                  <c:v>49.25</c:v>
                </c:pt>
                <c:pt idx="427">
                  <c:v>68.25</c:v>
                </c:pt>
                <c:pt idx="428">
                  <c:v>66</c:v>
                </c:pt>
                <c:pt idx="429">
                  <c:v>77.5</c:v>
                </c:pt>
                <c:pt idx="430">
                  <c:v>103.5</c:v>
                </c:pt>
                <c:pt idx="431">
                  <c:v>114.5</c:v>
                </c:pt>
                <c:pt idx="432">
                  <c:v>85</c:v>
                </c:pt>
                <c:pt idx="433">
                  <c:v>46.25</c:v>
                </c:pt>
                <c:pt idx="434">
                  <c:v>33.25</c:v>
                </c:pt>
                <c:pt idx="435">
                  <c:v>43</c:v>
                </c:pt>
                <c:pt idx="436">
                  <c:v>78.75</c:v>
                </c:pt>
                <c:pt idx="437">
                  <c:v>110.30000305175781</c:v>
                </c:pt>
                <c:pt idx="438">
                  <c:v>89.25</c:v>
                </c:pt>
                <c:pt idx="439">
                  <c:v>43</c:v>
                </c:pt>
                <c:pt idx="440">
                  <c:v>32.75</c:v>
                </c:pt>
                <c:pt idx="441">
                  <c:v>55.25</c:v>
                </c:pt>
                <c:pt idx="442">
                  <c:v>66.75</c:v>
                </c:pt>
                <c:pt idx="443">
                  <c:v>48.75</c:v>
                </c:pt>
                <c:pt idx="444">
                  <c:v>48.5</c:v>
                </c:pt>
                <c:pt idx="445">
                  <c:v>67.25</c:v>
                </c:pt>
                <c:pt idx="446">
                  <c:v>64.25</c:v>
                </c:pt>
                <c:pt idx="447">
                  <c:v>85.75</c:v>
                </c:pt>
                <c:pt idx="448">
                  <c:v>108</c:v>
                </c:pt>
                <c:pt idx="449">
                  <c:v>82</c:v>
                </c:pt>
                <c:pt idx="450">
                  <c:v>86</c:v>
                </c:pt>
                <c:pt idx="451">
                  <c:v>112.30000305175781</c:v>
                </c:pt>
                <c:pt idx="452">
                  <c:v>85.5</c:v>
                </c:pt>
                <c:pt idx="453">
                  <c:v>64</c:v>
                </c:pt>
                <c:pt idx="454">
                  <c:v>82</c:v>
                </c:pt>
                <c:pt idx="455">
                  <c:v>103.30000305175781</c:v>
                </c:pt>
                <c:pt idx="456">
                  <c:v>108.30000305175781</c:v>
                </c:pt>
                <c:pt idx="457">
                  <c:v>85.25</c:v>
                </c:pt>
                <c:pt idx="458">
                  <c:v>73</c:v>
                </c:pt>
                <c:pt idx="459">
                  <c:v>92.5</c:v>
                </c:pt>
                <c:pt idx="460">
                  <c:v>147.19999694824219</c:v>
                </c:pt>
                <c:pt idx="461">
                  <c:v>220</c:v>
                </c:pt>
                <c:pt idx="462">
                  <c:v>250.69999694824219</c:v>
                </c:pt>
                <c:pt idx="463">
                  <c:v>260.5</c:v>
                </c:pt>
                <c:pt idx="464">
                  <c:v>308.70001220703125</c:v>
                </c:pt>
                <c:pt idx="465">
                  <c:v>342.5</c:v>
                </c:pt>
                <c:pt idx="466">
                  <c:v>366</c:v>
                </c:pt>
                <c:pt idx="467">
                  <c:v>465.5</c:v>
                </c:pt>
                <c:pt idx="468">
                  <c:v>916.79998779296875</c:v>
                </c:pt>
                <c:pt idx="469">
                  <c:v>4795</c:v>
                </c:pt>
                <c:pt idx="470">
                  <c:v>41050</c:v>
                </c:pt>
                <c:pt idx="471">
                  <c:v>151700</c:v>
                </c:pt>
                <c:pt idx="472">
                  <c:v>233500</c:v>
                </c:pt>
                <c:pt idx="473">
                  <c:v>160400</c:v>
                </c:pt>
                <c:pt idx="474">
                  <c:v>46750</c:v>
                </c:pt>
                <c:pt idx="475">
                  <c:v>5794</c:v>
                </c:pt>
                <c:pt idx="476">
                  <c:v>1209</c:v>
                </c:pt>
                <c:pt idx="477">
                  <c:v>1116</c:v>
                </c:pt>
                <c:pt idx="478">
                  <c:v>1312</c:v>
                </c:pt>
                <c:pt idx="479">
                  <c:v>1145</c:v>
                </c:pt>
                <c:pt idx="480">
                  <c:v>722.79998779296875</c:v>
                </c:pt>
                <c:pt idx="481">
                  <c:v>401.5</c:v>
                </c:pt>
                <c:pt idx="482">
                  <c:v>273</c:v>
                </c:pt>
                <c:pt idx="483">
                  <c:v>167.5</c:v>
                </c:pt>
                <c:pt idx="484">
                  <c:v>123.19999694824219</c:v>
                </c:pt>
                <c:pt idx="485">
                  <c:v>116</c:v>
                </c:pt>
                <c:pt idx="486">
                  <c:v>79.5</c:v>
                </c:pt>
                <c:pt idx="487">
                  <c:v>74.25</c:v>
                </c:pt>
                <c:pt idx="488">
                  <c:v>95.5</c:v>
                </c:pt>
                <c:pt idx="489">
                  <c:v>135.30000305175781</c:v>
                </c:pt>
                <c:pt idx="490">
                  <c:v>249.30000305175781</c:v>
                </c:pt>
                <c:pt idx="491">
                  <c:v>373</c:v>
                </c:pt>
                <c:pt idx="492">
                  <c:v>332.5</c:v>
                </c:pt>
                <c:pt idx="493">
                  <c:v>170.5</c:v>
                </c:pt>
                <c:pt idx="494">
                  <c:v>76</c:v>
                </c:pt>
                <c:pt idx="495">
                  <c:v>90.25</c:v>
                </c:pt>
                <c:pt idx="496">
                  <c:v>137.5</c:v>
                </c:pt>
                <c:pt idx="497">
                  <c:v>141.5</c:v>
                </c:pt>
                <c:pt idx="498">
                  <c:v>106</c:v>
                </c:pt>
                <c:pt idx="499">
                  <c:v>76.75</c:v>
                </c:pt>
                <c:pt idx="500">
                  <c:v>70.25</c:v>
                </c:pt>
                <c:pt idx="501">
                  <c:v>81.25</c:v>
                </c:pt>
                <c:pt idx="502">
                  <c:v>81.25</c:v>
                </c:pt>
                <c:pt idx="503">
                  <c:v>59.5</c:v>
                </c:pt>
                <c:pt idx="504">
                  <c:v>35.5</c:v>
                </c:pt>
                <c:pt idx="505">
                  <c:v>39.75</c:v>
                </c:pt>
                <c:pt idx="506">
                  <c:v>78.75</c:v>
                </c:pt>
                <c:pt idx="507">
                  <c:v>100.5</c:v>
                </c:pt>
                <c:pt idx="508">
                  <c:v>85.5</c:v>
                </c:pt>
                <c:pt idx="509">
                  <c:v>69.75</c:v>
                </c:pt>
                <c:pt idx="510">
                  <c:v>55</c:v>
                </c:pt>
                <c:pt idx="511">
                  <c:v>32.5</c:v>
                </c:pt>
                <c:pt idx="512">
                  <c:v>24.5</c:v>
                </c:pt>
                <c:pt idx="513">
                  <c:v>49.25</c:v>
                </c:pt>
                <c:pt idx="514">
                  <c:v>62</c:v>
                </c:pt>
                <c:pt idx="515">
                  <c:v>35.75</c:v>
                </c:pt>
                <c:pt idx="516">
                  <c:v>25.25</c:v>
                </c:pt>
                <c:pt idx="517">
                  <c:v>35.5</c:v>
                </c:pt>
                <c:pt idx="518">
                  <c:v>42</c:v>
                </c:pt>
                <c:pt idx="519">
                  <c:v>48.25</c:v>
                </c:pt>
                <c:pt idx="520">
                  <c:v>44.75</c:v>
                </c:pt>
                <c:pt idx="521">
                  <c:v>39.25</c:v>
                </c:pt>
                <c:pt idx="522">
                  <c:v>43.75</c:v>
                </c:pt>
                <c:pt idx="523">
                  <c:v>41.5</c:v>
                </c:pt>
                <c:pt idx="524">
                  <c:v>28</c:v>
                </c:pt>
                <c:pt idx="525">
                  <c:v>17.25</c:v>
                </c:pt>
                <c:pt idx="526">
                  <c:v>34.5</c:v>
                </c:pt>
                <c:pt idx="527">
                  <c:v>81.25</c:v>
                </c:pt>
                <c:pt idx="528">
                  <c:v>88.5</c:v>
                </c:pt>
                <c:pt idx="529">
                  <c:v>49.5</c:v>
                </c:pt>
                <c:pt idx="530">
                  <c:v>31.75</c:v>
                </c:pt>
                <c:pt idx="531">
                  <c:v>33</c:v>
                </c:pt>
                <c:pt idx="532">
                  <c:v>40.75</c:v>
                </c:pt>
                <c:pt idx="533">
                  <c:v>54</c:v>
                </c:pt>
                <c:pt idx="534">
                  <c:v>58.75</c:v>
                </c:pt>
                <c:pt idx="535">
                  <c:v>55.25</c:v>
                </c:pt>
                <c:pt idx="536">
                  <c:v>37.5</c:v>
                </c:pt>
                <c:pt idx="537">
                  <c:v>20.5</c:v>
                </c:pt>
                <c:pt idx="538">
                  <c:v>19.25</c:v>
                </c:pt>
                <c:pt idx="539">
                  <c:v>27.75</c:v>
                </c:pt>
                <c:pt idx="540">
                  <c:v>38.25</c:v>
                </c:pt>
                <c:pt idx="541">
                  <c:v>47.5</c:v>
                </c:pt>
                <c:pt idx="542">
                  <c:v>66.25</c:v>
                </c:pt>
                <c:pt idx="543">
                  <c:v>75.5</c:v>
                </c:pt>
                <c:pt idx="544">
                  <c:v>67.75</c:v>
                </c:pt>
                <c:pt idx="545">
                  <c:v>67</c:v>
                </c:pt>
                <c:pt idx="546">
                  <c:v>60</c:v>
                </c:pt>
                <c:pt idx="547">
                  <c:v>44.25</c:v>
                </c:pt>
                <c:pt idx="548">
                  <c:v>44.5</c:v>
                </c:pt>
                <c:pt idx="549">
                  <c:v>51.5</c:v>
                </c:pt>
                <c:pt idx="550">
                  <c:v>71</c:v>
                </c:pt>
                <c:pt idx="551">
                  <c:v>92.25</c:v>
                </c:pt>
                <c:pt idx="552">
                  <c:v>70</c:v>
                </c:pt>
                <c:pt idx="553">
                  <c:v>52.75</c:v>
                </c:pt>
                <c:pt idx="554">
                  <c:v>63.5</c:v>
                </c:pt>
                <c:pt idx="555">
                  <c:v>71</c:v>
                </c:pt>
                <c:pt idx="556">
                  <c:v>82.25</c:v>
                </c:pt>
                <c:pt idx="557">
                  <c:v>96.75</c:v>
                </c:pt>
                <c:pt idx="558">
                  <c:v>104</c:v>
                </c:pt>
                <c:pt idx="559">
                  <c:v>98.5</c:v>
                </c:pt>
                <c:pt idx="560">
                  <c:v>99.5</c:v>
                </c:pt>
                <c:pt idx="561">
                  <c:v>119.19999694824219</c:v>
                </c:pt>
                <c:pt idx="562">
                  <c:v>151.30000305175781</c:v>
                </c:pt>
                <c:pt idx="563">
                  <c:v>187.5</c:v>
                </c:pt>
                <c:pt idx="564">
                  <c:v>276</c:v>
                </c:pt>
                <c:pt idx="565">
                  <c:v>709.79998779296875</c:v>
                </c:pt>
                <c:pt idx="566">
                  <c:v>3257</c:v>
                </c:pt>
                <c:pt idx="567">
                  <c:v>15010</c:v>
                </c:pt>
                <c:pt idx="568">
                  <c:v>41580</c:v>
                </c:pt>
                <c:pt idx="569">
                  <c:v>61180</c:v>
                </c:pt>
                <c:pt idx="570">
                  <c:v>47520</c:v>
                </c:pt>
                <c:pt idx="571">
                  <c:v>19190</c:v>
                </c:pt>
                <c:pt idx="572">
                  <c:v>4177</c:v>
                </c:pt>
                <c:pt idx="573">
                  <c:v>869.70001220703125</c:v>
                </c:pt>
                <c:pt idx="574">
                  <c:v>479.29998779296875</c:v>
                </c:pt>
                <c:pt idx="575">
                  <c:v>423.20001220703125</c:v>
                </c:pt>
                <c:pt idx="576">
                  <c:v>351.79998779296875</c:v>
                </c:pt>
                <c:pt idx="577">
                  <c:v>281.5</c:v>
                </c:pt>
                <c:pt idx="578">
                  <c:v>181.5</c:v>
                </c:pt>
                <c:pt idx="579">
                  <c:v>120.80000305175781</c:v>
                </c:pt>
                <c:pt idx="580">
                  <c:v>116.5</c:v>
                </c:pt>
                <c:pt idx="581">
                  <c:v>77.75</c:v>
                </c:pt>
                <c:pt idx="582">
                  <c:v>35.5</c:v>
                </c:pt>
                <c:pt idx="583">
                  <c:v>42</c:v>
                </c:pt>
                <c:pt idx="584">
                  <c:v>70.5</c:v>
                </c:pt>
                <c:pt idx="585">
                  <c:v>77.75</c:v>
                </c:pt>
                <c:pt idx="586">
                  <c:v>48</c:v>
                </c:pt>
                <c:pt idx="587">
                  <c:v>36.75</c:v>
                </c:pt>
                <c:pt idx="588">
                  <c:v>46.75</c:v>
                </c:pt>
                <c:pt idx="589">
                  <c:v>36</c:v>
                </c:pt>
                <c:pt idx="590">
                  <c:v>31</c:v>
                </c:pt>
                <c:pt idx="591">
                  <c:v>39.25</c:v>
                </c:pt>
                <c:pt idx="592">
                  <c:v>39.5</c:v>
                </c:pt>
                <c:pt idx="593">
                  <c:v>37.25</c:v>
                </c:pt>
                <c:pt idx="594">
                  <c:v>32</c:v>
                </c:pt>
                <c:pt idx="595">
                  <c:v>19.25</c:v>
                </c:pt>
                <c:pt idx="596">
                  <c:v>12.75</c:v>
                </c:pt>
                <c:pt idx="597">
                  <c:v>10.75</c:v>
                </c:pt>
                <c:pt idx="598">
                  <c:v>12</c:v>
                </c:pt>
                <c:pt idx="599">
                  <c:v>28.5</c:v>
                </c:pt>
                <c:pt idx="600">
                  <c:v>50</c:v>
                </c:pt>
                <c:pt idx="601">
                  <c:v>52.75</c:v>
                </c:pt>
                <c:pt idx="602">
                  <c:v>39</c:v>
                </c:pt>
                <c:pt idx="603">
                  <c:v>34</c:v>
                </c:pt>
                <c:pt idx="604">
                  <c:v>36.5</c:v>
                </c:pt>
                <c:pt idx="605">
                  <c:v>51.75</c:v>
                </c:pt>
                <c:pt idx="606">
                  <c:v>60.75</c:v>
                </c:pt>
                <c:pt idx="607">
                  <c:v>31.75</c:v>
                </c:pt>
                <c:pt idx="608">
                  <c:v>13</c:v>
                </c:pt>
                <c:pt idx="609">
                  <c:v>17</c:v>
                </c:pt>
                <c:pt idx="610">
                  <c:v>16</c:v>
                </c:pt>
                <c:pt idx="611">
                  <c:v>20</c:v>
                </c:pt>
                <c:pt idx="612">
                  <c:v>31.25</c:v>
                </c:pt>
                <c:pt idx="613">
                  <c:v>39</c:v>
                </c:pt>
                <c:pt idx="614">
                  <c:v>47.5</c:v>
                </c:pt>
                <c:pt idx="615">
                  <c:v>54.25</c:v>
                </c:pt>
                <c:pt idx="616">
                  <c:v>41.5</c:v>
                </c:pt>
                <c:pt idx="617">
                  <c:v>21.25</c:v>
                </c:pt>
                <c:pt idx="618">
                  <c:v>6.75</c:v>
                </c:pt>
                <c:pt idx="619">
                  <c:v>0</c:v>
                </c:pt>
                <c:pt idx="620">
                  <c:v>0</c:v>
                </c:pt>
                <c:pt idx="621">
                  <c:v>9.5</c:v>
                </c:pt>
                <c:pt idx="622">
                  <c:v>32.75</c:v>
                </c:pt>
                <c:pt idx="623">
                  <c:v>41.5</c:v>
                </c:pt>
                <c:pt idx="624">
                  <c:v>22.75</c:v>
                </c:pt>
                <c:pt idx="625">
                  <c:v>7.5</c:v>
                </c:pt>
                <c:pt idx="626">
                  <c:v>6.75</c:v>
                </c:pt>
                <c:pt idx="627">
                  <c:v>8</c:v>
                </c:pt>
                <c:pt idx="628">
                  <c:v>11.75</c:v>
                </c:pt>
                <c:pt idx="629">
                  <c:v>21.5</c:v>
                </c:pt>
                <c:pt idx="630">
                  <c:v>33.75</c:v>
                </c:pt>
                <c:pt idx="631">
                  <c:v>48</c:v>
                </c:pt>
                <c:pt idx="632">
                  <c:v>55</c:v>
                </c:pt>
                <c:pt idx="633">
                  <c:v>44.5</c:v>
                </c:pt>
                <c:pt idx="634">
                  <c:v>43.5</c:v>
                </c:pt>
                <c:pt idx="635">
                  <c:v>62.25</c:v>
                </c:pt>
                <c:pt idx="636">
                  <c:v>69.75</c:v>
                </c:pt>
                <c:pt idx="637">
                  <c:v>56.25</c:v>
                </c:pt>
                <c:pt idx="638">
                  <c:v>41.5</c:v>
                </c:pt>
                <c:pt idx="639">
                  <c:v>27.25</c:v>
                </c:pt>
                <c:pt idx="640">
                  <c:v>12</c:v>
                </c:pt>
                <c:pt idx="641">
                  <c:v>11.25</c:v>
                </c:pt>
                <c:pt idx="642">
                  <c:v>14.75</c:v>
                </c:pt>
                <c:pt idx="643">
                  <c:v>15.5</c:v>
                </c:pt>
                <c:pt idx="644">
                  <c:v>25.5</c:v>
                </c:pt>
                <c:pt idx="645">
                  <c:v>36.75</c:v>
                </c:pt>
                <c:pt idx="646">
                  <c:v>36.5</c:v>
                </c:pt>
                <c:pt idx="647">
                  <c:v>23</c:v>
                </c:pt>
                <c:pt idx="648">
                  <c:v>9.75</c:v>
                </c:pt>
                <c:pt idx="649">
                  <c:v>9.5</c:v>
                </c:pt>
                <c:pt idx="650">
                  <c:v>20</c:v>
                </c:pt>
                <c:pt idx="651">
                  <c:v>35.5</c:v>
                </c:pt>
                <c:pt idx="652">
                  <c:v>36.5</c:v>
                </c:pt>
                <c:pt idx="653">
                  <c:v>29.25</c:v>
                </c:pt>
                <c:pt idx="654">
                  <c:v>36.5</c:v>
                </c:pt>
                <c:pt idx="655">
                  <c:v>35.75</c:v>
                </c:pt>
                <c:pt idx="656">
                  <c:v>37.5</c:v>
                </c:pt>
                <c:pt idx="657">
                  <c:v>58</c:v>
                </c:pt>
                <c:pt idx="658">
                  <c:v>55</c:v>
                </c:pt>
                <c:pt idx="659">
                  <c:v>37.25</c:v>
                </c:pt>
                <c:pt idx="660">
                  <c:v>56</c:v>
                </c:pt>
                <c:pt idx="661">
                  <c:v>125.19999694824219</c:v>
                </c:pt>
                <c:pt idx="662">
                  <c:v>256.70001220703125</c:v>
                </c:pt>
                <c:pt idx="663">
                  <c:v>1081</c:v>
                </c:pt>
                <c:pt idx="664">
                  <c:v>3962</c:v>
                </c:pt>
                <c:pt idx="665">
                  <c:v>8533</c:v>
                </c:pt>
                <c:pt idx="666">
                  <c:v>10870</c:v>
                </c:pt>
                <c:pt idx="667">
                  <c:v>8483</c:v>
                </c:pt>
                <c:pt idx="668">
                  <c:v>4344</c:v>
                </c:pt>
                <c:pt idx="669">
                  <c:v>1705</c:v>
                </c:pt>
                <c:pt idx="670">
                  <c:v>645.5</c:v>
                </c:pt>
                <c:pt idx="671">
                  <c:v>278.5</c:v>
                </c:pt>
                <c:pt idx="672">
                  <c:v>162.5</c:v>
                </c:pt>
                <c:pt idx="673">
                  <c:v>112.69999694824219</c:v>
                </c:pt>
                <c:pt idx="674">
                  <c:v>59</c:v>
                </c:pt>
                <c:pt idx="675">
                  <c:v>53.5</c:v>
                </c:pt>
                <c:pt idx="676">
                  <c:v>63.25</c:v>
                </c:pt>
                <c:pt idx="677">
                  <c:v>39.75</c:v>
                </c:pt>
                <c:pt idx="678">
                  <c:v>16.75</c:v>
                </c:pt>
                <c:pt idx="679">
                  <c:v>12</c:v>
                </c:pt>
                <c:pt idx="680">
                  <c:v>10.75</c:v>
                </c:pt>
                <c:pt idx="681">
                  <c:v>6.25</c:v>
                </c:pt>
                <c:pt idx="682">
                  <c:v>4.5</c:v>
                </c:pt>
                <c:pt idx="683">
                  <c:v>6.25</c:v>
                </c:pt>
                <c:pt idx="684">
                  <c:v>6.5</c:v>
                </c:pt>
                <c:pt idx="685">
                  <c:v>10.5</c:v>
                </c:pt>
                <c:pt idx="686">
                  <c:v>24.25</c:v>
                </c:pt>
                <c:pt idx="687">
                  <c:v>40</c:v>
                </c:pt>
                <c:pt idx="688">
                  <c:v>37</c:v>
                </c:pt>
                <c:pt idx="689">
                  <c:v>22.25</c:v>
                </c:pt>
                <c:pt idx="690">
                  <c:v>12.75</c:v>
                </c:pt>
                <c:pt idx="691">
                  <c:v>4.5</c:v>
                </c:pt>
                <c:pt idx="692">
                  <c:v>0</c:v>
                </c:pt>
                <c:pt idx="693">
                  <c:v>5.25</c:v>
                </c:pt>
                <c:pt idx="694">
                  <c:v>12</c:v>
                </c:pt>
                <c:pt idx="695">
                  <c:v>10.25</c:v>
                </c:pt>
                <c:pt idx="696">
                  <c:v>12.5</c:v>
                </c:pt>
                <c:pt idx="697">
                  <c:v>20.25</c:v>
                </c:pt>
                <c:pt idx="698">
                  <c:v>20.75</c:v>
                </c:pt>
                <c:pt idx="699">
                  <c:v>18</c:v>
                </c:pt>
                <c:pt idx="700">
                  <c:v>23.5</c:v>
                </c:pt>
                <c:pt idx="701">
                  <c:v>43.25</c:v>
                </c:pt>
                <c:pt idx="702">
                  <c:v>53</c:v>
                </c:pt>
                <c:pt idx="703">
                  <c:v>33.25</c:v>
                </c:pt>
                <c:pt idx="704">
                  <c:v>8.75</c:v>
                </c:pt>
                <c:pt idx="705">
                  <c:v>0.25</c:v>
                </c:pt>
                <c:pt idx="706">
                  <c:v>0</c:v>
                </c:pt>
                <c:pt idx="707">
                  <c:v>11</c:v>
                </c:pt>
                <c:pt idx="708">
                  <c:v>22.5</c:v>
                </c:pt>
                <c:pt idx="709">
                  <c:v>16.75</c:v>
                </c:pt>
                <c:pt idx="710">
                  <c:v>21.25</c:v>
                </c:pt>
                <c:pt idx="711">
                  <c:v>27.5</c:v>
                </c:pt>
                <c:pt idx="712">
                  <c:v>13.5</c:v>
                </c:pt>
                <c:pt idx="713">
                  <c:v>14</c:v>
                </c:pt>
                <c:pt idx="714">
                  <c:v>30.75</c:v>
                </c:pt>
                <c:pt idx="715">
                  <c:v>40.75</c:v>
                </c:pt>
                <c:pt idx="716">
                  <c:v>39.25</c:v>
                </c:pt>
                <c:pt idx="717">
                  <c:v>21.5</c:v>
                </c:pt>
                <c:pt idx="718">
                  <c:v>6</c:v>
                </c:pt>
                <c:pt idx="719">
                  <c:v>17</c:v>
                </c:pt>
                <c:pt idx="720">
                  <c:v>31.75</c:v>
                </c:pt>
                <c:pt idx="721">
                  <c:v>24</c:v>
                </c:pt>
                <c:pt idx="722">
                  <c:v>15.75</c:v>
                </c:pt>
                <c:pt idx="723">
                  <c:v>13.25</c:v>
                </c:pt>
                <c:pt idx="724">
                  <c:v>6.75</c:v>
                </c:pt>
                <c:pt idx="725">
                  <c:v>2</c:v>
                </c:pt>
                <c:pt idx="726">
                  <c:v>4.25</c:v>
                </c:pt>
                <c:pt idx="727">
                  <c:v>7.75</c:v>
                </c:pt>
                <c:pt idx="728">
                  <c:v>3.75</c:v>
                </c:pt>
                <c:pt idx="729">
                  <c:v>1.5</c:v>
                </c:pt>
                <c:pt idx="730">
                  <c:v>9.5</c:v>
                </c:pt>
                <c:pt idx="731">
                  <c:v>14.5</c:v>
                </c:pt>
                <c:pt idx="732">
                  <c:v>9.25</c:v>
                </c:pt>
                <c:pt idx="733">
                  <c:v>9</c:v>
                </c:pt>
                <c:pt idx="734">
                  <c:v>18</c:v>
                </c:pt>
                <c:pt idx="735">
                  <c:v>23.75</c:v>
                </c:pt>
                <c:pt idx="736">
                  <c:v>16.5</c:v>
                </c:pt>
                <c:pt idx="737">
                  <c:v>5.25</c:v>
                </c:pt>
                <c:pt idx="738">
                  <c:v>10.75</c:v>
                </c:pt>
                <c:pt idx="739">
                  <c:v>28.75</c:v>
                </c:pt>
                <c:pt idx="740">
                  <c:v>28.25</c:v>
                </c:pt>
                <c:pt idx="741">
                  <c:v>18.75</c:v>
                </c:pt>
                <c:pt idx="742">
                  <c:v>20.75</c:v>
                </c:pt>
                <c:pt idx="743">
                  <c:v>16.25</c:v>
                </c:pt>
                <c:pt idx="744">
                  <c:v>9.5</c:v>
                </c:pt>
                <c:pt idx="745">
                  <c:v>7.75</c:v>
                </c:pt>
                <c:pt idx="746">
                  <c:v>3</c:v>
                </c:pt>
                <c:pt idx="747">
                  <c:v>2.25</c:v>
                </c:pt>
                <c:pt idx="748">
                  <c:v>11</c:v>
                </c:pt>
                <c:pt idx="749">
                  <c:v>31.25</c:v>
                </c:pt>
                <c:pt idx="750">
                  <c:v>44.5</c:v>
                </c:pt>
                <c:pt idx="751">
                  <c:v>29.75</c:v>
                </c:pt>
                <c:pt idx="752">
                  <c:v>13</c:v>
                </c:pt>
                <c:pt idx="753">
                  <c:v>8.75</c:v>
                </c:pt>
                <c:pt idx="754">
                  <c:v>7</c:v>
                </c:pt>
                <c:pt idx="755">
                  <c:v>22.5</c:v>
                </c:pt>
                <c:pt idx="756">
                  <c:v>42.25</c:v>
                </c:pt>
                <c:pt idx="757">
                  <c:v>52.75</c:v>
                </c:pt>
                <c:pt idx="758">
                  <c:v>79.5</c:v>
                </c:pt>
                <c:pt idx="759">
                  <c:v>173.80000305175781</c:v>
                </c:pt>
                <c:pt idx="760">
                  <c:v>424</c:v>
                </c:pt>
                <c:pt idx="761">
                  <c:v>840.5</c:v>
                </c:pt>
                <c:pt idx="762">
                  <c:v>1420</c:v>
                </c:pt>
                <c:pt idx="763">
                  <c:v>1766</c:v>
                </c:pt>
                <c:pt idx="764">
                  <c:v>1360</c:v>
                </c:pt>
                <c:pt idx="765">
                  <c:v>698</c:v>
                </c:pt>
                <c:pt idx="766">
                  <c:v>387.29998779296875</c:v>
                </c:pt>
                <c:pt idx="767">
                  <c:v>264.5</c:v>
                </c:pt>
                <c:pt idx="768">
                  <c:v>146.19999694824219</c:v>
                </c:pt>
                <c:pt idx="769">
                  <c:v>80.75</c:v>
                </c:pt>
                <c:pt idx="770">
                  <c:v>63.5</c:v>
                </c:pt>
                <c:pt idx="771">
                  <c:v>39.25</c:v>
                </c:pt>
                <c:pt idx="772">
                  <c:v>14.25</c:v>
                </c:pt>
                <c:pt idx="773">
                  <c:v>12.5</c:v>
                </c:pt>
                <c:pt idx="774">
                  <c:v>17.75</c:v>
                </c:pt>
                <c:pt idx="775">
                  <c:v>21.25</c:v>
                </c:pt>
                <c:pt idx="776">
                  <c:v>29.25</c:v>
                </c:pt>
                <c:pt idx="777">
                  <c:v>24.25</c:v>
                </c:pt>
                <c:pt idx="778">
                  <c:v>12</c:v>
                </c:pt>
                <c:pt idx="779">
                  <c:v>10.75</c:v>
                </c:pt>
                <c:pt idx="780">
                  <c:v>15</c:v>
                </c:pt>
                <c:pt idx="781">
                  <c:v>15</c:v>
                </c:pt>
                <c:pt idx="782">
                  <c:v>8.25</c:v>
                </c:pt>
                <c:pt idx="783">
                  <c:v>4.5</c:v>
                </c:pt>
                <c:pt idx="784">
                  <c:v>8.25</c:v>
                </c:pt>
                <c:pt idx="785">
                  <c:v>8.25</c:v>
                </c:pt>
                <c:pt idx="786">
                  <c:v>2.75</c:v>
                </c:pt>
                <c:pt idx="787">
                  <c:v>0</c:v>
                </c:pt>
                <c:pt idx="788">
                  <c:v>0</c:v>
                </c:pt>
                <c:pt idx="789">
                  <c:v>6.75</c:v>
                </c:pt>
                <c:pt idx="790">
                  <c:v>27.25</c:v>
                </c:pt>
                <c:pt idx="791">
                  <c:v>36.5</c:v>
                </c:pt>
                <c:pt idx="792">
                  <c:v>24.5</c:v>
                </c:pt>
                <c:pt idx="793">
                  <c:v>14.75</c:v>
                </c:pt>
                <c:pt idx="794">
                  <c:v>6.25</c:v>
                </c:pt>
                <c:pt idx="795">
                  <c:v>11.75</c:v>
                </c:pt>
                <c:pt idx="796">
                  <c:v>26.75</c:v>
                </c:pt>
                <c:pt idx="797">
                  <c:v>18.25</c:v>
                </c:pt>
                <c:pt idx="798">
                  <c:v>8.75</c:v>
                </c:pt>
                <c:pt idx="799">
                  <c:v>12.25</c:v>
                </c:pt>
                <c:pt idx="800">
                  <c:v>10.75</c:v>
                </c:pt>
                <c:pt idx="801">
                  <c:v>9.5</c:v>
                </c:pt>
                <c:pt idx="802">
                  <c:v>11</c:v>
                </c:pt>
                <c:pt idx="803">
                  <c:v>13.75</c:v>
                </c:pt>
                <c:pt idx="804">
                  <c:v>13.75</c:v>
                </c:pt>
                <c:pt idx="805">
                  <c:v>10</c:v>
                </c:pt>
                <c:pt idx="806">
                  <c:v>9</c:v>
                </c:pt>
                <c:pt idx="807">
                  <c:v>4.5</c:v>
                </c:pt>
                <c:pt idx="808">
                  <c:v>2</c:v>
                </c:pt>
                <c:pt idx="809">
                  <c:v>9.25</c:v>
                </c:pt>
                <c:pt idx="810">
                  <c:v>15.5</c:v>
                </c:pt>
                <c:pt idx="811">
                  <c:v>14</c:v>
                </c:pt>
                <c:pt idx="812">
                  <c:v>17.25</c:v>
                </c:pt>
                <c:pt idx="813">
                  <c:v>20.5</c:v>
                </c:pt>
                <c:pt idx="814">
                  <c:v>10.75</c:v>
                </c:pt>
                <c:pt idx="815">
                  <c:v>6</c:v>
                </c:pt>
                <c:pt idx="816">
                  <c:v>7</c:v>
                </c:pt>
                <c:pt idx="817">
                  <c:v>2.75</c:v>
                </c:pt>
                <c:pt idx="818">
                  <c:v>3.25</c:v>
                </c:pt>
                <c:pt idx="819">
                  <c:v>8.75</c:v>
                </c:pt>
                <c:pt idx="820">
                  <c:v>12</c:v>
                </c:pt>
                <c:pt idx="821">
                  <c:v>13.25</c:v>
                </c:pt>
                <c:pt idx="822">
                  <c:v>9.25</c:v>
                </c:pt>
                <c:pt idx="823">
                  <c:v>2.5</c:v>
                </c:pt>
                <c:pt idx="824">
                  <c:v>0</c:v>
                </c:pt>
                <c:pt idx="825">
                  <c:v>0</c:v>
                </c:pt>
                <c:pt idx="826">
                  <c:v>3</c:v>
                </c:pt>
                <c:pt idx="827">
                  <c:v>7</c:v>
                </c:pt>
                <c:pt idx="828">
                  <c:v>8</c:v>
                </c:pt>
                <c:pt idx="829">
                  <c:v>7</c:v>
                </c:pt>
                <c:pt idx="830">
                  <c:v>5.5</c:v>
                </c:pt>
                <c:pt idx="831">
                  <c:v>6.5</c:v>
                </c:pt>
                <c:pt idx="832">
                  <c:v>5.5</c:v>
                </c:pt>
                <c:pt idx="833">
                  <c:v>1.5</c:v>
                </c:pt>
                <c:pt idx="834">
                  <c:v>1.75</c:v>
                </c:pt>
                <c:pt idx="835">
                  <c:v>5</c:v>
                </c:pt>
                <c:pt idx="836">
                  <c:v>4.75</c:v>
                </c:pt>
                <c:pt idx="837">
                  <c:v>1.5</c:v>
                </c:pt>
                <c:pt idx="838">
                  <c:v>4.75</c:v>
                </c:pt>
                <c:pt idx="839">
                  <c:v>17.5</c:v>
                </c:pt>
                <c:pt idx="840">
                  <c:v>26.5</c:v>
                </c:pt>
                <c:pt idx="841">
                  <c:v>39.5</c:v>
                </c:pt>
                <c:pt idx="842">
                  <c:v>53.75</c:v>
                </c:pt>
                <c:pt idx="843">
                  <c:v>45.25</c:v>
                </c:pt>
                <c:pt idx="844">
                  <c:v>33.25</c:v>
                </c:pt>
                <c:pt idx="845">
                  <c:v>28</c:v>
                </c:pt>
                <c:pt idx="846">
                  <c:v>33.75</c:v>
                </c:pt>
                <c:pt idx="847">
                  <c:v>45.5</c:v>
                </c:pt>
                <c:pt idx="848">
                  <c:v>33.25</c:v>
                </c:pt>
                <c:pt idx="849">
                  <c:v>27.75</c:v>
                </c:pt>
                <c:pt idx="850">
                  <c:v>84.25</c:v>
                </c:pt>
                <c:pt idx="851">
                  <c:v>205.80000305175781</c:v>
                </c:pt>
                <c:pt idx="852">
                  <c:v>352</c:v>
                </c:pt>
                <c:pt idx="853">
                  <c:v>441.20001220703125</c:v>
                </c:pt>
                <c:pt idx="854">
                  <c:v>401</c:v>
                </c:pt>
                <c:pt idx="855">
                  <c:v>290</c:v>
                </c:pt>
                <c:pt idx="856">
                  <c:v>235.30000305175781</c:v>
                </c:pt>
                <c:pt idx="857">
                  <c:v>225.5</c:v>
                </c:pt>
                <c:pt idx="858">
                  <c:v>197</c:v>
                </c:pt>
                <c:pt idx="859">
                  <c:v>173.80000305175781</c:v>
                </c:pt>
                <c:pt idx="860">
                  <c:v>129.5</c:v>
                </c:pt>
                <c:pt idx="861">
                  <c:v>53.25</c:v>
                </c:pt>
                <c:pt idx="862">
                  <c:v>17</c:v>
                </c:pt>
                <c:pt idx="863">
                  <c:v>12.5</c:v>
                </c:pt>
                <c:pt idx="864">
                  <c:v>4.25</c:v>
                </c:pt>
                <c:pt idx="865">
                  <c:v>5.25</c:v>
                </c:pt>
                <c:pt idx="866">
                  <c:v>12</c:v>
                </c:pt>
                <c:pt idx="867">
                  <c:v>8.25</c:v>
                </c:pt>
                <c:pt idx="868">
                  <c:v>1.5</c:v>
                </c:pt>
                <c:pt idx="869">
                  <c:v>0.75</c:v>
                </c:pt>
                <c:pt idx="870">
                  <c:v>5</c:v>
                </c:pt>
                <c:pt idx="871">
                  <c:v>11.25</c:v>
                </c:pt>
                <c:pt idx="872">
                  <c:v>16.5</c:v>
                </c:pt>
                <c:pt idx="873">
                  <c:v>19</c:v>
                </c:pt>
                <c:pt idx="874">
                  <c:v>14.5</c:v>
                </c:pt>
                <c:pt idx="875">
                  <c:v>9.5</c:v>
                </c:pt>
                <c:pt idx="87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06D-4686-8AF2-CD3A056F3C95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556.29241943359375</c:v>
                </c:pt>
                <c:pt idx="1">
                  <c:v>561.99951171875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26230</c:v>
                </c:pt>
                <c:pt idx="1">
                  <c:v>26230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06D-4686-8AF2-CD3A056F3C95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559.201904296875</c:v>
                </c:pt>
                <c:pt idx="1">
                  <c:v>559.201904296875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06D-4686-8AF2-CD3A056F3C95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24970</c:v>
                </c:pt>
                <c:pt idx="1">
                  <c:v>102500</c:v>
                </c:pt>
                <c:pt idx="2">
                  <c:v>208200</c:v>
                </c:pt>
                <c:pt idx="3">
                  <c:v>262300</c:v>
                </c:pt>
                <c:pt idx="4">
                  <c:v>233500</c:v>
                </c:pt>
                <c:pt idx="5">
                  <c:v>61180</c:v>
                </c:pt>
                <c:pt idx="6">
                  <c:v>10870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06D-4686-8AF2-CD3A056F3C95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21317.137782598042</c:v>
                </c:pt>
                <c:pt idx="1">
                  <c:v>104601.36175707378</c:v>
                </c:pt>
                <c:pt idx="2">
                  <c:v>207029.74048582616</c:v>
                </c:pt>
                <c:pt idx="3">
                  <c:v>263102.74823006283</c:v>
                </c:pt>
                <c:pt idx="4">
                  <c:v>231690.62845643723</c:v>
                </c:pt>
                <c:pt idx="5">
                  <c:v>65534.043014284165</c:v>
                </c:pt>
                <c:pt idx="6">
                  <c:v>12449.953457811172</c:v>
                </c:pt>
                <c:pt idx="7">
                  <c:v>1815.2702353204295</c:v>
                </c:pt>
                <c:pt idx="8">
                  <c:v>217.54672909286651</c:v>
                </c:pt>
                <c:pt idx="9">
                  <c:v>22.273204665081948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06D-4686-8AF2-CD3A056F3C95}"/>
            </c:ext>
          </c:extLst>
        </c:ser>
        <c:ser>
          <c:idx val="5"/>
          <c:order val="5"/>
          <c:tx>
            <c:v>Bimodal(1) 3.1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{11 min}'!$M$1:$M$31</c:f>
              <c:numCache>
                <c:formatCode>General</c:formatCode>
                <c:ptCount val="31"/>
                <c:pt idx="0">
                  <c:v>21183.83424474725</c:v>
                </c:pt>
                <c:pt idx="1">
                  <c:v>101138.14920342146</c:v>
                </c:pt>
                <c:pt idx="2">
                  <c:v>173910.5768370236</c:v>
                </c:pt>
                <c:pt idx="3">
                  <c:v>126907.51780466677</c:v>
                </c:pt>
                <c:pt idx="4">
                  <c:v>37019.737906148577</c:v>
                </c:pt>
                <c:pt idx="5">
                  <c:v>7238.2831965740143</c:v>
                </c:pt>
                <c:pt idx="6">
                  <c:v>1088.7054604917344</c:v>
                </c:pt>
                <c:pt idx="7">
                  <c:v>134.51767663956511</c:v>
                </c:pt>
                <c:pt idx="8">
                  <c:v>14.188853869107751</c:v>
                </c:pt>
                <c:pt idx="9">
                  <c:v>1.308920267165876</c:v>
                </c:pt>
                <c:pt idx="10">
                  <c:v>0.10734917806038748</c:v>
                </c:pt>
                <c:pt idx="11">
                  <c:v>7.8910842035162295E-3</c:v>
                </c:pt>
                <c:pt idx="12">
                  <c:v>4.8859113829284617E-4</c:v>
                </c:pt>
                <c:pt idx="13">
                  <c:v>1.048755004196164E-5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06D-4686-8AF2-CD3A056F3C95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{11 min}'!$O$1:$O$31</c:f>
              <c:numCache>
                <c:formatCode>General</c:formatCode>
                <c:ptCount val="31"/>
                <c:pt idx="0">
                  <c:v>133.30353785079203</c:v>
                </c:pt>
                <c:pt idx="1">
                  <c:v>3463.212553652319</c:v>
                </c:pt>
                <c:pt idx="2">
                  <c:v>33119.163648802554</c:v>
                </c:pt>
                <c:pt idx="3">
                  <c:v>136195.23042539606</c:v>
                </c:pt>
                <c:pt idx="4">
                  <c:v>194670.89055028866</c:v>
                </c:pt>
                <c:pt idx="5">
                  <c:v>58295.759817710154</c:v>
                </c:pt>
                <c:pt idx="6">
                  <c:v>11361.247997319439</c:v>
                </c:pt>
                <c:pt idx="7">
                  <c:v>1680.7525586808645</c:v>
                </c:pt>
                <c:pt idx="8">
                  <c:v>203.35787522375875</c:v>
                </c:pt>
                <c:pt idx="9">
                  <c:v>20.964284397916071</c:v>
                </c:pt>
                <c:pt idx="10">
                  <c:v>1.8879522437862952</c:v>
                </c:pt>
                <c:pt idx="11">
                  <c:v>0.15105248513741559</c:v>
                </c:pt>
                <c:pt idx="12">
                  <c:v>1.0852490330999023E-2</c:v>
                </c:pt>
                <c:pt idx="13">
                  <c:v>6.6941674060238036E-4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06D-4686-8AF2-CD3A056F3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1471"/>
        <c:axId val="468333135"/>
      </c:scatterChart>
      <c:valAx>
        <c:axId val="46833147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333135"/>
        <c:crosses val="autoZero"/>
        <c:crossBetween val="midCat"/>
      </c:valAx>
      <c:valAx>
        <c:axId val="4683331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3314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{11 min}'!$I$78</c:f>
              <c:numCache>
                <c:formatCode>General</c:formatCode>
                <c:ptCount val="1"/>
                <c:pt idx="0">
                  <c:v>1.0343436800881912E-6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EC1-44CB-B607-61F56D41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79471"/>
        <c:axId val="4682869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EC1-44CB-B607-61F56D41CBC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EC1-44CB-B607-61F56D41CBC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EC1-44CB-B607-61F56D41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79471"/>
        <c:axId val="468286959"/>
      </c:scatterChart>
      <c:catAx>
        <c:axId val="46827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86959"/>
        <c:crosses val="autoZero"/>
        <c:auto val="1"/>
        <c:lblAlgn val="ctr"/>
        <c:lblOffset val="100"/>
        <c:noMultiLvlLbl val="0"/>
      </c:catAx>
      <c:valAx>
        <c:axId val="4682869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794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{11 min}'!$J$78</c:f>
              <c:numCache>
                <c:formatCode>General</c:formatCode>
                <c:ptCount val="1"/>
                <c:pt idx="0">
                  <c:v>43.712421074446844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7-4433-8F90-F2228F4D0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77807"/>
        <c:axId val="4683015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min}'!$J$79</c:f>
              <c:numCache>
                <c:formatCode>General</c:formatCode>
                <c:ptCount val="1"/>
                <c:pt idx="0">
                  <c:v>437.77103060285896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7-4433-8F90-F2228F4D014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min}'!$J$80</c:f>
              <c:numCache>
                <c:formatCode>General</c:formatCode>
                <c:ptCount val="1"/>
                <c:pt idx="0">
                  <c:v>218.88551530142948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7-4433-8F90-F2228F4D014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min}'!$J$81</c:f>
              <c:numCache>
                <c:formatCode>General</c:formatCode>
                <c:ptCount val="1"/>
                <c:pt idx="0">
                  <c:v>109.44275765071474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27-4433-8F90-F2228F4D0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77807"/>
        <c:axId val="468301519"/>
      </c:scatterChart>
      <c:catAx>
        <c:axId val="4682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301519"/>
        <c:crosses val="autoZero"/>
        <c:auto val="1"/>
        <c:lblAlgn val="ctr"/>
        <c:lblOffset val="100"/>
        <c:noMultiLvlLbl val="0"/>
      </c:catAx>
      <c:valAx>
        <c:axId val="4683015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778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{11 min}'!$K$78</c:f>
              <c:numCache>
                <c:formatCode>General</c:formatCode>
                <c:ptCount val="1"/>
                <c:pt idx="0">
                  <c:v>1.8524915424011932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C-4F3C-A955-ACDC3478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79887"/>
        <c:axId val="4682882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C-4F3C-A955-ACDC34787CE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C-4F3C-A955-ACDC34787CE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C-4F3C-A955-ACDC3478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79887"/>
        <c:axId val="468288207"/>
      </c:scatterChart>
      <c:catAx>
        <c:axId val="46827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88207"/>
        <c:crosses val="autoZero"/>
        <c:auto val="1"/>
        <c:lblAlgn val="ctr"/>
        <c:lblOffset val="100"/>
        <c:noMultiLvlLbl val="0"/>
      </c:catAx>
      <c:valAx>
        <c:axId val="4682882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798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min}'!$A$1:$A$867</c:f>
              <c:numCache>
                <c:formatCode>General</c:formatCode>
                <c:ptCount val="86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562.57501220703125</c:v>
                </c:pt>
                <c:pt idx="693">
                  <c:v>562.58502197265625</c:v>
                </c:pt>
                <c:pt idx="694">
                  <c:v>562.59600830078125</c:v>
                </c:pt>
                <c:pt idx="695">
                  <c:v>562.60601806640625</c:v>
                </c:pt>
                <c:pt idx="696">
                  <c:v>562.61602783203125</c:v>
                </c:pt>
                <c:pt idx="697">
                  <c:v>562.62701416015625</c:v>
                </c:pt>
                <c:pt idx="698">
                  <c:v>562.63702392578125</c:v>
                </c:pt>
                <c:pt idx="699">
                  <c:v>562.64697265625</c:v>
                </c:pt>
                <c:pt idx="700">
                  <c:v>562.65802001953125</c:v>
                </c:pt>
                <c:pt idx="701">
                  <c:v>562.66802978515625</c:v>
                </c:pt>
                <c:pt idx="702">
                  <c:v>562.677978515625</c:v>
                </c:pt>
                <c:pt idx="703">
                  <c:v>562.68902587890625</c:v>
                </c:pt>
                <c:pt idx="704">
                  <c:v>562.698974609375</c:v>
                </c:pt>
                <c:pt idx="705">
                  <c:v>562.71002197265625</c:v>
                </c:pt>
                <c:pt idx="706">
                  <c:v>562.72998046875</c:v>
                </c:pt>
                <c:pt idx="707">
                  <c:v>562.74102783203125</c:v>
                </c:pt>
                <c:pt idx="708">
                  <c:v>562.7509765625</c:v>
                </c:pt>
                <c:pt idx="709">
                  <c:v>562.760986328125</c:v>
                </c:pt>
                <c:pt idx="710">
                  <c:v>562.77197265625</c:v>
                </c:pt>
                <c:pt idx="711">
                  <c:v>562.781982421875</c:v>
                </c:pt>
                <c:pt idx="712">
                  <c:v>562.7919921875</c:v>
                </c:pt>
                <c:pt idx="713">
                  <c:v>562.802978515625</c:v>
                </c:pt>
                <c:pt idx="714">
                  <c:v>562.81298828125</c:v>
                </c:pt>
                <c:pt idx="715">
                  <c:v>562.822998046875</c:v>
                </c:pt>
                <c:pt idx="716">
                  <c:v>562.833984375</c:v>
                </c:pt>
                <c:pt idx="717">
                  <c:v>562.843994140625</c:v>
                </c:pt>
                <c:pt idx="718">
                  <c:v>562.85400390625</c:v>
                </c:pt>
                <c:pt idx="719">
                  <c:v>562.864990234375</c:v>
                </c:pt>
                <c:pt idx="720">
                  <c:v>562.875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563.072021484375</c:v>
                </c:pt>
                <c:pt idx="736">
                  <c:v>563.08197021484375</c:v>
                </c:pt>
                <c:pt idx="737">
                  <c:v>563.10302734375</c:v>
                </c:pt>
                <c:pt idx="738">
                  <c:v>563.11297607421875</c:v>
                </c:pt>
                <c:pt idx="739">
                  <c:v>563.1240234375</c:v>
                </c:pt>
                <c:pt idx="740">
                  <c:v>563.13397216796875</c:v>
                </c:pt>
                <c:pt idx="741">
                  <c:v>563.14398193359375</c:v>
                </c:pt>
                <c:pt idx="742">
                  <c:v>563.155029296875</c:v>
                </c:pt>
                <c:pt idx="743">
                  <c:v>563.16497802734375</c:v>
                </c:pt>
                <c:pt idx="744">
                  <c:v>563.176025390625</c:v>
                </c:pt>
                <c:pt idx="745">
                  <c:v>563.18597412109375</c:v>
                </c:pt>
                <c:pt idx="746">
                  <c:v>563.19598388671875</c:v>
                </c:pt>
                <c:pt idx="747">
                  <c:v>563.20697021484375</c:v>
                </c:pt>
                <c:pt idx="748">
                  <c:v>563.21697998046875</c:v>
                </c:pt>
                <c:pt idx="749">
                  <c:v>563.22698974609375</c:v>
                </c:pt>
                <c:pt idx="750">
                  <c:v>563.23797607421875</c:v>
                </c:pt>
                <c:pt idx="751">
                  <c:v>563.24798583984375</c:v>
                </c:pt>
                <c:pt idx="752">
                  <c:v>563.25799560546875</c:v>
                </c:pt>
                <c:pt idx="753">
                  <c:v>563.26898193359375</c:v>
                </c:pt>
                <c:pt idx="754">
                  <c:v>563.27899169921875</c:v>
                </c:pt>
                <c:pt idx="755">
                  <c:v>563.28997802734375</c:v>
                </c:pt>
                <c:pt idx="756">
                  <c:v>563.29998779296875</c:v>
                </c:pt>
                <c:pt idx="757">
                  <c:v>563.30999755859375</c:v>
                </c:pt>
                <c:pt idx="758">
                  <c:v>563.32098388671875</c:v>
                </c:pt>
                <c:pt idx="759">
                  <c:v>563.33099365234375</c:v>
                </c:pt>
                <c:pt idx="760">
                  <c:v>563.34100341796875</c:v>
                </c:pt>
                <c:pt idx="761">
                  <c:v>563.35198974609375</c:v>
                </c:pt>
                <c:pt idx="762">
                  <c:v>563.36199951171875</c:v>
                </c:pt>
                <c:pt idx="763">
                  <c:v>563.37200927734375</c:v>
                </c:pt>
                <c:pt idx="764">
                  <c:v>563.38299560546875</c:v>
                </c:pt>
                <c:pt idx="765">
                  <c:v>563.39300537109375</c:v>
                </c:pt>
                <c:pt idx="766">
                  <c:v>563.40399169921875</c:v>
                </c:pt>
                <c:pt idx="767">
                  <c:v>563.42401123046875</c:v>
                </c:pt>
                <c:pt idx="768">
                  <c:v>563.43499755859375</c:v>
                </c:pt>
                <c:pt idx="769">
                  <c:v>563.44500732421875</c:v>
                </c:pt>
                <c:pt idx="770">
                  <c:v>563.45501708984375</c:v>
                </c:pt>
                <c:pt idx="771">
                  <c:v>563.46600341796875</c:v>
                </c:pt>
                <c:pt idx="772">
                  <c:v>563.47601318359375</c:v>
                </c:pt>
                <c:pt idx="773">
                  <c:v>563.48602294921875</c:v>
                </c:pt>
                <c:pt idx="774">
                  <c:v>563.49700927734375</c:v>
                </c:pt>
                <c:pt idx="775">
                  <c:v>563.50701904296875</c:v>
                </c:pt>
                <c:pt idx="776">
                  <c:v>563.51800537109375</c:v>
                </c:pt>
                <c:pt idx="777">
                  <c:v>563.52801513671875</c:v>
                </c:pt>
                <c:pt idx="778">
                  <c:v>563.53802490234375</c:v>
                </c:pt>
                <c:pt idx="779">
                  <c:v>563.54901123046875</c:v>
                </c:pt>
                <c:pt idx="780">
                  <c:v>563.55902099609375</c:v>
                </c:pt>
                <c:pt idx="781">
                  <c:v>563.5689697265625</c:v>
                </c:pt>
                <c:pt idx="782">
                  <c:v>563.58001708984375</c:v>
                </c:pt>
                <c:pt idx="783">
                  <c:v>563.59002685546875</c:v>
                </c:pt>
                <c:pt idx="784">
                  <c:v>563.5999755859375</c:v>
                </c:pt>
                <c:pt idx="785">
                  <c:v>563.61102294921875</c:v>
                </c:pt>
                <c:pt idx="786">
                  <c:v>563.6519775390625</c:v>
                </c:pt>
                <c:pt idx="787">
                  <c:v>563.66302490234375</c:v>
                </c:pt>
                <c:pt idx="788">
                  <c:v>563.6829833984375</c:v>
                </c:pt>
                <c:pt idx="789">
                  <c:v>563.6939697265625</c:v>
                </c:pt>
                <c:pt idx="790">
                  <c:v>563.7039794921875</c:v>
                </c:pt>
                <c:pt idx="791">
                  <c:v>563.7139892578125</c:v>
                </c:pt>
                <c:pt idx="792">
                  <c:v>563.7249755859375</c:v>
                </c:pt>
                <c:pt idx="793">
                  <c:v>563.7349853515625</c:v>
                </c:pt>
                <c:pt idx="794">
                  <c:v>563.7459716796875</c:v>
                </c:pt>
                <c:pt idx="795">
                  <c:v>563.7559814453125</c:v>
                </c:pt>
                <c:pt idx="796">
                  <c:v>563.7659912109375</c:v>
                </c:pt>
                <c:pt idx="797">
                  <c:v>563.7769775390625</c:v>
                </c:pt>
                <c:pt idx="798">
                  <c:v>563.7869873046875</c:v>
                </c:pt>
                <c:pt idx="799">
                  <c:v>563.7969970703125</c:v>
                </c:pt>
                <c:pt idx="800">
                  <c:v>563.8079833984375</c:v>
                </c:pt>
                <c:pt idx="801">
                  <c:v>563.8179931640625</c:v>
                </c:pt>
                <c:pt idx="802">
                  <c:v>563.8280029296875</c:v>
                </c:pt>
                <c:pt idx="803">
                  <c:v>563.8389892578125</c:v>
                </c:pt>
                <c:pt idx="804">
                  <c:v>563.8599853515625</c:v>
                </c:pt>
                <c:pt idx="805">
                  <c:v>563.8699951171875</c:v>
                </c:pt>
                <c:pt idx="806">
                  <c:v>563.8800048828125</c:v>
                </c:pt>
                <c:pt idx="807">
                  <c:v>563.8909912109375</c:v>
                </c:pt>
                <c:pt idx="808">
                  <c:v>563.9010009765625</c:v>
                </c:pt>
                <c:pt idx="809">
                  <c:v>563.9110107421875</c:v>
                </c:pt>
                <c:pt idx="810">
                  <c:v>563.9219970703125</c:v>
                </c:pt>
                <c:pt idx="811">
                  <c:v>563.9320068359375</c:v>
                </c:pt>
                <c:pt idx="812">
                  <c:v>563.9530029296875</c:v>
                </c:pt>
                <c:pt idx="813">
                  <c:v>563.9630126953125</c:v>
                </c:pt>
                <c:pt idx="814">
                  <c:v>563.9739990234375</c:v>
                </c:pt>
                <c:pt idx="815">
                  <c:v>563.9840087890625</c:v>
                </c:pt>
                <c:pt idx="816">
                  <c:v>563.9940185546875</c:v>
                </c:pt>
                <c:pt idx="817">
                  <c:v>564.0050048828125</c:v>
                </c:pt>
                <c:pt idx="818">
                  <c:v>564.0150146484375</c:v>
                </c:pt>
                <c:pt idx="819">
                  <c:v>564.0250244140625</c:v>
                </c:pt>
                <c:pt idx="820">
                  <c:v>564.0360107421875</c:v>
                </c:pt>
                <c:pt idx="821">
                  <c:v>564.0460205078125</c:v>
                </c:pt>
                <c:pt idx="822">
                  <c:v>564.0570068359375</c:v>
                </c:pt>
                <c:pt idx="823">
                  <c:v>564.0670166015625</c:v>
                </c:pt>
                <c:pt idx="824">
                  <c:v>564.0770263671875</c:v>
                </c:pt>
                <c:pt idx="825">
                  <c:v>564.0880126953125</c:v>
                </c:pt>
                <c:pt idx="826">
                  <c:v>564.10797119140625</c:v>
                </c:pt>
                <c:pt idx="827">
                  <c:v>564.1190185546875</c:v>
                </c:pt>
                <c:pt idx="828">
                  <c:v>564.1290283203125</c:v>
                </c:pt>
                <c:pt idx="829">
                  <c:v>564.1400146484375</c:v>
                </c:pt>
                <c:pt idx="830">
                  <c:v>564.1500244140625</c:v>
                </c:pt>
                <c:pt idx="831">
                  <c:v>564.15997314453125</c:v>
                </c:pt>
                <c:pt idx="832">
                  <c:v>564.1710205078125</c:v>
                </c:pt>
                <c:pt idx="833">
                  <c:v>564.1810302734375</c:v>
                </c:pt>
                <c:pt idx="834">
                  <c:v>564.2020263671875</c:v>
                </c:pt>
                <c:pt idx="835">
                  <c:v>564.21197509765625</c:v>
                </c:pt>
                <c:pt idx="836">
                  <c:v>564.22198486328125</c:v>
                </c:pt>
                <c:pt idx="837">
                  <c:v>564.23297119140625</c:v>
                </c:pt>
                <c:pt idx="838">
                  <c:v>564.24298095703125</c:v>
                </c:pt>
                <c:pt idx="839">
                  <c:v>564.2540283203125</c:v>
                </c:pt>
                <c:pt idx="840">
                  <c:v>564.26397705078125</c:v>
                </c:pt>
                <c:pt idx="841">
                  <c:v>564.27398681640625</c:v>
                </c:pt>
                <c:pt idx="842">
                  <c:v>564.28497314453125</c:v>
                </c:pt>
                <c:pt idx="843">
                  <c:v>564.29498291015625</c:v>
                </c:pt>
                <c:pt idx="844">
                  <c:v>564.30499267578125</c:v>
                </c:pt>
                <c:pt idx="845">
                  <c:v>564.31597900390625</c:v>
                </c:pt>
                <c:pt idx="846">
                  <c:v>564.32598876953125</c:v>
                </c:pt>
                <c:pt idx="847">
                  <c:v>564.33697509765625</c:v>
                </c:pt>
                <c:pt idx="848">
                  <c:v>564.34698486328125</c:v>
                </c:pt>
                <c:pt idx="849">
                  <c:v>564.35699462890625</c:v>
                </c:pt>
                <c:pt idx="850">
                  <c:v>564.36798095703125</c:v>
                </c:pt>
                <c:pt idx="851">
                  <c:v>564.37799072265625</c:v>
                </c:pt>
                <c:pt idx="852">
                  <c:v>564.38800048828125</c:v>
                </c:pt>
                <c:pt idx="853">
                  <c:v>564.39898681640625</c:v>
                </c:pt>
                <c:pt idx="854">
                  <c:v>564.40899658203125</c:v>
                </c:pt>
                <c:pt idx="855">
                  <c:v>564.41900634765625</c:v>
                </c:pt>
                <c:pt idx="856">
                  <c:v>564.42999267578125</c:v>
                </c:pt>
                <c:pt idx="857">
                  <c:v>564.44000244140625</c:v>
                </c:pt>
                <c:pt idx="858">
                  <c:v>564.45098876953125</c:v>
                </c:pt>
                <c:pt idx="859">
                  <c:v>564.46099853515625</c:v>
                </c:pt>
                <c:pt idx="860">
                  <c:v>564.47100830078125</c:v>
                </c:pt>
                <c:pt idx="861">
                  <c:v>564.49200439453125</c:v>
                </c:pt>
                <c:pt idx="862">
                  <c:v>564.50201416015625</c:v>
                </c:pt>
                <c:pt idx="863">
                  <c:v>564.51300048828125</c:v>
                </c:pt>
                <c:pt idx="864">
                  <c:v>564.52301025390625</c:v>
                </c:pt>
                <c:pt idx="865">
                  <c:v>564.53399658203125</c:v>
                </c:pt>
                <c:pt idx="866">
                  <c:v>564.54400634765625</c:v>
                </c:pt>
              </c:numCache>
            </c:numRef>
          </c:xVal>
          <c:yVal>
            <c:numRef>
              <c:f>'Sheet1 {1 min}'!$B$1:$B$867</c:f>
              <c:numCache>
                <c:formatCode>General</c:formatCode>
                <c:ptCount val="867"/>
                <c:pt idx="0">
                  <c:v>41.75</c:v>
                </c:pt>
                <c:pt idx="1">
                  <c:v>34.5</c:v>
                </c:pt>
                <c:pt idx="2">
                  <c:v>30.25</c:v>
                </c:pt>
                <c:pt idx="3">
                  <c:v>28.25</c:v>
                </c:pt>
                <c:pt idx="4">
                  <c:v>29.75</c:v>
                </c:pt>
                <c:pt idx="5">
                  <c:v>40.25</c:v>
                </c:pt>
                <c:pt idx="6">
                  <c:v>43.5</c:v>
                </c:pt>
                <c:pt idx="7">
                  <c:v>28.75</c:v>
                </c:pt>
                <c:pt idx="8">
                  <c:v>20.25</c:v>
                </c:pt>
                <c:pt idx="9">
                  <c:v>23.5</c:v>
                </c:pt>
                <c:pt idx="10">
                  <c:v>20</c:v>
                </c:pt>
                <c:pt idx="11">
                  <c:v>12.5</c:v>
                </c:pt>
                <c:pt idx="12">
                  <c:v>7.75</c:v>
                </c:pt>
                <c:pt idx="13">
                  <c:v>5.75</c:v>
                </c:pt>
                <c:pt idx="14">
                  <c:v>6.25</c:v>
                </c:pt>
                <c:pt idx="15">
                  <c:v>7.25</c:v>
                </c:pt>
                <c:pt idx="16">
                  <c:v>14.5</c:v>
                </c:pt>
                <c:pt idx="17">
                  <c:v>26.25</c:v>
                </c:pt>
                <c:pt idx="18">
                  <c:v>25</c:v>
                </c:pt>
                <c:pt idx="19">
                  <c:v>9.5</c:v>
                </c:pt>
                <c:pt idx="20">
                  <c:v>0.25</c:v>
                </c:pt>
                <c:pt idx="21">
                  <c:v>1.75</c:v>
                </c:pt>
                <c:pt idx="22">
                  <c:v>8</c:v>
                </c:pt>
                <c:pt idx="23">
                  <c:v>15.75</c:v>
                </c:pt>
                <c:pt idx="24">
                  <c:v>21.5</c:v>
                </c:pt>
                <c:pt idx="25">
                  <c:v>21</c:v>
                </c:pt>
                <c:pt idx="26">
                  <c:v>15.5</c:v>
                </c:pt>
                <c:pt idx="27">
                  <c:v>17</c:v>
                </c:pt>
                <c:pt idx="28">
                  <c:v>22.5</c:v>
                </c:pt>
                <c:pt idx="29">
                  <c:v>23</c:v>
                </c:pt>
                <c:pt idx="30">
                  <c:v>20.25</c:v>
                </c:pt>
                <c:pt idx="31">
                  <c:v>20.5</c:v>
                </c:pt>
                <c:pt idx="32">
                  <c:v>25.5</c:v>
                </c:pt>
                <c:pt idx="33">
                  <c:v>35.75</c:v>
                </c:pt>
                <c:pt idx="34">
                  <c:v>45.75</c:v>
                </c:pt>
                <c:pt idx="35">
                  <c:v>50.5</c:v>
                </c:pt>
                <c:pt idx="36">
                  <c:v>52.5</c:v>
                </c:pt>
                <c:pt idx="37">
                  <c:v>41.75</c:v>
                </c:pt>
                <c:pt idx="38">
                  <c:v>35</c:v>
                </c:pt>
                <c:pt idx="39">
                  <c:v>43</c:v>
                </c:pt>
                <c:pt idx="40">
                  <c:v>41.5</c:v>
                </c:pt>
                <c:pt idx="41">
                  <c:v>27</c:v>
                </c:pt>
                <c:pt idx="42">
                  <c:v>24.25</c:v>
                </c:pt>
                <c:pt idx="43">
                  <c:v>48.75</c:v>
                </c:pt>
                <c:pt idx="44">
                  <c:v>64.75</c:v>
                </c:pt>
                <c:pt idx="45">
                  <c:v>71.25</c:v>
                </c:pt>
                <c:pt idx="46">
                  <c:v>79.75</c:v>
                </c:pt>
                <c:pt idx="47">
                  <c:v>59.25</c:v>
                </c:pt>
                <c:pt idx="48">
                  <c:v>36.25</c:v>
                </c:pt>
                <c:pt idx="49">
                  <c:v>41.5</c:v>
                </c:pt>
                <c:pt idx="50">
                  <c:v>51</c:v>
                </c:pt>
                <c:pt idx="51">
                  <c:v>73.5</c:v>
                </c:pt>
                <c:pt idx="52">
                  <c:v>98.25</c:v>
                </c:pt>
                <c:pt idx="53">
                  <c:v>95.75</c:v>
                </c:pt>
                <c:pt idx="54">
                  <c:v>86</c:v>
                </c:pt>
                <c:pt idx="55">
                  <c:v>65.75</c:v>
                </c:pt>
                <c:pt idx="56">
                  <c:v>52</c:v>
                </c:pt>
                <c:pt idx="57">
                  <c:v>74.5</c:v>
                </c:pt>
                <c:pt idx="58">
                  <c:v>98</c:v>
                </c:pt>
                <c:pt idx="59">
                  <c:v>77.5</c:v>
                </c:pt>
                <c:pt idx="60">
                  <c:v>50.75</c:v>
                </c:pt>
                <c:pt idx="61">
                  <c:v>60.25</c:v>
                </c:pt>
                <c:pt idx="62">
                  <c:v>74</c:v>
                </c:pt>
                <c:pt idx="63">
                  <c:v>75</c:v>
                </c:pt>
                <c:pt idx="64">
                  <c:v>63</c:v>
                </c:pt>
                <c:pt idx="65">
                  <c:v>57.5</c:v>
                </c:pt>
                <c:pt idx="66">
                  <c:v>77.25</c:v>
                </c:pt>
                <c:pt idx="67">
                  <c:v>81.75</c:v>
                </c:pt>
                <c:pt idx="68">
                  <c:v>76</c:v>
                </c:pt>
                <c:pt idx="69">
                  <c:v>98</c:v>
                </c:pt>
                <c:pt idx="70">
                  <c:v>102.30000305175781</c:v>
                </c:pt>
                <c:pt idx="71">
                  <c:v>70.5</c:v>
                </c:pt>
                <c:pt idx="72">
                  <c:v>73.25</c:v>
                </c:pt>
                <c:pt idx="73">
                  <c:v>133</c:v>
                </c:pt>
                <c:pt idx="74">
                  <c:v>185.69999694824219</c:v>
                </c:pt>
                <c:pt idx="75">
                  <c:v>215.19999694824219</c:v>
                </c:pt>
                <c:pt idx="76">
                  <c:v>257.79998779296875</c:v>
                </c:pt>
                <c:pt idx="77">
                  <c:v>345.79998779296875</c:v>
                </c:pt>
                <c:pt idx="78">
                  <c:v>470</c:v>
                </c:pt>
                <c:pt idx="79">
                  <c:v>589.29998779296875</c:v>
                </c:pt>
                <c:pt idx="80">
                  <c:v>1100</c:v>
                </c:pt>
                <c:pt idx="81">
                  <c:v>6262</c:v>
                </c:pt>
                <c:pt idx="82">
                  <c:v>50670</c:v>
                </c:pt>
                <c:pt idx="83">
                  <c:v>169100</c:v>
                </c:pt>
                <c:pt idx="84">
                  <c:v>239100</c:v>
                </c:pt>
                <c:pt idx="85">
                  <c:v>149800</c:v>
                </c:pt>
                <c:pt idx="86">
                  <c:v>38360</c:v>
                </c:pt>
                <c:pt idx="87">
                  <c:v>4131</c:v>
                </c:pt>
                <c:pt idx="88">
                  <c:v>674.20001220703125</c:v>
                </c:pt>
                <c:pt idx="89">
                  <c:v>603.20001220703125</c:v>
                </c:pt>
                <c:pt idx="90">
                  <c:v>947.29998779296875</c:v>
                </c:pt>
                <c:pt idx="91">
                  <c:v>938.29998779296875</c:v>
                </c:pt>
                <c:pt idx="92">
                  <c:v>597.5</c:v>
                </c:pt>
                <c:pt idx="93">
                  <c:v>354.29998779296875</c:v>
                </c:pt>
                <c:pt idx="94">
                  <c:v>277.70001220703125</c:v>
                </c:pt>
                <c:pt idx="95">
                  <c:v>249.5</c:v>
                </c:pt>
                <c:pt idx="96">
                  <c:v>265.5</c:v>
                </c:pt>
                <c:pt idx="97">
                  <c:v>255.80000305175781</c:v>
                </c:pt>
                <c:pt idx="98">
                  <c:v>182.69999694824219</c:v>
                </c:pt>
                <c:pt idx="99">
                  <c:v>114.80000305175781</c:v>
                </c:pt>
                <c:pt idx="100">
                  <c:v>83.75</c:v>
                </c:pt>
                <c:pt idx="101">
                  <c:v>93.75</c:v>
                </c:pt>
                <c:pt idx="102">
                  <c:v>155.5</c:v>
                </c:pt>
                <c:pt idx="103">
                  <c:v>237.5</c:v>
                </c:pt>
                <c:pt idx="104">
                  <c:v>255</c:v>
                </c:pt>
                <c:pt idx="105">
                  <c:v>186.30000305175781</c:v>
                </c:pt>
                <c:pt idx="106">
                  <c:v>120</c:v>
                </c:pt>
                <c:pt idx="107">
                  <c:v>111.69999694824219</c:v>
                </c:pt>
                <c:pt idx="108">
                  <c:v>115.5</c:v>
                </c:pt>
                <c:pt idx="109">
                  <c:v>100.80000305175781</c:v>
                </c:pt>
                <c:pt idx="110">
                  <c:v>76.25</c:v>
                </c:pt>
                <c:pt idx="111">
                  <c:v>53</c:v>
                </c:pt>
                <c:pt idx="112">
                  <c:v>50</c:v>
                </c:pt>
                <c:pt idx="113">
                  <c:v>82.75</c:v>
                </c:pt>
                <c:pt idx="114">
                  <c:v>139.80000305175781</c:v>
                </c:pt>
                <c:pt idx="115">
                  <c:v>142.5</c:v>
                </c:pt>
                <c:pt idx="116">
                  <c:v>90.25</c:v>
                </c:pt>
                <c:pt idx="117">
                  <c:v>59.5</c:v>
                </c:pt>
                <c:pt idx="118">
                  <c:v>57.5</c:v>
                </c:pt>
                <c:pt idx="119">
                  <c:v>64</c:v>
                </c:pt>
                <c:pt idx="120">
                  <c:v>48.25</c:v>
                </c:pt>
                <c:pt idx="121">
                  <c:v>25.25</c:v>
                </c:pt>
                <c:pt idx="122">
                  <c:v>32</c:v>
                </c:pt>
                <c:pt idx="123">
                  <c:v>48.25</c:v>
                </c:pt>
                <c:pt idx="124">
                  <c:v>64.75</c:v>
                </c:pt>
                <c:pt idx="125">
                  <c:v>80.25</c:v>
                </c:pt>
                <c:pt idx="126">
                  <c:v>78</c:v>
                </c:pt>
                <c:pt idx="127">
                  <c:v>63.25</c:v>
                </c:pt>
                <c:pt idx="128">
                  <c:v>46.5</c:v>
                </c:pt>
                <c:pt idx="129">
                  <c:v>52.75</c:v>
                </c:pt>
                <c:pt idx="130">
                  <c:v>74.25</c:v>
                </c:pt>
                <c:pt idx="131">
                  <c:v>65.25</c:v>
                </c:pt>
                <c:pt idx="132">
                  <c:v>39.25</c:v>
                </c:pt>
                <c:pt idx="133">
                  <c:v>32.25</c:v>
                </c:pt>
                <c:pt idx="134">
                  <c:v>45</c:v>
                </c:pt>
                <c:pt idx="135">
                  <c:v>81.5</c:v>
                </c:pt>
                <c:pt idx="136">
                  <c:v>133.69999694824219</c:v>
                </c:pt>
                <c:pt idx="137">
                  <c:v>141</c:v>
                </c:pt>
                <c:pt idx="138">
                  <c:v>106.69999694824219</c:v>
                </c:pt>
                <c:pt idx="139">
                  <c:v>96.25</c:v>
                </c:pt>
                <c:pt idx="140">
                  <c:v>110.30000305175781</c:v>
                </c:pt>
                <c:pt idx="141">
                  <c:v>107.5</c:v>
                </c:pt>
                <c:pt idx="142">
                  <c:v>71.25</c:v>
                </c:pt>
                <c:pt idx="143">
                  <c:v>51.25</c:v>
                </c:pt>
                <c:pt idx="144">
                  <c:v>64.75</c:v>
                </c:pt>
                <c:pt idx="145">
                  <c:v>89.5</c:v>
                </c:pt>
                <c:pt idx="146">
                  <c:v>134</c:v>
                </c:pt>
                <c:pt idx="147">
                  <c:v>135.5</c:v>
                </c:pt>
                <c:pt idx="148">
                  <c:v>88.25</c:v>
                </c:pt>
                <c:pt idx="149">
                  <c:v>69</c:v>
                </c:pt>
                <c:pt idx="150">
                  <c:v>63</c:v>
                </c:pt>
                <c:pt idx="151">
                  <c:v>56.25</c:v>
                </c:pt>
                <c:pt idx="152">
                  <c:v>58.5</c:v>
                </c:pt>
                <c:pt idx="153">
                  <c:v>64</c:v>
                </c:pt>
                <c:pt idx="154">
                  <c:v>63</c:v>
                </c:pt>
                <c:pt idx="155">
                  <c:v>56.5</c:v>
                </c:pt>
                <c:pt idx="156">
                  <c:v>81.75</c:v>
                </c:pt>
                <c:pt idx="157">
                  <c:v>121.19999694824219</c:v>
                </c:pt>
                <c:pt idx="158">
                  <c:v>133.5</c:v>
                </c:pt>
                <c:pt idx="159">
                  <c:v>126.30000305175781</c:v>
                </c:pt>
                <c:pt idx="160">
                  <c:v>110.30000305175781</c:v>
                </c:pt>
                <c:pt idx="161">
                  <c:v>116.5</c:v>
                </c:pt>
                <c:pt idx="162">
                  <c:v>126.30000305175781</c:v>
                </c:pt>
                <c:pt idx="163">
                  <c:v>90.75</c:v>
                </c:pt>
                <c:pt idx="164">
                  <c:v>41.75</c:v>
                </c:pt>
                <c:pt idx="165">
                  <c:v>34.5</c:v>
                </c:pt>
                <c:pt idx="166">
                  <c:v>66.25</c:v>
                </c:pt>
                <c:pt idx="167">
                  <c:v>86.75</c:v>
                </c:pt>
                <c:pt idx="168">
                  <c:v>104.80000305175781</c:v>
                </c:pt>
                <c:pt idx="169">
                  <c:v>178.5</c:v>
                </c:pt>
                <c:pt idx="170">
                  <c:v>279.5</c:v>
                </c:pt>
                <c:pt idx="171">
                  <c:v>321.5</c:v>
                </c:pt>
                <c:pt idx="172">
                  <c:v>418</c:v>
                </c:pt>
                <c:pt idx="173">
                  <c:v>581.29998779296875</c:v>
                </c:pt>
                <c:pt idx="174">
                  <c:v>590.70001220703125</c:v>
                </c:pt>
                <c:pt idx="175">
                  <c:v>550</c:v>
                </c:pt>
                <c:pt idx="176">
                  <c:v>535.70001220703125</c:v>
                </c:pt>
                <c:pt idx="177">
                  <c:v>639.5</c:v>
                </c:pt>
                <c:pt idx="178">
                  <c:v>2059</c:v>
                </c:pt>
                <c:pt idx="179">
                  <c:v>19350</c:v>
                </c:pt>
                <c:pt idx="180">
                  <c:v>147200</c:v>
                </c:pt>
                <c:pt idx="181">
                  <c:v>356200</c:v>
                </c:pt>
                <c:pt idx="182">
                  <c:v>358100</c:v>
                </c:pt>
                <c:pt idx="183">
                  <c:v>150300</c:v>
                </c:pt>
                <c:pt idx="184">
                  <c:v>20420</c:v>
                </c:pt>
                <c:pt idx="185">
                  <c:v>1876</c:v>
                </c:pt>
                <c:pt idx="186">
                  <c:v>847.29998779296875</c:v>
                </c:pt>
                <c:pt idx="187">
                  <c:v>1123</c:v>
                </c:pt>
                <c:pt idx="188">
                  <c:v>1516</c:v>
                </c:pt>
                <c:pt idx="189">
                  <c:v>1350</c:v>
                </c:pt>
                <c:pt idx="190">
                  <c:v>723</c:v>
                </c:pt>
                <c:pt idx="191">
                  <c:v>353.5</c:v>
                </c:pt>
                <c:pt idx="192">
                  <c:v>287</c:v>
                </c:pt>
                <c:pt idx="193">
                  <c:v>311</c:v>
                </c:pt>
                <c:pt idx="194">
                  <c:v>351</c:v>
                </c:pt>
                <c:pt idx="195">
                  <c:v>287.70001220703125</c:v>
                </c:pt>
                <c:pt idx="196">
                  <c:v>159.69999694824219</c:v>
                </c:pt>
                <c:pt idx="197">
                  <c:v>66.25</c:v>
                </c:pt>
                <c:pt idx="198">
                  <c:v>71</c:v>
                </c:pt>
                <c:pt idx="199">
                  <c:v>341.5</c:v>
                </c:pt>
                <c:pt idx="200">
                  <c:v>988.70001220703125</c:v>
                </c:pt>
                <c:pt idx="201">
                  <c:v>1335</c:v>
                </c:pt>
                <c:pt idx="202">
                  <c:v>854.29998779296875</c:v>
                </c:pt>
                <c:pt idx="203">
                  <c:v>286.5</c:v>
                </c:pt>
                <c:pt idx="204">
                  <c:v>139</c:v>
                </c:pt>
                <c:pt idx="205">
                  <c:v>138.30000305175781</c:v>
                </c:pt>
                <c:pt idx="206">
                  <c:v>132</c:v>
                </c:pt>
                <c:pt idx="207">
                  <c:v>132.30000305175781</c:v>
                </c:pt>
                <c:pt idx="208">
                  <c:v>107.5</c:v>
                </c:pt>
                <c:pt idx="209">
                  <c:v>58.75</c:v>
                </c:pt>
                <c:pt idx="210">
                  <c:v>69.5</c:v>
                </c:pt>
                <c:pt idx="211">
                  <c:v>156.5</c:v>
                </c:pt>
                <c:pt idx="212">
                  <c:v>236.80000305175781</c:v>
                </c:pt>
                <c:pt idx="213">
                  <c:v>209</c:v>
                </c:pt>
                <c:pt idx="214">
                  <c:v>102</c:v>
                </c:pt>
                <c:pt idx="215">
                  <c:v>53.5</c:v>
                </c:pt>
                <c:pt idx="216">
                  <c:v>62.25</c:v>
                </c:pt>
                <c:pt idx="217">
                  <c:v>71.75</c:v>
                </c:pt>
                <c:pt idx="218">
                  <c:v>83.75</c:v>
                </c:pt>
                <c:pt idx="219">
                  <c:v>75.25</c:v>
                </c:pt>
                <c:pt idx="220">
                  <c:v>50.75</c:v>
                </c:pt>
                <c:pt idx="221">
                  <c:v>57.5</c:v>
                </c:pt>
                <c:pt idx="222">
                  <c:v>77</c:v>
                </c:pt>
                <c:pt idx="223">
                  <c:v>56.75</c:v>
                </c:pt>
                <c:pt idx="224">
                  <c:v>21.75</c:v>
                </c:pt>
                <c:pt idx="225">
                  <c:v>27.5</c:v>
                </c:pt>
                <c:pt idx="226">
                  <c:v>67</c:v>
                </c:pt>
                <c:pt idx="227">
                  <c:v>83.25</c:v>
                </c:pt>
                <c:pt idx="228">
                  <c:v>71.25</c:v>
                </c:pt>
                <c:pt idx="229">
                  <c:v>57.75</c:v>
                </c:pt>
                <c:pt idx="230">
                  <c:v>49.25</c:v>
                </c:pt>
                <c:pt idx="231">
                  <c:v>54.75</c:v>
                </c:pt>
                <c:pt idx="232">
                  <c:v>70.25</c:v>
                </c:pt>
                <c:pt idx="233">
                  <c:v>89.5</c:v>
                </c:pt>
                <c:pt idx="234">
                  <c:v>113.80000305175781</c:v>
                </c:pt>
                <c:pt idx="235">
                  <c:v>123.5</c:v>
                </c:pt>
                <c:pt idx="236">
                  <c:v>109.30000305175781</c:v>
                </c:pt>
                <c:pt idx="237">
                  <c:v>91.5</c:v>
                </c:pt>
                <c:pt idx="238">
                  <c:v>77.5</c:v>
                </c:pt>
                <c:pt idx="239">
                  <c:v>88</c:v>
                </c:pt>
                <c:pt idx="240">
                  <c:v>96</c:v>
                </c:pt>
                <c:pt idx="241">
                  <c:v>72.25</c:v>
                </c:pt>
                <c:pt idx="242">
                  <c:v>99.25</c:v>
                </c:pt>
                <c:pt idx="243">
                  <c:v>205.5</c:v>
                </c:pt>
                <c:pt idx="244">
                  <c:v>262.5</c:v>
                </c:pt>
                <c:pt idx="245">
                  <c:v>189.80000305175781</c:v>
                </c:pt>
                <c:pt idx="246">
                  <c:v>97</c:v>
                </c:pt>
                <c:pt idx="247">
                  <c:v>57.25</c:v>
                </c:pt>
                <c:pt idx="248">
                  <c:v>41</c:v>
                </c:pt>
                <c:pt idx="249">
                  <c:v>41</c:v>
                </c:pt>
                <c:pt idx="250">
                  <c:v>50</c:v>
                </c:pt>
                <c:pt idx="251">
                  <c:v>58</c:v>
                </c:pt>
                <c:pt idx="252">
                  <c:v>78.25</c:v>
                </c:pt>
                <c:pt idx="253">
                  <c:v>102</c:v>
                </c:pt>
                <c:pt idx="254">
                  <c:v>84.75</c:v>
                </c:pt>
                <c:pt idx="255">
                  <c:v>49.25</c:v>
                </c:pt>
                <c:pt idx="256">
                  <c:v>44.5</c:v>
                </c:pt>
                <c:pt idx="257">
                  <c:v>62.5</c:v>
                </c:pt>
                <c:pt idx="258">
                  <c:v>84</c:v>
                </c:pt>
                <c:pt idx="259">
                  <c:v>90.5</c:v>
                </c:pt>
                <c:pt idx="260">
                  <c:v>84.75</c:v>
                </c:pt>
                <c:pt idx="261">
                  <c:v>83.75</c:v>
                </c:pt>
                <c:pt idx="262">
                  <c:v>93</c:v>
                </c:pt>
                <c:pt idx="263">
                  <c:v>110.5</c:v>
                </c:pt>
                <c:pt idx="264">
                  <c:v>120</c:v>
                </c:pt>
                <c:pt idx="265">
                  <c:v>104</c:v>
                </c:pt>
                <c:pt idx="266">
                  <c:v>78.25</c:v>
                </c:pt>
                <c:pt idx="267">
                  <c:v>94.25</c:v>
                </c:pt>
                <c:pt idx="268">
                  <c:v>161.5</c:v>
                </c:pt>
                <c:pt idx="269">
                  <c:v>215.5</c:v>
                </c:pt>
                <c:pt idx="270">
                  <c:v>267.79998779296875</c:v>
                </c:pt>
                <c:pt idx="271">
                  <c:v>380.5</c:v>
                </c:pt>
                <c:pt idx="272">
                  <c:v>488</c:v>
                </c:pt>
                <c:pt idx="273">
                  <c:v>573.5</c:v>
                </c:pt>
                <c:pt idx="274">
                  <c:v>629.5</c:v>
                </c:pt>
                <c:pt idx="275">
                  <c:v>1021</c:v>
                </c:pt>
                <c:pt idx="276">
                  <c:v>5245</c:v>
                </c:pt>
                <c:pt idx="277">
                  <c:v>43910</c:v>
                </c:pt>
                <c:pt idx="278">
                  <c:v>163900</c:v>
                </c:pt>
                <c:pt idx="279">
                  <c:v>252600</c:v>
                </c:pt>
                <c:pt idx="280">
                  <c:v>171400</c:v>
                </c:pt>
                <c:pt idx="281">
                  <c:v>48140</c:v>
                </c:pt>
                <c:pt idx="282">
                  <c:v>5459</c:v>
                </c:pt>
                <c:pt idx="283">
                  <c:v>1017</c:v>
                </c:pt>
                <c:pt idx="284">
                  <c:v>829.29998779296875</c:v>
                </c:pt>
                <c:pt idx="285">
                  <c:v>1016</c:v>
                </c:pt>
                <c:pt idx="286">
                  <c:v>1005</c:v>
                </c:pt>
                <c:pt idx="287">
                  <c:v>709.5</c:v>
                </c:pt>
                <c:pt idx="288">
                  <c:v>433.79998779296875</c:v>
                </c:pt>
                <c:pt idx="289">
                  <c:v>244.69999694824219</c:v>
                </c:pt>
                <c:pt idx="290">
                  <c:v>202</c:v>
                </c:pt>
                <c:pt idx="291">
                  <c:v>294.5</c:v>
                </c:pt>
                <c:pt idx="292">
                  <c:v>313.5</c:v>
                </c:pt>
                <c:pt idx="293">
                  <c:v>221.5</c:v>
                </c:pt>
                <c:pt idx="294">
                  <c:v>116.5</c:v>
                </c:pt>
                <c:pt idx="295">
                  <c:v>53.25</c:v>
                </c:pt>
                <c:pt idx="296">
                  <c:v>73.75</c:v>
                </c:pt>
                <c:pt idx="297">
                  <c:v>260.29998779296875</c:v>
                </c:pt>
                <c:pt idx="298">
                  <c:v>462.79998779296875</c:v>
                </c:pt>
                <c:pt idx="299">
                  <c:v>371.70001220703125</c:v>
                </c:pt>
                <c:pt idx="300">
                  <c:v>152.80000305175781</c:v>
                </c:pt>
                <c:pt idx="301">
                  <c:v>79.25</c:v>
                </c:pt>
                <c:pt idx="302">
                  <c:v>82.5</c:v>
                </c:pt>
                <c:pt idx="303">
                  <c:v>82.25</c:v>
                </c:pt>
                <c:pt idx="304">
                  <c:v>94.5</c:v>
                </c:pt>
                <c:pt idx="305">
                  <c:v>99</c:v>
                </c:pt>
                <c:pt idx="306">
                  <c:v>68.75</c:v>
                </c:pt>
                <c:pt idx="307">
                  <c:v>55.75</c:v>
                </c:pt>
                <c:pt idx="308">
                  <c:v>75.75</c:v>
                </c:pt>
                <c:pt idx="309">
                  <c:v>102.80000305175781</c:v>
                </c:pt>
                <c:pt idx="310">
                  <c:v>109</c:v>
                </c:pt>
                <c:pt idx="311">
                  <c:v>80.25</c:v>
                </c:pt>
                <c:pt idx="312">
                  <c:v>59.5</c:v>
                </c:pt>
                <c:pt idx="313">
                  <c:v>63</c:v>
                </c:pt>
                <c:pt idx="314">
                  <c:v>67.25</c:v>
                </c:pt>
                <c:pt idx="315">
                  <c:v>61.25</c:v>
                </c:pt>
                <c:pt idx="316">
                  <c:v>57.75</c:v>
                </c:pt>
                <c:pt idx="317">
                  <c:v>57</c:v>
                </c:pt>
                <c:pt idx="318">
                  <c:v>39.75</c:v>
                </c:pt>
                <c:pt idx="319">
                  <c:v>22.75</c:v>
                </c:pt>
                <c:pt idx="320">
                  <c:v>23.25</c:v>
                </c:pt>
                <c:pt idx="321">
                  <c:v>27.5</c:v>
                </c:pt>
                <c:pt idx="322">
                  <c:v>30.75</c:v>
                </c:pt>
                <c:pt idx="323">
                  <c:v>34.25</c:v>
                </c:pt>
                <c:pt idx="324">
                  <c:v>33.75</c:v>
                </c:pt>
                <c:pt idx="325">
                  <c:v>42</c:v>
                </c:pt>
                <c:pt idx="326">
                  <c:v>61.25</c:v>
                </c:pt>
                <c:pt idx="327">
                  <c:v>68.25</c:v>
                </c:pt>
                <c:pt idx="328">
                  <c:v>56.25</c:v>
                </c:pt>
                <c:pt idx="329">
                  <c:v>51.25</c:v>
                </c:pt>
                <c:pt idx="330">
                  <c:v>53.5</c:v>
                </c:pt>
                <c:pt idx="331">
                  <c:v>42.5</c:v>
                </c:pt>
                <c:pt idx="332">
                  <c:v>35</c:v>
                </c:pt>
                <c:pt idx="333">
                  <c:v>40.25</c:v>
                </c:pt>
                <c:pt idx="334">
                  <c:v>56.25</c:v>
                </c:pt>
                <c:pt idx="335">
                  <c:v>61.75</c:v>
                </c:pt>
                <c:pt idx="336">
                  <c:v>53.25</c:v>
                </c:pt>
                <c:pt idx="337">
                  <c:v>44.5</c:v>
                </c:pt>
                <c:pt idx="338">
                  <c:v>36</c:v>
                </c:pt>
                <c:pt idx="339">
                  <c:v>39.25</c:v>
                </c:pt>
                <c:pt idx="340">
                  <c:v>60.75</c:v>
                </c:pt>
                <c:pt idx="341">
                  <c:v>95.25</c:v>
                </c:pt>
                <c:pt idx="342">
                  <c:v>100</c:v>
                </c:pt>
                <c:pt idx="343">
                  <c:v>74.75</c:v>
                </c:pt>
                <c:pt idx="344">
                  <c:v>64.75</c:v>
                </c:pt>
                <c:pt idx="345">
                  <c:v>66.75</c:v>
                </c:pt>
                <c:pt idx="346">
                  <c:v>57</c:v>
                </c:pt>
                <c:pt idx="347">
                  <c:v>53.75</c:v>
                </c:pt>
                <c:pt idx="348">
                  <c:v>70.25</c:v>
                </c:pt>
                <c:pt idx="349">
                  <c:v>64.75</c:v>
                </c:pt>
                <c:pt idx="350">
                  <c:v>42.25</c:v>
                </c:pt>
                <c:pt idx="351">
                  <c:v>42</c:v>
                </c:pt>
                <c:pt idx="352">
                  <c:v>58.75</c:v>
                </c:pt>
                <c:pt idx="353">
                  <c:v>75.5</c:v>
                </c:pt>
                <c:pt idx="354">
                  <c:v>73</c:v>
                </c:pt>
                <c:pt idx="355">
                  <c:v>71.5</c:v>
                </c:pt>
                <c:pt idx="356">
                  <c:v>89.25</c:v>
                </c:pt>
                <c:pt idx="357">
                  <c:v>80.25</c:v>
                </c:pt>
                <c:pt idx="358">
                  <c:v>47.5</c:v>
                </c:pt>
                <c:pt idx="359">
                  <c:v>23.5</c:v>
                </c:pt>
                <c:pt idx="360">
                  <c:v>18.25</c:v>
                </c:pt>
                <c:pt idx="361">
                  <c:v>51</c:v>
                </c:pt>
                <c:pt idx="362">
                  <c:v>86</c:v>
                </c:pt>
                <c:pt idx="363">
                  <c:v>90</c:v>
                </c:pt>
                <c:pt idx="364">
                  <c:v>91.25</c:v>
                </c:pt>
                <c:pt idx="365">
                  <c:v>155.30000305175781</c:v>
                </c:pt>
                <c:pt idx="366">
                  <c:v>278.79998779296875</c:v>
                </c:pt>
                <c:pt idx="367">
                  <c:v>356.70001220703125</c:v>
                </c:pt>
                <c:pt idx="368">
                  <c:v>383.5</c:v>
                </c:pt>
                <c:pt idx="369">
                  <c:v>367.79998779296875</c:v>
                </c:pt>
                <c:pt idx="370">
                  <c:v>340</c:v>
                </c:pt>
                <c:pt idx="371">
                  <c:v>386</c:v>
                </c:pt>
                <c:pt idx="372">
                  <c:v>677.5</c:v>
                </c:pt>
                <c:pt idx="373">
                  <c:v>2364</c:v>
                </c:pt>
                <c:pt idx="374">
                  <c:v>12280</c:v>
                </c:pt>
                <c:pt idx="375">
                  <c:v>43970</c:v>
                </c:pt>
                <c:pt idx="376">
                  <c:v>80520</c:v>
                </c:pt>
                <c:pt idx="377">
                  <c:v>75040</c:v>
                </c:pt>
                <c:pt idx="378">
                  <c:v>35010</c:v>
                </c:pt>
                <c:pt idx="379">
                  <c:v>8033</c:v>
                </c:pt>
                <c:pt idx="380">
                  <c:v>1417</c:v>
                </c:pt>
                <c:pt idx="381">
                  <c:v>450.29998779296875</c:v>
                </c:pt>
                <c:pt idx="382">
                  <c:v>358.5</c:v>
                </c:pt>
                <c:pt idx="383">
                  <c:v>387.5</c:v>
                </c:pt>
                <c:pt idx="384">
                  <c:v>350</c:v>
                </c:pt>
                <c:pt idx="385">
                  <c:v>261</c:v>
                </c:pt>
                <c:pt idx="386">
                  <c:v>172.80000305175781</c:v>
                </c:pt>
                <c:pt idx="387">
                  <c:v>98</c:v>
                </c:pt>
                <c:pt idx="388">
                  <c:v>73</c:v>
                </c:pt>
                <c:pt idx="389">
                  <c:v>83</c:v>
                </c:pt>
                <c:pt idx="390">
                  <c:v>75.75</c:v>
                </c:pt>
                <c:pt idx="391">
                  <c:v>64.25</c:v>
                </c:pt>
                <c:pt idx="392">
                  <c:v>64.5</c:v>
                </c:pt>
                <c:pt idx="393">
                  <c:v>76.75</c:v>
                </c:pt>
                <c:pt idx="394">
                  <c:v>86.75</c:v>
                </c:pt>
                <c:pt idx="395">
                  <c:v>77.75</c:v>
                </c:pt>
                <c:pt idx="396">
                  <c:v>63.75</c:v>
                </c:pt>
                <c:pt idx="397">
                  <c:v>46.25</c:v>
                </c:pt>
                <c:pt idx="398">
                  <c:v>38.25</c:v>
                </c:pt>
                <c:pt idx="399">
                  <c:v>43.75</c:v>
                </c:pt>
                <c:pt idx="400">
                  <c:v>43</c:v>
                </c:pt>
                <c:pt idx="401">
                  <c:v>40.5</c:v>
                </c:pt>
                <c:pt idx="402">
                  <c:v>45</c:v>
                </c:pt>
                <c:pt idx="403">
                  <c:v>49</c:v>
                </c:pt>
                <c:pt idx="404">
                  <c:v>40.5</c:v>
                </c:pt>
                <c:pt idx="405">
                  <c:v>28.75</c:v>
                </c:pt>
                <c:pt idx="406">
                  <c:v>34.25</c:v>
                </c:pt>
                <c:pt idx="407">
                  <c:v>49</c:v>
                </c:pt>
                <c:pt idx="408">
                  <c:v>64.5</c:v>
                </c:pt>
                <c:pt idx="409">
                  <c:v>72.25</c:v>
                </c:pt>
                <c:pt idx="410">
                  <c:v>54.25</c:v>
                </c:pt>
                <c:pt idx="411">
                  <c:v>34.5</c:v>
                </c:pt>
                <c:pt idx="412">
                  <c:v>33.5</c:v>
                </c:pt>
                <c:pt idx="413">
                  <c:v>32.5</c:v>
                </c:pt>
                <c:pt idx="414">
                  <c:v>20.5</c:v>
                </c:pt>
                <c:pt idx="415">
                  <c:v>11.25</c:v>
                </c:pt>
                <c:pt idx="416">
                  <c:v>24.5</c:v>
                </c:pt>
                <c:pt idx="417">
                  <c:v>43.25</c:v>
                </c:pt>
                <c:pt idx="418">
                  <c:v>44</c:v>
                </c:pt>
                <c:pt idx="419">
                  <c:v>42.5</c:v>
                </c:pt>
                <c:pt idx="420">
                  <c:v>36.25</c:v>
                </c:pt>
                <c:pt idx="421">
                  <c:v>19.5</c:v>
                </c:pt>
                <c:pt idx="422">
                  <c:v>13.25</c:v>
                </c:pt>
                <c:pt idx="423">
                  <c:v>18.25</c:v>
                </c:pt>
                <c:pt idx="424">
                  <c:v>37.5</c:v>
                </c:pt>
                <c:pt idx="425">
                  <c:v>56.25</c:v>
                </c:pt>
                <c:pt idx="426">
                  <c:v>47</c:v>
                </c:pt>
                <c:pt idx="427">
                  <c:v>33.75</c:v>
                </c:pt>
                <c:pt idx="428">
                  <c:v>25.75</c:v>
                </c:pt>
                <c:pt idx="429">
                  <c:v>13.75</c:v>
                </c:pt>
                <c:pt idx="430">
                  <c:v>16.5</c:v>
                </c:pt>
                <c:pt idx="431">
                  <c:v>34.25</c:v>
                </c:pt>
                <c:pt idx="432">
                  <c:v>41.5</c:v>
                </c:pt>
                <c:pt idx="433">
                  <c:v>38.25</c:v>
                </c:pt>
                <c:pt idx="434">
                  <c:v>32.5</c:v>
                </c:pt>
                <c:pt idx="435">
                  <c:v>23.25</c:v>
                </c:pt>
                <c:pt idx="436">
                  <c:v>29.75</c:v>
                </c:pt>
                <c:pt idx="437">
                  <c:v>40.25</c:v>
                </c:pt>
                <c:pt idx="438">
                  <c:v>51</c:v>
                </c:pt>
                <c:pt idx="439">
                  <c:v>63.75</c:v>
                </c:pt>
                <c:pt idx="440">
                  <c:v>50.75</c:v>
                </c:pt>
                <c:pt idx="441">
                  <c:v>31.5</c:v>
                </c:pt>
                <c:pt idx="442">
                  <c:v>23.25</c:v>
                </c:pt>
                <c:pt idx="443">
                  <c:v>27.5</c:v>
                </c:pt>
                <c:pt idx="444">
                  <c:v>33.5</c:v>
                </c:pt>
                <c:pt idx="445">
                  <c:v>20.25</c:v>
                </c:pt>
                <c:pt idx="446">
                  <c:v>5.5</c:v>
                </c:pt>
                <c:pt idx="447">
                  <c:v>4</c:v>
                </c:pt>
                <c:pt idx="448">
                  <c:v>7</c:v>
                </c:pt>
                <c:pt idx="449">
                  <c:v>11.5</c:v>
                </c:pt>
                <c:pt idx="450">
                  <c:v>20.25</c:v>
                </c:pt>
                <c:pt idx="451">
                  <c:v>19.25</c:v>
                </c:pt>
                <c:pt idx="452">
                  <c:v>8.5</c:v>
                </c:pt>
                <c:pt idx="453">
                  <c:v>11.25</c:v>
                </c:pt>
                <c:pt idx="454">
                  <c:v>27.75</c:v>
                </c:pt>
                <c:pt idx="455">
                  <c:v>39</c:v>
                </c:pt>
                <c:pt idx="456">
                  <c:v>41.5</c:v>
                </c:pt>
                <c:pt idx="457">
                  <c:v>49.5</c:v>
                </c:pt>
                <c:pt idx="458">
                  <c:v>55.75</c:v>
                </c:pt>
                <c:pt idx="459">
                  <c:v>52</c:v>
                </c:pt>
                <c:pt idx="460">
                  <c:v>47.75</c:v>
                </c:pt>
                <c:pt idx="461">
                  <c:v>41.5</c:v>
                </c:pt>
                <c:pt idx="462">
                  <c:v>78</c:v>
                </c:pt>
                <c:pt idx="463">
                  <c:v>158.30000305175781</c:v>
                </c:pt>
                <c:pt idx="464">
                  <c:v>169.5</c:v>
                </c:pt>
                <c:pt idx="465">
                  <c:v>105.5</c:v>
                </c:pt>
                <c:pt idx="466">
                  <c:v>57</c:v>
                </c:pt>
                <c:pt idx="467">
                  <c:v>35.75</c:v>
                </c:pt>
                <c:pt idx="468">
                  <c:v>63.5</c:v>
                </c:pt>
                <c:pt idx="469">
                  <c:v>199.80000305175781</c:v>
                </c:pt>
                <c:pt idx="470">
                  <c:v>837</c:v>
                </c:pt>
                <c:pt idx="471">
                  <c:v>3308</c:v>
                </c:pt>
                <c:pt idx="472">
                  <c:v>9361</c:v>
                </c:pt>
                <c:pt idx="473">
                  <c:v>16610</c:v>
                </c:pt>
                <c:pt idx="474">
                  <c:v>17440</c:v>
                </c:pt>
                <c:pt idx="475">
                  <c:v>10650</c:v>
                </c:pt>
                <c:pt idx="476">
                  <c:v>3993</c:v>
                </c:pt>
                <c:pt idx="477">
                  <c:v>1264</c:v>
                </c:pt>
                <c:pt idx="478">
                  <c:v>673.5</c:v>
                </c:pt>
                <c:pt idx="479">
                  <c:v>766.5</c:v>
                </c:pt>
                <c:pt idx="480">
                  <c:v>893</c:v>
                </c:pt>
                <c:pt idx="481">
                  <c:v>766.5</c:v>
                </c:pt>
                <c:pt idx="482">
                  <c:v>464.29998779296875</c:v>
                </c:pt>
                <c:pt idx="483">
                  <c:v>198.80000305175781</c:v>
                </c:pt>
                <c:pt idx="484">
                  <c:v>88.25</c:v>
                </c:pt>
                <c:pt idx="485">
                  <c:v>61.25</c:v>
                </c:pt>
                <c:pt idx="486">
                  <c:v>48.75</c:v>
                </c:pt>
                <c:pt idx="487">
                  <c:v>48.5</c:v>
                </c:pt>
                <c:pt idx="488">
                  <c:v>55.5</c:v>
                </c:pt>
                <c:pt idx="489">
                  <c:v>38.75</c:v>
                </c:pt>
                <c:pt idx="490">
                  <c:v>10.75</c:v>
                </c:pt>
                <c:pt idx="491">
                  <c:v>10</c:v>
                </c:pt>
                <c:pt idx="492">
                  <c:v>17.5</c:v>
                </c:pt>
                <c:pt idx="493">
                  <c:v>16.5</c:v>
                </c:pt>
                <c:pt idx="494">
                  <c:v>27.5</c:v>
                </c:pt>
                <c:pt idx="495">
                  <c:v>37.25</c:v>
                </c:pt>
                <c:pt idx="496">
                  <c:v>23</c:v>
                </c:pt>
                <c:pt idx="497">
                  <c:v>16.5</c:v>
                </c:pt>
                <c:pt idx="498">
                  <c:v>34.25</c:v>
                </c:pt>
                <c:pt idx="499">
                  <c:v>49.25</c:v>
                </c:pt>
                <c:pt idx="500">
                  <c:v>47</c:v>
                </c:pt>
                <c:pt idx="501">
                  <c:v>32.5</c:v>
                </c:pt>
                <c:pt idx="502">
                  <c:v>11.25</c:v>
                </c:pt>
                <c:pt idx="503">
                  <c:v>3.25</c:v>
                </c:pt>
                <c:pt idx="504">
                  <c:v>14</c:v>
                </c:pt>
                <c:pt idx="505">
                  <c:v>27.5</c:v>
                </c:pt>
                <c:pt idx="506">
                  <c:v>37</c:v>
                </c:pt>
                <c:pt idx="507">
                  <c:v>43.5</c:v>
                </c:pt>
                <c:pt idx="508">
                  <c:v>37</c:v>
                </c:pt>
                <c:pt idx="509">
                  <c:v>22</c:v>
                </c:pt>
                <c:pt idx="510">
                  <c:v>20.75</c:v>
                </c:pt>
                <c:pt idx="511">
                  <c:v>22.5</c:v>
                </c:pt>
                <c:pt idx="512">
                  <c:v>22</c:v>
                </c:pt>
                <c:pt idx="513">
                  <c:v>24</c:v>
                </c:pt>
                <c:pt idx="514">
                  <c:v>24.25</c:v>
                </c:pt>
                <c:pt idx="515">
                  <c:v>23.75</c:v>
                </c:pt>
                <c:pt idx="516">
                  <c:v>18</c:v>
                </c:pt>
                <c:pt idx="517">
                  <c:v>22.75</c:v>
                </c:pt>
                <c:pt idx="518">
                  <c:v>35.75</c:v>
                </c:pt>
                <c:pt idx="519">
                  <c:v>30.5</c:v>
                </c:pt>
                <c:pt idx="520">
                  <c:v>15.75</c:v>
                </c:pt>
                <c:pt idx="521">
                  <c:v>7.25</c:v>
                </c:pt>
                <c:pt idx="522">
                  <c:v>6.75</c:v>
                </c:pt>
                <c:pt idx="523">
                  <c:v>12.25</c:v>
                </c:pt>
                <c:pt idx="524">
                  <c:v>18.5</c:v>
                </c:pt>
                <c:pt idx="525">
                  <c:v>17.25</c:v>
                </c:pt>
                <c:pt idx="526">
                  <c:v>16</c:v>
                </c:pt>
                <c:pt idx="527">
                  <c:v>18</c:v>
                </c:pt>
                <c:pt idx="528">
                  <c:v>14.75</c:v>
                </c:pt>
                <c:pt idx="529">
                  <c:v>14</c:v>
                </c:pt>
                <c:pt idx="530">
                  <c:v>17.75</c:v>
                </c:pt>
                <c:pt idx="531">
                  <c:v>17.75</c:v>
                </c:pt>
                <c:pt idx="532">
                  <c:v>10.25</c:v>
                </c:pt>
                <c:pt idx="533">
                  <c:v>12.25</c:v>
                </c:pt>
                <c:pt idx="534">
                  <c:v>25</c:v>
                </c:pt>
                <c:pt idx="535">
                  <c:v>21.75</c:v>
                </c:pt>
                <c:pt idx="536">
                  <c:v>14</c:v>
                </c:pt>
                <c:pt idx="537">
                  <c:v>33.5</c:v>
                </c:pt>
                <c:pt idx="538">
                  <c:v>50.5</c:v>
                </c:pt>
                <c:pt idx="539">
                  <c:v>32.5</c:v>
                </c:pt>
                <c:pt idx="540">
                  <c:v>18</c:v>
                </c:pt>
                <c:pt idx="541">
                  <c:v>19</c:v>
                </c:pt>
                <c:pt idx="542">
                  <c:v>19.75</c:v>
                </c:pt>
                <c:pt idx="543">
                  <c:v>27.25</c:v>
                </c:pt>
                <c:pt idx="544">
                  <c:v>28</c:v>
                </c:pt>
                <c:pt idx="545">
                  <c:v>19.25</c:v>
                </c:pt>
                <c:pt idx="546">
                  <c:v>32.75</c:v>
                </c:pt>
                <c:pt idx="547">
                  <c:v>49</c:v>
                </c:pt>
                <c:pt idx="548">
                  <c:v>31</c:v>
                </c:pt>
                <c:pt idx="549">
                  <c:v>6.75</c:v>
                </c:pt>
                <c:pt idx="550">
                  <c:v>3.5</c:v>
                </c:pt>
                <c:pt idx="551">
                  <c:v>7.25</c:v>
                </c:pt>
                <c:pt idx="552">
                  <c:v>7.75</c:v>
                </c:pt>
                <c:pt idx="553">
                  <c:v>12.75</c:v>
                </c:pt>
                <c:pt idx="554">
                  <c:v>18.75</c:v>
                </c:pt>
                <c:pt idx="555">
                  <c:v>26.5</c:v>
                </c:pt>
                <c:pt idx="556">
                  <c:v>35.25</c:v>
                </c:pt>
                <c:pt idx="557">
                  <c:v>36</c:v>
                </c:pt>
                <c:pt idx="558">
                  <c:v>41.25</c:v>
                </c:pt>
                <c:pt idx="559">
                  <c:v>67.25</c:v>
                </c:pt>
                <c:pt idx="560">
                  <c:v>96.75</c:v>
                </c:pt>
                <c:pt idx="561">
                  <c:v>117.30000305175781</c:v>
                </c:pt>
                <c:pt idx="562">
                  <c:v>115</c:v>
                </c:pt>
                <c:pt idx="563">
                  <c:v>74.5</c:v>
                </c:pt>
                <c:pt idx="564">
                  <c:v>46.75</c:v>
                </c:pt>
                <c:pt idx="565">
                  <c:v>44.5</c:v>
                </c:pt>
                <c:pt idx="566">
                  <c:v>66.5</c:v>
                </c:pt>
                <c:pt idx="567">
                  <c:v>173.5</c:v>
                </c:pt>
                <c:pt idx="568">
                  <c:v>569.70001220703125</c:v>
                </c:pt>
                <c:pt idx="569">
                  <c:v>1539</c:v>
                </c:pt>
                <c:pt idx="570">
                  <c:v>2679</c:v>
                </c:pt>
                <c:pt idx="571">
                  <c:v>2884</c:v>
                </c:pt>
                <c:pt idx="572">
                  <c:v>1997</c:v>
                </c:pt>
                <c:pt idx="573">
                  <c:v>1000</c:v>
                </c:pt>
                <c:pt idx="574">
                  <c:v>423.20001220703125</c:v>
                </c:pt>
                <c:pt idx="575">
                  <c:v>243</c:v>
                </c:pt>
                <c:pt idx="576">
                  <c:v>279.29998779296875</c:v>
                </c:pt>
                <c:pt idx="577">
                  <c:v>310.70001220703125</c:v>
                </c:pt>
                <c:pt idx="578">
                  <c:v>262.29998779296875</c:v>
                </c:pt>
                <c:pt idx="579">
                  <c:v>149</c:v>
                </c:pt>
                <c:pt idx="580">
                  <c:v>60</c:v>
                </c:pt>
                <c:pt idx="581">
                  <c:v>26.5</c:v>
                </c:pt>
                <c:pt idx="582">
                  <c:v>16.25</c:v>
                </c:pt>
                <c:pt idx="583">
                  <c:v>16</c:v>
                </c:pt>
                <c:pt idx="584">
                  <c:v>12</c:v>
                </c:pt>
                <c:pt idx="585">
                  <c:v>10</c:v>
                </c:pt>
                <c:pt idx="586">
                  <c:v>14.75</c:v>
                </c:pt>
                <c:pt idx="587">
                  <c:v>22</c:v>
                </c:pt>
                <c:pt idx="588">
                  <c:v>30</c:v>
                </c:pt>
                <c:pt idx="589">
                  <c:v>24.25</c:v>
                </c:pt>
                <c:pt idx="590">
                  <c:v>12.25</c:v>
                </c:pt>
                <c:pt idx="591">
                  <c:v>7.5</c:v>
                </c:pt>
                <c:pt idx="592">
                  <c:v>10.75</c:v>
                </c:pt>
                <c:pt idx="593">
                  <c:v>17.75</c:v>
                </c:pt>
                <c:pt idx="594">
                  <c:v>18</c:v>
                </c:pt>
                <c:pt idx="595">
                  <c:v>19</c:v>
                </c:pt>
                <c:pt idx="596">
                  <c:v>16.5</c:v>
                </c:pt>
                <c:pt idx="597">
                  <c:v>7.25</c:v>
                </c:pt>
                <c:pt idx="598">
                  <c:v>5</c:v>
                </c:pt>
                <c:pt idx="599">
                  <c:v>4.75</c:v>
                </c:pt>
                <c:pt idx="600">
                  <c:v>4.5</c:v>
                </c:pt>
                <c:pt idx="601">
                  <c:v>6.25</c:v>
                </c:pt>
                <c:pt idx="602">
                  <c:v>6.25</c:v>
                </c:pt>
                <c:pt idx="603">
                  <c:v>7.5</c:v>
                </c:pt>
                <c:pt idx="604">
                  <c:v>6.25</c:v>
                </c:pt>
                <c:pt idx="605">
                  <c:v>1.75</c:v>
                </c:pt>
                <c:pt idx="606">
                  <c:v>5</c:v>
                </c:pt>
                <c:pt idx="607">
                  <c:v>13.75</c:v>
                </c:pt>
                <c:pt idx="608">
                  <c:v>12.5</c:v>
                </c:pt>
                <c:pt idx="609">
                  <c:v>3.75</c:v>
                </c:pt>
                <c:pt idx="610">
                  <c:v>1.75</c:v>
                </c:pt>
                <c:pt idx="611">
                  <c:v>5.25</c:v>
                </c:pt>
                <c:pt idx="612">
                  <c:v>5.25</c:v>
                </c:pt>
                <c:pt idx="613">
                  <c:v>1.75</c:v>
                </c:pt>
                <c:pt idx="614">
                  <c:v>3.75</c:v>
                </c:pt>
                <c:pt idx="615">
                  <c:v>11.5</c:v>
                </c:pt>
                <c:pt idx="616">
                  <c:v>16</c:v>
                </c:pt>
                <c:pt idx="617">
                  <c:v>14.75</c:v>
                </c:pt>
                <c:pt idx="618">
                  <c:v>10.5</c:v>
                </c:pt>
                <c:pt idx="619">
                  <c:v>7.25</c:v>
                </c:pt>
                <c:pt idx="620">
                  <c:v>4.75</c:v>
                </c:pt>
                <c:pt idx="621">
                  <c:v>1.5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3</c:v>
                </c:pt>
                <c:pt idx="626">
                  <c:v>7</c:v>
                </c:pt>
                <c:pt idx="627">
                  <c:v>6.25</c:v>
                </c:pt>
                <c:pt idx="628">
                  <c:v>7.5</c:v>
                </c:pt>
                <c:pt idx="629">
                  <c:v>9.25</c:v>
                </c:pt>
                <c:pt idx="630">
                  <c:v>17.75</c:v>
                </c:pt>
                <c:pt idx="631">
                  <c:v>34</c:v>
                </c:pt>
                <c:pt idx="632">
                  <c:v>30</c:v>
                </c:pt>
                <c:pt idx="633">
                  <c:v>15.75</c:v>
                </c:pt>
                <c:pt idx="634">
                  <c:v>11.25</c:v>
                </c:pt>
                <c:pt idx="635">
                  <c:v>11</c:v>
                </c:pt>
                <c:pt idx="636">
                  <c:v>11.75</c:v>
                </c:pt>
                <c:pt idx="637">
                  <c:v>14.75</c:v>
                </c:pt>
                <c:pt idx="638">
                  <c:v>16.25</c:v>
                </c:pt>
                <c:pt idx="639">
                  <c:v>9</c:v>
                </c:pt>
                <c:pt idx="640">
                  <c:v>1.5</c:v>
                </c:pt>
                <c:pt idx="641">
                  <c:v>6.25</c:v>
                </c:pt>
                <c:pt idx="642">
                  <c:v>18.5</c:v>
                </c:pt>
                <c:pt idx="643">
                  <c:v>28.25</c:v>
                </c:pt>
                <c:pt idx="644">
                  <c:v>31.25</c:v>
                </c:pt>
                <c:pt idx="645">
                  <c:v>29</c:v>
                </c:pt>
                <c:pt idx="646">
                  <c:v>23.5</c:v>
                </c:pt>
                <c:pt idx="647">
                  <c:v>11</c:v>
                </c:pt>
                <c:pt idx="648">
                  <c:v>1.25</c:v>
                </c:pt>
                <c:pt idx="649">
                  <c:v>4.75</c:v>
                </c:pt>
                <c:pt idx="650">
                  <c:v>16.5</c:v>
                </c:pt>
                <c:pt idx="651">
                  <c:v>19.5</c:v>
                </c:pt>
                <c:pt idx="652">
                  <c:v>13</c:v>
                </c:pt>
                <c:pt idx="653">
                  <c:v>11</c:v>
                </c:pt>
                <c:pt idx="654">
                  <c:v>11.25</c:v>
                </c:pt>
                <c:pt idx="655">
                  <c:v>12.25</c:v>
                </c:pt>
                <c:pt idx="656">
                  <c:v>30.25</c:v>
                </c:pt>
                <c:pt idx="657">
                  <c:v>61.75</c:v>
                </c:pt>
                <c:pt idx="658">
                  <c:v>63.25</c:v>
                </c:pt>
                <c:pt idx="659">
                  <c:v>45.75</c:v>
                </c:pt>
                <c:pt idx="660">
                  <c:v>43</c:v>
                </c:pt>
                <c:pt idx="661">
                  <c:v>56.25</c:v>
                </c:pt>
                <c:pt idx="662">
                  <c:v>77.75</c:v>
                </c:pt>
                <c:pt idx="663">
                  <c:v>77.25</c:v>
                </c:pt>
                <c:pt idx="664">
                  <c:v>112</c:v>
                </c:pt>
                <c:pt idx="665">
                  <c:v>263.20001220703125</c:v>
                </c:pt>
                <c:pt idx="666">
                  <c:v>446</c:v>
                </c:pt>
                <c:pt idx="667">
                  <c:v>531.70001220703125</c:v>
                </c:pt>
                <c:pt idx="668">
                  <c:v>458.5</c:v>
                </c:pt>
                <c:pt idx="669">
                  <c:v>269</c:v>
                </c:pt>
                <c:pt idx="670">
                  <c:v>153.5</c:v>
                </c:pt>
                <c:pt idx="671">
                  <c:v>140.80000305175781</c:v>
                </c:pt>
                <c:pt idx="672">
                  <c:v>104.80000305175781</c:v>
                </c:pt>
                <c:pt idx="673">
                  <c:v>72.75</c:v>
                </c:pt>
                <c:pt idx="674">
                  <c:v>73.25</c:v>
                </c:pt>
                <c:pt idx="675">
                  <c:v>58.25</c:v>
                </c:pt>
                <c:pt idx="676">
                  <c:v>32</c:v>
                </c:pt>
                <c:pt idx="677">
                  <c:v>43</c:v>
                </c:pt>
                <c:pt idx="678">
                  <c:v>62</c:v>
                </c:pt>
                <c:pt idx="679">
                  <c:v>35.25</c:v>
                </c:pt>
                <c:pt idx="680">
                  <c:v>12.5</c:v>
                </c:pt>
                <c:pt idx="681">
                  <c:v>19.5</c:v>
                </c:pt>
                <c:pt idx="682">
                  <c:v>20.5</c:v>
                </c:pt>
                <c:pt idx="683">
                  <c:v>17.25</c:v>
                </c:pt>
                <c:pt idx="684">
                  <c:v>19.25</c:v>
                </c:pt>
                <c:pt idx="685">
                  <c:v>19.75</c:v>
                </c:pt>
                <c:pt idx="686">
                  <c:v>18.25</c:v>
                </c:pt>
                <c:pt idx="687">
                  <c:v>10.5</c:v>
                </c:pt>
                <c:pt idx="688">
                  <c:v>4.25</c:v>
                </c:pt>
                <c:pt idx="689">
                  <c:v>7.75</c:v>
                </c:pt>
                <c:pt idx="690">
                  <c:v>8.75</c:v>
                </c:pt>
                <c:pt idx="691">
                  <c:v>3.25</c:v>
                </c:pt>
                <c:pt idx="692">
                  <c:v>1.75</c:v>
                </c:pt>
                <c:pt idx="693">
                  <c:v>5</c:v>
                </c:pt>
                <c:pt idx="694">
                  <c:v>14</c:v>
                </c:pt>
                <c:pt idx="695">
                  <c:v>21.25</c:v>
                </c:pt>
                <c:pt idx="696">
                  <c:v>11.75</c:v>
                </c:pt>
                <c:pt idx="697">
                  <c:v>2.75</c:v>
                </c:pt>
                <c:pt idx="698">
                  <c:v>19.5</c:v>
                </c:pt>
                <c:pt idx="699">
                  <c:v>38.5</c:v>
                </c:pt>
                <c:pt idx="700">
                  <c:v>25.25</c:v>
                </c:pt>
                <c:pt idx="701">
                  <c:v>9.75</c:v>
                </c:pt>
                <c:pt idx="702">
                  <c:v>9.25</c:v>
                </c:pt>
                <c:pt idx="703">
                  <c:v>4.25</c:v>
                </c:pt>
                <c:pt idx="704">
                  <c:v>0</c:v>
                </c:pt>
                <c:pt idx="705">
                  <c:v>0</c:v>
                </c:pt>
                <c:pt idx="706">
                  <c:v>2.5</c:v>
                </c:pt>
                <c:pt idx="707">
                  <c:v>6</c:v>
                </c:pt>
                <c:pt idx="708">
                  <c:v>6.75</c:v>
                </c:pt>
                <c:pt idx="709">
                  <c:v>7.5</c:v>
                </c:pt>
                <c:pt idx="710">
                  <c:v>6.25</c:v>
                </c:pt>
                <c:pt idx="711">
                  <c:v>2</c:v>
                </c:pt>
                <c:pt idx="712">
                  <c:v>2</c:v>
                </c:pt>
                <c:pt idx="713">
                  <c:v>9.25</c:v>
                </c:pt>
                <c:pt idx="714">
                  <c:v>13.25</c:v>
                </c:pt>
                <c:pt idx="715">
                  <c:v>9.5</c:v>
                </c:pt>
                <c:pt idx="716">
                  <c:v>9.75</c:v>
                </c:pt>
                <c:pt idx="717">
                  <c:v>10.5</c:v>
                </c:pt>
                <c:pt idx="718">
                  <c:v>5.25</c:v>
                </c:pt>
                <c:pt idx="719">
                  <c:v>5</c:v>
                </c:pt>
                <c:pt idx="720">
                  <c:v>7.75</c:v>
                </c:pt>
                <c:pt idx="721">
                  <c:v>8.5</c:v>
                </c:pt>
                <c:pt idx="722">
                  <c:v>18.25</c:v>
                </c:pt>
                <c:pt idx="723">
                  <c:v>26.25</c:v>
                </c:pt>
                <c:pt idx="724">
                  <c:v>20.5</c:v>
                </c:pt>
                <c:pt idx="725">
                  <c:v>11.5</c:v>
                </c:pt>
                <c:pt idx="726">
                  <c:v>3.75</c:v>
                </c:pt>
                <c:pt idx="727">
                  <c:v>0</c:v>
                </c:pt>
                <c:pt idx="728">
                  <c:v>0</c:v>
                </c:pt>
                <c:pt idx="729">
                  <c:v>3</c:v>
                </c:pt>
                <c:pt idx="730">
                  <c:v>6.25</c:v>
                </c:pt>
                <c:pt idx="731">
                  <c:v>3.5</c:v>
                </c:pt>
                <c:pt idx="732">
                  <c:v>0.25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8</c:v>
                </c:pt>
                <c:pt idx="738">
                  <c:v>25.25</c:v>
                </c:pt>
                <c:pt idx="739">
                  <c:v>29.5</c:v>
                </c:pt>
                <c:pt idx="740">
                  <c:v>17</c:v>
                </c:pt>
                <c:pt idx="741">
                  <c:v>14.5</c:v>
                </c:pt>
                <c:pt idx="742">
                  <c:v>19.25</c:v>
                </c:pt>
                <c:pt idx="743">
                  <c:v>11</c:v>
                </c:pt>
                <c:pt idx="744">
                  <c:v>1.5</c:v>
                </c:pt>
                <c:pt idx="745">
                  <c:v>3.75</c:v>
                </c:pt>
                <c:pt idx="746">
                  <c:v>25.5</c:v>
                </c:pt>
                <c:pt idx="747">
                  <c:v>45.25</c:v>
                </c:pt>
                <c:pt idx="748">
                  <c:v>35.25</c:v>
                </c:pt>
                <c:pt idx="749">
                  <c:v>24.25</c:v>
                </c:pt>
                <c:pt idx="750">
                  <c:v>32.75</c:v>
                </c:pt>
                <c:pt idx="751">
                  <c:v>44.25</c:v>
                </c:pt>
                <c:pt idx="752">
                  <c:v>71.75</c:v>
                </c:pt>
                <c:pt idx="753">
                  <c:v>106</c:v>
                </c:pt>
                <c:pt idx="754">
                  <c:v>118.80000305175781</c:v>
                </c:pt>
                <c:pt idx="755">
                  <c:v>124.5</c:v>
                </c:pt>
                <c:pt idx="756">
                  <c:v>121.19999694824219</c:v>
                </c:pt>
                <c:pt idx="757">
                  <c:v>152.80000305175781</c:v>
                </c:pt>
                <c:pt idx="758">
                  <c:v>255.80000305175781</c:v>
                </c:pt>
                <c:pt idx="759">
                  <c:v>364.79998779296875</c:v>
                </c:pt>
                <c:pt idx="760">
                  <c:v>380.79998779296875</c:v>
                </c:pt>
                <c:pt idx="761">
                  <c:v>273</c:v>
                </c:pt>
                <c:pt idx="762">
                  <c:v>138.5</c:v>
                </c:pt>
                <c:pt idx="763">
                  <c:v>91.75</c:v>
                </c:pt>
                <c:pt idx="764">
                  <c:v>87.25</c:v>
                </c:pt>
                <c:pt idx="765">
                  <c:v>39.25</c:v>
                </c:pt>
                <c:pt idx="766">
                  <c:v>2</c:v>
                </c:pt>
                <c:pt idx="767">
                  <c:v>0.25</c:v>
                </c:pt>
                <c:pt idx="768">
                  <c:v>7.5</c:v>
                </c:pt>
                <c:pt idx="769">
                  <c:v>22.25</c:v>
                </c:pt>
                <c:pt idx="770">
                  <c:v>26</c:v>
                </c:pt>
                <c:pt idx="771">
                  <c:v>14</c:v>
                </c:pt>
                <c:pt idx="772">
                  <c:v>3</c:v>
                </c:pt>
                <c:pt idx="773">
                  <c:v>3</c:v>
                </c:pt>
                <c:pt idx="774">
                  <c:v>6.25</c:v>
                </c:pt>
                <c:pt idx="775">
                  <c:v>7.25</c:v>
                </c:pt>
                <c:pt idx="776">
                  <c:v>12.25</c:v>
                </c:pt>
                <c:pt idx="777">
                  <c:v>12.75</c:v>
                </c:pt>
                <c:pt idx="778">
                  <c:v>4.5</c:v>
                </c:pt>
                <c:pt idx="779">
                  <c:v>2.5</c:v>
                </c:pt>
                <c:pt idx="780">
                  <c:v>7.25</c:v>
                </c:pt>
                <c:pt idx="781">
                  <c:v>11</c:v>
                </c:pt>
                <c:pt idx="782">
                  <c:v>10.25</c:v>
                </c:pt>
                <c:pt idx="783">
                  <c:v>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10.25</c:v>
                </c:pt>
                <c:pt idx="789">
                  <c:v>21.25</c:v>
                </c:pt>
                <c:pt idx="790">
                  <c:v>13.5</c:v>
                </c:pt>
                <c:pt idx="791">
                  <c:v>11.75</c:v>
                </c:pt>
                <c:pt idx="792">
                  <c:v>17.5</c:v>
                </c:pt>
                <c:pt idx="793">
                  <c:v>12</c:v>
                </c:pt>
                <c:pt idx="794">
                  <c:v>7</c:v>
                </c:pt>
                <c:pt idx="795">
                  <c:v>6</c:v>
                </c:pt>
                <c:pt idx="796">
                  <c:v>11</c:v>
                </c:pt>
                <c:pt idx="797">
                  <c:v>18.25</c:v>
                </c:pt>
                <c:pt idx="798">
                  <c:v>14.25</c:v>
                </c:pt>
                <c:pt idx="799">
                  <c:v>4.25</c:v>
                </c:pt>
                <c:pt idx="800">
                  <c:v>1.5</c:v>
                </c:pt>
                <c:pt idx="801">
                  <c:v>5.5</c:v>
                </c:pt>
                <c:pt idx="802">
                  <c:v>6.5</c:v>
                </c:pt>
                <c:pt idx="803">
                  <c:v>2.5</c:v>
                </c:pt>
                <c:pt idx="804">
                  <c:v>2.5</c:v>
                </c:pt>
                <c:pt idx="805">
                  <c:v>6</c:v>
                </c:pt>
                <c:pt idx="806">
                  <c:v>6.25</c:v>
                </c:pt>
                <c:pt idx="807">
                  <c:v>6</c:v>
                </c:pt>
                <c:pt idx="808">
                  <c:v>4.75</c:v>
                </c:pt>
                <c:pt idx="809">
                  <c:v>1.5</c:v>
                </c:pt>
                <c:pt idx="810">
                  <c:v>0</c:v>
                </c:pt>
                <c:pt idx="811">
                  <c:v>0</c:v>
                </c:pt>
                <c:pt idx="812">
                  <c:v>4.25</c:v>
                </c:pt>
                <c:pt idx="813">
                  <c:v>11.25</c:v>
                </c:pt>
                <c:pt idx="814">
                  <c:v>10</c:v>
                </c:pt>
                <c:pt idx="815">
                  <c:v>8</c:v>
                </c:pt>
                <c:pt idx="816">
                  <c:v>9.75</c:v>
                </c:pt>
                <c:pt idx="817">
                  <c:v>4.75</c:v>
                </c:pt>
                <c:pt idx="818">
                  <c:v>4.75</c:v>
                </c:pt>
                <c:pt idx="819">
                  <c:v>12.75</c:v>
                </c:pt>
                <c:pt idx="820">
                  <c:v>11.25</c:v>
                </c:pt>
                <c:pt idx="821">
                  <c:v>3.25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</c:v>
                </c:pt>
                <c:pt idx="827">
                  <c:v>12.5</c:v>
                </c:pt>
                <c:pt idx="828">
                  <c:v>7</c:v>
                </c:pt>
                <c:pt idx="829">
                  <c:v>0.5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4.5</c:v>
                </c:pt>
                <c:pt idx="835">
                  <c:v>15.5</c:v>
                </c:pt>
                <c:pt idx="836">
                  <c:v>29.75</c:v>
                </c:pt>
                <c:pt idx="837">
                  <c:v>40.5</c:v>
                </c:pt>
                <c:pt idx="838">
                  <c:v>45</c:v>
                </c:pt>
                <c:pt idx="839">
                  <c:v>54</c:v>
                </c:pt>
                <c:pt idx="840">
                  <c:v>86.75</c:v>
                </c:pt>
                <c:pt idx="841">
                  <c:v>122</c:v>
                </c:pt>
                <c:pt idx="842">
                  <c:v>132.69999694824219</c:v>
                </c:pt>
                <c:pt idx="843">
                  <c:v>140.30000305175781</c:v>
                </c:pt>
                <c:pt idx="844">
                  <c:v>125</c:v>
                </c:pt>
                <c:pt idx="845">
                  <c:v>88.5</c:v>
                </c:pt>
                <c:pt idx="846">
                  <c:v>134</c:v>
                </c:pt>
                <c:pt idx="847">
                  <c:v>218.80000305175781</c:v>
                </c:pt>
                <c:pt idx="848">
                  <c:v>206.5</c:v>
                </c:pt>
                <c:pt idx="849">
                  <c:v>144.80000305175781</c:v>
                </c:pt>
                <c:pt idx="850">
                  <c:v>87.25</c:v>
                </c:pt>
                <c:pt idx="851">
                  <c:v>39</c:v>
                </c:pt>
                <c:pt idx="852">
                  <c:v>18</c:v>
                </c:pt>
                <c:pt idx="853">
                  <c:v>9.5</c:v>
                </c:pt>
                <c:pt idx="854">
                  <c:v>10.25</c:v>
                </c:pt>
                <c:pt idx="855">
                  <c:v>13.25</c:v>
                </c:pt>
                <c:pt idx="856">
                  <c:v>6.25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</c:v>
                </c:pt>
                <c:pt idx="862">
                  <c:v>6.25</c:v>
                </c:pt>
                <c:pt idx="863">
                  <c:v>3.5</c:v>
                </c:pt>
                <c:pt idx="864">
                  <c:v>0.25</c:v>
                </c:pt>
                <c:pt idx="865">
                  <c:v>0</c:v>
                </c:pt>
                <c:pt idx="8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10A-41D2-9E80-1F56D520433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556.25469970703125</c:v>
                </c:pt>
                <c:pt idx="1">
                  <c:v>560.0042724609375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35810</c:v>
                </c:pt>
                <c:pt idx="1">
                  <c:v>35810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10A-41D2-9E80-1F56D520433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557.49853515625</c:v>
                </c:pt>
                <c:pt idx="1">
                  <c:v>557.49853515625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10A-41D2-9E80-1F56D520433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min}'!$D$1:$D$8</c:f>
              <c:numCache>
                <c:formatCode>General</c:formatCode>
                <c:ptCount val="8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239100</c:v>
                </c:pt>
                <c:pt idx="1">
                  <c:v>358100</c:v>
                </c:pt>
                <c:pt idx="2">
                  <c:v>252600</c:v>
                </c:pt>
                <c:pt idx="3">
                  <c:v>80520</c:v>
                </c:pt>
                <c:pt idx="4">
                  <c:v>17440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10A-41D2-9E80-1F56D5204334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239100.01090694233</c:v>
                </c:pt>
                <c:pt idx="1">
                  <c:v>358099.47939240816</c:v>
                </c:pt>
                <c:pt idx="2">
                  <c:v>252600.99422084485</c:v>
                </c:pt>
                <c:pt idx="3">
                  <c:v>80585.991177890697</c:v>
                </c:pt>
                <c:pt idx="4">
                  <c:v>16694.781312668067</c:v>
                </c:pt>
                <c:pt idx="5">
                  <c:v>2634.567568181079</c:v>
                </c:pt>
                <c:pt idx="6">
                  <c:v>338.89221836769377</c:v>
                </c:pt>
                <c:pt idx="7">
                  <c:v>37.015380591331457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10A-41D2-9E80-1F56D5204334}"/>
            </c:ext>
          </c:extLst>
        </c:ser>
        <c:ser>
          <c:idx val="5"/>
          <c:order val="5"/>
          <c:tx>
            <c:v>Bimodal(1) 2.4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{1 min}'!$M$1:$M$31</c:f>
              <c:numCache>
                <c:formatCode>General</c:formatCode>
                <c:ptCount val="31"/>
                <c:pt idx="0">
                  <c:v>86023.074982377482</c:v>
                </c:pt>
                <c:pt idx="1">
                  <c:v>28411.62006394986</c:v>
                </c:pt>
                <c:pt idx="2">
                  <c:v>5784.8665918080096</c:v>
                </c:pt>
                <c:pt idx="3">
                  <c:v>878.55660701780346</c:v>
                </c:pt>
                <c:pt idx="4">
                  <c:v>108.26734108755622</c:v>
                </c:pt>
                <c:pt idx="5">
                  <c:v>11.320240928716109</c:v>
                </c:pt>
                <c:pt idx="6">
                  <c:v>1.0313323977451807</c:v>
                </c:pt>
                <c:pt idx="7">
                  <c:v>8.3340712709851258E-2</c:v>
                </c:pt>
                <c:pt idx="8">
                  <c:v>6.0479436469050175E-3</c:v>
                </c:pt>
                <c:pt idx="9">
                  <c:v>3.9460800201693898E-4</c:v>
                </c:pt>
                <c:pt idx="10">
                  <c:v>9.2329453942134013E-7</c:v>
                </c:pt>
                <c:pt idx="11">
                  <c:v>1.3589117756659784E-9</c:v>
                </c:pt>
                <c:pt idx="12">
                  <c:v>7.1987487515901908E-10</c:v>
                </c:pt>
                <c:pt idx="13">
                  <c:v>7.1979069120773128E-10</c:v>
                </c:pt>
                <c:pt idx="14">
                  <c:v>7.1979069120773128E-10</c:v>
                </c:pt>
                <c:pt idx="15">
                  <c:v>7.1979069120773128E-10</c:v>
                </c:pt>
                <c:pt idx="16">
                  <c:v>7.1979069120773128E-10</c:v>
                </c:pt>
                <c:pt idx="17">
                  <c:v>7.1979069120773128E-10</c:v>
                </c:pt>
                <c:pt idx="18">
                  <c:v>7.1979069120773128E-10</c:v>
                </c:pt>
                <c:pt idx="19">
                  <c:v>7.1979069120773128E-10</c:v>
                </c:pt>
                <c:pt idx="20">
                  <c:v>7.1979069120773128E-10</c:v>
                </c:pt>
                <c:pt idx="21">
                  <c:v>7.1979069120773128E-10</c:v>
                </c:pt>
                <c:pt idx="22">
                  <c:v>7.1979069120773128E-10</c:v>
                </c:pt>
                <c:pt idx="23">
                  <c:v>7.1979069120773128E-10</c:v>
                </c:pt>
                <c:pt idx="24">
                  <c:v>7.1979069120773128E-10</c:v>
                </c:pt>
                <c:pt idx="25">
                  <c:v>7.1979069120773128E-10</c:v>
                </c:pt>
                <c:pt idx="26">
                  <c:v>7.1979069120773128E-10</c:v>
                </c:pt>
                <c:pt idx="27">
                  <c:v>7.1979069120773128E-10</c:v>
                </c:pt>
                <c:pt idx="28">
                  <c:v>7.1979069120773128E-10</c:v>
                </c:pt>
                <c:pt idx="29">
                  <c:v>7.1979069120773128E-10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10A-41D2-9E80-1F56D5204334}"/>
            </c:ext>
          </c:extLst>
        </c:ser>
        <c:ser>
          <c:idx val="6"/>
          <c:order val="6"/>
          <c:tx>
            <c:v>Bimodal(2) 2.3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{1 min}'!$O$1:$O$31</c:f>
              <c:numCache>
                <c:formatCode>General</c:formatCode>
                <c:ptCount val="31"/>
                <c:pt idx="0">
                  <c:v>153076.93592456557</c:v>
                </c:pt>
                <c:pt idx="1">
                  <c:v>329687.85932845902</c:v>
                </c:pt>
                <c:pt idx="2">
                  <c:v>246816.12762903757</c:v>
                </c:pt>
                <c:pt idx="3">
                  <c:v>79707.434570873607</c:v>
                </c:pt>
                <c:pt idx="4">
                  <c:v>16586.513971581229</c:v>
                </c:pt>
                <c:pt idx="5">
                  <c:v>2623.2473272530829</c:v>
                </c:pt>
                <c:pt idx="6">
                  <c:v>337.86088597066839</c:v>
                </c:pt>
                <c:pt idx="7">
                  <c:v>36.932039879341403</c:v>
                </c:pt>
                <c:pt idx="8">
                  <c:v>3.5165581158708132</c:v>
                </c:pt>
                <c:pt idx="9">
                  <c:v>0.29680486610232609</c:v>
                </c:pt>
                <c:pt idx="10">
                  <c:v>2.243478417225709E-2</c:v>
                </c:pt>
                <c:pt idx="11">
                  <c:v>1.4610386373999508E-3</c:v>
                </c:pt>
                <c:pt idx="12">
                  <c:v>5.3292377746209432E-5</c:v>
                </c:pt>
                <c:pt idx="13">
                  <c:v>7.1979069120773128E-10</c:v>
                </c:pt>
                <c:pt idx="14">
                  <c:v>7.1979069120773128E-10</c:v>
                </c:pt>
                <c:pt idx="15">
                  <c:v>7.1979069120773128E-10</c:v>
                </c:pt>
                <c:pt idx="16">
                  <c:v>7.1979069120773128E-10</c:v>
                </c:pt>
                <c:pt idx="17">
                  <c:v>7.1979069120773128E-10</c:v>
                </c:pt>
                <c:pt idx="18">
                  <c:v>7.1979069120773128E-10</c:v>
                </c:pt>
                <c:pt idx="19">
                  <c:v>7.1979069120773128E-10</c:v>
                </c:pt>
                <c:pt idx="20">
                  <c:v>7.1979069120773128E-10</c:v>
                </c:pt>
                <c:pt idx="21">
                  <c:v>7.1979069120773128E-10</c:v>
                </c:pt>
                <c:pt idx="22">
                  <c:v>7.1979069120773128E-10</c:v>
                </c:pt>
                <c:pt idx="23">
                  <c:v>7.1979069120773128E-10</c:v>
                </c:pt>
                <c:pt idx="24">
                  <c:v>7.1979069120773128E-10</c:v>
                </c:pt>
                <c:pt idx="25">
                  <c:v>7.1979069120773128E-10</c:v>
                </c:pt>
                <c:pt idx="26">
                  <c:v>7.1979069120773128E-10</c:v>
                </c:pt>
                <c:pt idx="27">
                  <c:v>7.1979069120773128E-10</c:v>
                </c:pt>
                <c:pt idx="28">
                  <c:v>7.1979069120773128E-10</c:v>
                </c:pt>
                <c:pt idx="29">
                  <c:v>7.1979069120773128E-10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10A-41D2-9E80-1F56D5204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55887"/>
        <c:axId val="1977360463"/>
      </c:scatterChart>
      <c:valAx>
        <c:axId val="197735588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360463"/>
        <c:crosses val="autoZero"/>
        <c:crossBetween val="midCat"/>
      </c:valAx>
      <c:valAx>
        <c:axId val="19773604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5588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{11 min}'!$K$101:$K$120</c:f>
              <c:numCache>
                <c:formatCode>General</c:formatCode>
                <c:ptCount val="20"/>
                <c:pt idx="0">
                  <c:v>1.2067804069839341</c:v>
                </c:pt>
                <c:pt idx="1">
                  <c:v>1.8093064942704655</c:v>
                </c:pt>
                <c:pt idx="2">
                  <c:v>1.6374233677426897</c:v>
                </c:pt>
                <c:pt idx="3">
                  <c:v>1.750596287390108</c:v>
                </c:pt>
                <c:pt idx="4">
                  <c:v>1.716060900423652</c:v>
                </c:pt>
                <c:pt idx="5">
                  <c:v>1.7521981999097243</c:v>
                </c:pt>
                <c:pt idx="6">
                  <c:v>1.7261233020907567</c:v>
                </c:pt>
                <c:pt idx="7">
                  <c:v>1.5146554042947071</c:v>
                </c:pt>
                <c:pt idx="8">
                  <c:v>1.701371752913261</c:v>
                </c:pt>
                <c:pt idx="9">
                  <c:v>1.8227441698178877</c:v>
                </c:pt>
              </c:numCache>
            </c:numRef>
          </c:xVal>
          <c:yVal>
            <c:numRef>
              <c:f>'Sheet1 {11 min}'!$Q$101:$Q$120</c:f>
              <c:numCache>
                <c:formatCode>General</c:formatCode>
                <c:ptCount val="20"/>
                <c:pt idx="0">
                  <c:v>0.30903100369316877</c:v>
                </c:pt>
                <c:pt idx="1">
                  <c:v>0.50507444769922416</c:v>
                </c:pt>
                <c:pt idx="2">
                  <c:v>0.47035782705961204</c:v>
                </c:pt>
                <c:pt idx="3">
                  <c:v>0.5109160073030885</c:v>
                </c:pt>
                <c:pt idx="4">
                  <c:v>0.5542078627460798</c:v>
                </c:pt>
                <c:pt idx="5">
                  <c:v>0.37781126562173778</c:v>
                </c:pt>
                <c:pt idx="6">
                  <c:v>0.53223772678430925</c:v>
                </c:pt>
                <c:pt idx="7">
                  <c:v>0.45868210139381688</c:v>
                </c:pt>
                <c:pt idx="8">
                  <c:v>0.44565461624191371</c:v>
                </c:pt>
                <c:pt idx="9">
                  <c:v>0.54144219635466695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4-4CFA-9B39-74E6CB96FCB8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{11 min}'!$M$101:$M$120</c:f>
              <c:numCache>
                <c:formatCode>General</c:formatCode>
                <c:ptCount val="20"/>
                <c:pt idx="0">
                  <c:v>2.987069349494424</c:v>
                </c:pt>
                <c:pt idx="1">
                  <c:v>3.2150904382512828</c:v>
                </c:pt>
                <c:pt idx="2">
                  <c:v>3.2298276796405809</c:v>
                </c:pt>
                <c:pt idx="3">
                  <c:v>3.2298276796405805</c:v>
                </c:pt>
                <c:pt idx="4">
                  <c:v>3.2298276796405805</c:v>
                </c:pt>
                <c:pt idx="5">
                  <c:v>2.8573232486005504</c:v>
                </c:pt>
                <c:pt idx="6">
                  <c:v>3.2298276796405809</c:v>
                </c:pt>
                <c:pt idx="7">
                  <c:v>3.2298276796405809</c:v>
                </c:pt>
                <c:pt idx="8">
                  <c:v>3.0655224932641554</c:v>
                </c:pt>
                <c:pt idx="9">
                  <c:v>3.2298276796405805</c:v>
                </c:pt>
              </c:numCache>
            </c:numRef>
          </c:xVal>
          <c:yVal>
            <c:numRef>
              <c:f>'Sheet1 {11 min}'!$R$101:$R$120</c:f>
              <c:numCache>
                <c:formatCode>General</c:formatCode>
                <c:ptCount val="20"/>
                <c:pt idx="0">
                  <c:v>0.69096899630683117</c:v>
                </c:pt>
                <c:pt idx="1">
                  <c:v>0.4949255523007759</c:v>
                </c:pt>
                <c:pt idx="2">
                  <c:v>0.52964217294038807</c:v>
                </c:pt>
                <c:pt idx="3">
                  <c:v>0.48908399269691155</c:v>
                </c:pt>
                <c:pt idx="4">
                  <c:v>0.4457921372539202</c:v>
                </c:pt>
                <c:pt idx="5">
                  <c:v>0.62218873437826216</c:v>
                </c:pt>
                <c:pt idx="6">
                  <c:v>0.46776227321569064</c:v>
                </c:pt>
                <c:pt idx="7">
                  <c:v>0.54131789860618307</c:v>
                </c:pt>
                <c:pt idx="8">
                  <c:v>0.55434538375808629</c:v>
                </c:pt>
                <c:pt idx="9">
                  <c:v>0.458557803645333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4-4CFA-9B39-74E6CB96F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82383"/>
        <c:axId val="468292783"/>
      </c:scatterChart>
      <c:valAx>
        <c:axId val="46828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292783"/>
        <c:crosses val="autoZero"/>
        <c:crossBetween val="midCat"/>
      </c:valAx>
      <c:valAx>
        <c:axId val="46829278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28238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{12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min}'!$A$1:$A$878</c:f>
              <c:numCache>
                <c:formatCode>General</c:formatCode>
                <c:ptCount val="878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555.65802001953125</c:v>
                </c:pt>
                <c:pt idx="25">
                  <c:v>555.66900634765625</c:v>
                </c:pt>
                <c:pt idx="26">
                  <c:v>555.68902587890625</c:v>
                </c:pt>
                <c:pt idx="27">
                  <c:v>555.70001220703125</c:v>
                </c:pt>
                <c:pt idx="28">
                  <c:v>555.71002197265625</c:v>
                </c:pt>
                <c:pt idx="29">
                  <c:v>555.719970703125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555.906005859375</c:v>
                </c:pt>
                <c:pt idx="47">
                  <c:v>555.916015625</c:v>
                </c:pt>
                <c:pt idx="48">
                  <c:v>555.926025390625</c:v>
                </c:pt>
                <c:pt idx="49">
                  <c:v>555.93597412109375</c:v>
                </c:pt>
                <c:pt idx="50">
                  <c:v>555.947021484375</c:v>
                </c:pt>
                <c:pt idx="51">
                  <c:v>555.95697021484375</c:v>
                </c:pt>
                <c:pt idx="52">
                  <c:v>555.96697998046875</c:v>
                </c:pt>
                <c:pt idx="53">
                  <c:v>555.97802734375</c:v>
                </c:pt>
                <c:pt idx="54">
                  <c:v>555.98797607421875</c:v>
                </c:pt>
                <c:pt idx="55">
                  <c:v>555.99798583984375</c:v>
                </c:pt>
                <c:pt idx="56">
                  <c:v>556.00799560546875</c:v>
                </c:pt>
                <c:pt idx="57">
                  <c:v>556.01898193359375</c:v>
                </c:pt>
                <c:pt idx="58">
                  <c:v>556.02899169921875</c:v>
                </c:pt>
                <c:pt idx="59">
                  <c:v>556.03900146484375</c:v>
                </c:pt>
                <c:pt idx="60">
                  <c:v>556.04998779296875</c:v>
                </c:pt>
                <c:pt idx="61">
                  <c:v>556.05999755859375</c:v>
                </c:pt>
                <c:pt idx="62">
                  <c:v>556.07000732421875</c:v>
                </c:pt>
                <c:pt idx="63">
                  <c:v>556.08099365234375</c:v>
                </c:pt>
                <c:pt idx="64">
                  <c:v>556.09100341796875</c:v>
                </c:pt>
                <c:pt idx="65">
                  <c:v>556.10101318359375</c:v>
                </c:pt>
                <c:pt idx="66">
                  <c:v>556.12200927734375</c:v>
                </c:pt>
                <c:pt idx="67">
                  <c:v>556.13201904296875</c:v>
                </c:pt>
                <c:pt idx="68">
                  <c:v>556.14202880859375</c:v>
                </c:pt>
                <c:pt idx="69">
                  <c:v>556.15301513671875</c:v>
                </c:pt>
                <c:pt idx="70">
                  <c:v>556.16302490234375</c:v>
                </c:pt>
                <c:pt idx="71">
                  <c:v>556.1729736328125</c:v>
                </c:pt>
                <c:pt idx="72">
                  <c:v>556.1829833984375</c:v>
                </c:pt>
                <c:pt idx="73">
                  <c:v>556.1939697265625</c:v>
                </c:pt>
                <c:pt idx="74">
                  <c:v>556.2039794921875</c:v>
                </c:pt>
                <c:pt idx="75">
                  <c:v>556.2139892578125</c:v>
                </c:pt>
                <c:pt idx="76">
                  <c:v>556.2249755859375</c:v>
                </c:pt>
                <c:pt idx="77">
                  <c:v>556.2349853515625</c:v>
                </c:pt>
                <c:pt idx="78">
                  <c:v>556.2449951171875</c:v>
                </c:pt>
                <c:pt idx="79">
                  <c:v>556.2559814453125</c:v>
                </c:pt>
                <c:pt idx="80">
                  <c:v>556.2659912109375</c:v>
                </c:pt>
                <c:pt idx="81">
                  <c:v>556.2760009765625</c:v>
                </c:pt>
                <c:pt idx="82">
                  <c:v>556.2860107421875</c:v>
                </c:pt>
                <c:pt idx="83">
                  <c:v>556.2969970703125</c:v>
                </c:pt>
                <c:pt idx="84">
                  <c:v>556.3070068359375</c:v>
                </c:pt>
                <c:pt idx="85">
                  <c:v>556.3170166015625</c:v>
                </c:pt>
                <c:pt idx="86">
                  <c:v>556.3280029296875</c:v>
                </c:pt>
                <c:pt idx="87">
                  <c:v>556.3380126953125</c:v>
                </c:pt>
                <c:pt idx="88">
                  <c:v>556.3480224609375</c:v>
                </c:pt>
                <c:pt idx="89">
                  <c:v>556.3590087890625</c:v>
                </c:pt>
                <c:pt idx="90">
                  <c:v>556.3690185546875</c:v>
                </c:pt>
                <c:pt idx="91">
                  <c:v>556.3790283203125</c:v>
                </c:pt>
                <c:pt idx="92">
                  <c:v>556.38897705078125</c:v>
                </c:pt>
                <c:pt idx="93">
                  <c:v>556.4000244140625</c:v>
                </c:pt>
                <c:pt idx="94">
                  <c:v>556.40997314453125</c:v>
                </c:pt>
                <c:pt idx="95">
                  <c:v>556.41998291015625</c:v>
                </c:pt>
                <c:pt idx="96">
                  <c:v>556.4310302734375</c:v>
                </c:pt>
                <c:pt idx="97">
                  <c:v>556.44097900390625</c:v>
                </c:pt>
                <c:pt idx="98">
                  <c:v>556.45098876953125</c:v>
                </c:pt>
                <c:pt idx="99">
                  <c:v>556.46099853515625</c:v>
                </c:pt>
                <c:pt idx="100">
                  <c:v>556.47198486328125</c:v>
                </c:pt>
                <c:pt idx="101">
                  <c:v>556.48199462890625</c:v>
                </c:pt>
                <c:pt idx="102">
                  <c:v>556.49200439453125</c:v>
                </c:pt>
                <c:pt idx="103">
                  <c:v>556.50299072265625</c:v>
                </c:pt>
                <c:pt idx="104">
                  <c:v>556.51300048828125</c:v>
                </c:pt>
                <c:pt idx="105">
                  <c:v>556.52301025390625</c:v>
                </c:pt>
                <c:pt idx="106">
                  <c:v>556.53399658203125</c:v>
                </c:pt>
                <c:pt idx="107">
                  <c:v>556.54400634765625</c:v>
                </c:pt>
                <c:pt idx="108">
                  <c:v>556.55401611328125</c:v>
                </c:pt>
                <c:pt idx="109">
                  <c:v>556.56500244140625</c:v>
                </c:pt>
                <c:pt idx="110">
                  <c:v>556.57501220703125</c:v>
                </c:pt>
                <c:pt idx="111">
                  <c:v>556.58502197265625</c:v>
                </c:pt>
                <c:pt idx="112">
                  <c:v>556.594970703125</c:v>
                </c:pt>
                <c:pt idx="113">
                  <c:v>556.60601806640625</c:v>
                </c:pt>
                <c:pt idx="114">
                  <c:v>556.61602783203125</c:v>
                </c:pt>
                <c:pt idx="115">
                  <c:v>556.6259765625</c:v>
                </c:pt>
                <c:pt idx="116">
                  <c:v>556.63702392578125</c:v>
                </c:pt>
                <c:pt idx="117">
                  <c:v>556.64697265625</c:v>
                </c:pt>
                <c:pt idx="118">
                  <c:v>556.656982421875</c:v>
                </c:pt>
                <c:pt idx="119">
                  <c:v>556.6669921875</c:v>
                </c:pt>
                <c:pt idx="120">
                  <c:v>556.677978515625</c:v>
                </c:pt>
                <c:pt idx="121">
                  <c:v>556.68798828125</c:v>
                </c:pt>
                <c:pt idx="122">
                  <c:v>556.697998046875</c:v>
                </c:pt>
                <c:pt idx="123">
                  <c:v>556.708984375</c:v>
                </c:pt>
                <c:pt idx="124">
                  <c:v>556.718994140625</c:v>
                </c:pt>
                <c:pt idx="125">
                  <c:v>556.72900390625</c:v>
                </c:pt>
                <c:pt idx="126">
                  <c:v>556.739990234375</c:v>
                </c:pt>
                <c:pt idx="127">
                  <c:v>556.75</c:v>
                </c:pt>
                <c:pt idx="128">
                  <c:v>556.760009765625</c:v>
                </c:pt>
                <c:pt idx="129">
                  <c:v>556.77099609375</c:v>
                </c:pt>
                <c:pt idx="130">
                  <c:v>556.781005859375</c:v>
                </c:pt>
                <c:pt idx="131">
                  <c:v>556.791015625</c:v>
                </c:pt>
                <c:pt idx="132">
                  <c:v>556.801025390625</c:v>
                </c:pt>
                <c:pt idx="133">
                  <c:v>556.81201171875</c:v>
                </c:pt>
                <c:pt idx="134">
                  <c:v>556.822021484375</c:v>
                </c:pt>
                <c:pt idx="135">
                  <c:v>556.83197021484375</c:v>
                </c:pt>
                <c:pt idx="136">
                  <c:v>556.843017578125</c:v>
                </c:pt>
                <c:pt idx="137">
                  <c:v>556.85302734375</c:v>
                </c:pt>
                <c:pt idx="138">
                  <c:v>556.86297607421875</c:v>
                </c:pt>
                <c:pt idx="139">
                  <c:v>556.8740234375</c:v>
                </c:pt>
                <c:pt idx="140">
                  <c:v>556.88397216796875</c:v>
                </c:pt>
                <c:pt idx="141">
                  <c:v>556.89398193359375</c:v>
                </c:pt>
                <c:pt idx="142">
                  <c:v>556.90399169921875</c:v>
                </c:pt>
                <c:pt idx="143">
                  <c:v>556.91497802734375</c:v>
                </c:pt>
                <c:pt idx="144">
                  <c:v>556.92498779296875</c:v>
                </c:pt>
                <c:pt idx="145">
                  <c:v>556.93499755859375</c:v>
                </c:pt>
                <c:pt idx="146">
                  <c:v>556.94598388671875</c:v>
                </c:pt>
                <c:pt idx="147">
                  <c:v>556.95599365234375</c:v>
                </c:pt>
                <c:pt idx="148">
                  <c:v>556.96600341796875</c:v>
                </c:pt>
                <c:pt idx="149">
                  <c:v>556.97698974609375</c:v>
                </c:pt>
                <c:pt idx="150">
                  <c:v>556.98699951171875</c:v>
                </c:pt>
                <c:pt idx="151">
                  <c:v>556.99700927734375</c:v>
                </c:pt>
                <c:pt idx="152">
                  <c:v>557.00701904296875</c:v>
                </c:pt>
                <c:pt idx="153">
                  <c:v>557.01800537109375</c:v>
                </c:pt>
                <c:pt idx="154">
                  <c:v>557.02801513671875</c:v>
                </c:pt>
                <c:pt idx="155">
                  <c:v>557.03802490234375</c:v>
                </c:pt>
                <c:pt idx="156">
                  <c:v>557.04901123046875</c:v>
                </c:pt>
                <c:pt idx="157">
                  <c:v>557.05902099609375</c:v>
                </c:pt>
                <c:pt idx="158">
                  <c:v>557.0689697265625</c:v>
                </c:pt>
                <c:pt idx="159">
                  <c:v>557.08001708984375</c:v>
                </c:pt>
                <c:pt idx="160">
                  <c:v>557.09002685546875</c:v>
                </c:pt>
                <c:pt idx="161">
                  <c:v>557.0999755859375</c:v>
                </c:pt>
                <c:pt idx="162">
                  <c:v>557.11102294921875</c:v>
                </c:pt>
                <c:pt idx="163">
                  <c:v>557.1209716796875</c:v>
                </c:pt>
                <c:pt idx="164">
                  <c:v>557.1309814453125</c:v>
                </c:pt>
                <c:pt idx="165">
                  <c:v>557.1409912109375</c:v>
                </c:pt>
                <c:pt idx="166">
                  <c:v>557.1519775390625</c:v>
                </c:pt>
                <c:pt idx="167">
                  <c:v>557.1619873046875</c:v>
                </c:pt>
                <c:pt idx="168">
                  <c:v>557.1719970703125</c:v>
                </c:pt>
                <c:pt idx="169">
                  <c:v>557.1829833984375</c:v>
                </c:pt>
                <c:pt idx="170">
                  <c:v>557.1929931640625</c:v>
                </c:pt>
                <c:pt idx="171">
                  <c:v>557.2030029296875</c:v>
                </c:pt>
                <c:pt idx="172">
                  <c:v>557.2139892578125</c:v>
                </c:pt>
                <c:pt idx="173">
                  <c:v>557.2239990234375</c:v>
                </c:pt>
                <c:pt idx="174">
                  <c:v>557.2340087890625</c:v>
                </c:pt>
                <c:pt idx="175">
                  <c:v>557.2440185546875</c:v>
                </c:pt>
                <c:pt idx="176">
                  <c:v>557.2550048828125</c:v>
                </c:pt>
                <c:pt idx="177">
                  <c:v>557.2650146484375</c:v>
                </c:pt>
                <c:pt idx="178">
                  <c:v>557.2750244140625</c:v>
                </c:pt>
                <c:pt idx="179">
                  <c:v>557.2860107421875</c:v>
                </c:pt>
                <c:pt idx="180">
                  <c:v>557.2960205078125</c:v>
                </c:pt>
                <c:pt idx="181">
                  <c:v>557.3060302734375</c:v>
                </c:pt>
                <c:pt idx="182">
                  <c:v>557.3170166015625</c:v>
                </c:pt>
                <c:pt idx="183">
                  <c:v>557.3270263671875</c:v>
                </c:pt>
                <c:pt idx="184">
                  <c:v>557.33697509765625</c:v>
                </c:pt>
                <c:pt idx="185">
                  <c:v>557.34698486328125</c:v>
                </c:pt>
                <c:pt idx="186">
                  <c:v>557.35797119140625</c:v>
                </c:pt>
                <c:pt idx="187">
                  <c:v>557.36798095703125</c:v>
                </c:pt>
                <c:pt idx="188">
                  <c:v>557.37799072265625</c:v>
                </c:pt>
                <c:pt idx="189">
                  <c:v>557.38897705078125</c:v>
                </c:pt>
                <c:pt idx="190">
                  <c:v>557.39898681640625</c:v>
                </c:pt>
                <c:pt idx="191">
                  <c:v>557.40899658203125</c:v>
                </c:pt>
                <c:pt idx="192">
                  <c:v>557.41998291015625</c:v>
                </c:pt>
                <c:pt idx="193">
                  <c:v>557.42999267578125</c:v>
                </c:pt>
                <c:pt idx="194">
                  <c:v>557.44000244140625</c:v>
                </c:pt>
                <c:pt idx="195">
                  <c:v>557.45098876953125</c:v>
                </c:pt>
                <c:pt idx="196">
                  <c:v>557.46099853515625</c:v>
                </c:pt>
                <c:pt idx="197">
                  <c:v>557.47100830078125</c:v>
                </c:pt>
                <c:pt idx="198">
                  <c:v>557.48199462890625</c:v>
                </c:pt>
                <c:pt idx="199">
                  <c:v>557.49200439453125</c:v>
                </c:pt>
                <c:pt idx="200">
                  <c:v>557.50201416015625</c:v>
                </c:pt>
                <c:pt idx="201">
                  <c:v>557.51202392578125</c:v>
                </c:pt>
                <c:pt idx="202">
                  <c:v>557.52301025390625</c:v>
                </c:pt>
                <c:pt idx="203">
                  <c:v>557.53302001953125</c:v>
                </c:pt>
                <c:pt idx="204">
                  <c:v>557.54302978515625</c:v>
                </c:pt>
                <c:pt idx="205">
                  <c:v>557.55401611328125</c:v>
                </c:pt>
                <c:pt idx="206">
                  <c:v>557.56402587890625</c:v>
                </c:pt>
                <c:pt idx="207">
                  <c:v>557.573974609375</c:v>
                </c:pt>
                <c:pt idx="208">
                  <c:v>557.58502197265625</c:v>
                </c:pt>
                <c:pt idx="209">
                  <c:v>557.594970703125</c:v>
                </c:pt>
                <c:pt idx="210">
                  <c:v>557.60498046875</c:v>
                </c:pt>
                <c:pt idx="211">
                  <c:v>557.614990234375</c:v>
                </c:pt>
                <c:pt idx="212">
                  <c:v>557.6259765625</c:v>
                </c:pt>
                <c:pt idx="213">
                  <c:v>557.635986328125</c:v>
                </c:pt>
                <c:pt idx="214">
                  <c:v>557.64599609375</c:v>
                </c:pt>
                <c:pt idx="215">
                  <c:v>557.656982421875</c:v>
                </c:pt>
                <c:pt idx="216">
                  <c:v>557.6669921875</c:v>
                </c:pt>
                <c:pt idx="217">
                  <c:v>557.677001953125</c:v>
                </c:pt>
                <c:pt idx="218">
                  <c:v>557.68798828125</c:v>
                </c:pt>
                <c:pt idx="219">
                  <c:v>557.697998046875</c:v>
                </c:pt>
                <c:pt idx="220">
                  <c:v>557.7080078125</c:v>
                </c:pt>
                <c:pt idx="221">
                  <c:v>557.718994140625</c:v>
                </c:pt>
                <c:pt idx="222">
                  <c:v>557.72900390625</c:v>
                </c:pt>
                <c:pt idx="223">
                  <c:v>557.739013671875</c:v>
                </c:pt>
                <c:pt idx="224">
                  <c:v>557.75</c:v>
                </c:pt>
                <c:pt idx="225">
                  <c:v>557.760009765625</c:v>
                </c:pt>
                <c:pt idx="226">
                  <c:v>557.77001953125</c:v>
                </c:pt>
                <c:pt idx="227">
                  <c:v>557.780029296875</c:v>
                </c:pt>
                <c:pt idx="228">
                  <c:v>557.791015625</c:v>
                </c:pt>
                <c:pt idx="229">
                  <c:v>557.801025390625</c:v>
                </c:pt>
                <c:pt idx="230">
                  <c:v>557.81097412109375</c:v>
                </c:pt>
                <c:pt idx="231">
                  <c:v>557.822021484375</c:v>
                </c:pt>
                <c:pt idx="232">
                  <c:v>557.83197021484375</c:v>
                </c:pt>
                <c:pt idx="233">
                  <c:v>557.84197998046875</c:v>
                </c:pt>
                <c:pt idx="234">
                  <c:v>557.85302734375</c:v>
                </c:pt>
                <c:pt idx="235">
                  <c:v>557.86297607421875</c:v>
                </c:pt>
                <c:pt idx="236">
                  <c:v>557.87298583984375</c:v>
                </c:pt>
                <c:pt idx="237">
                  <c:v>557.88397216796875</c:v>
                </c:pt>
                <c:pt idx="238">
                  <c:v>557.89398193359375</c:v>
                </c:pt>
                <c:pt idx="239">
                  <c:v>557.90399169921875</c:v>
                </c:pt>
                <c:pt idx="240">
                  <c:v>557.91400146484375</c:v>
                </c:pt>
                <c:pt idx="241">
                  <c:v>557.92498779296875</c:v>
                </c:pt>
                <c:pt idx="242">
                  <c:v>557.93499755859375</c:v>
                </c:pt>
                <c:pt idx="243">
                  <c:v>557.94500732421875</c:v>
                </c:pt>
                <c:pt idx="244">
                  <c:v>557.95599365234375</c:v>
                </c:pt>
                <c:pt idx="245">
                  <c:v>557.96600341796875</c:v>
                </c:pt>
                <c:pt idx="246">
                  <c:v>557.97601318359375</c:v>
                </c:pt>
                <c:pt idx="247">
                  <c:v>557.98699951171875</c:v>
                </c:pt>
                <c:pt idx="248">
                  <c:v>557.99700927734375</c:v>
                </c:pt>
                <c:pt idx="249">
                  <c:v>558.00701904296875</c:v>
                </c:pt>
                <c:pt idx="250">
                  <c:v>558.01800537109375</c:v>
                </c:pt>
                <c:pt idx="251">
                  <c:v>558.02801513671875</c:v>
                </c:pt>
                <c:pt idx="252">
                  <c:v>558.03802490234375</c:v>
                </c:pt>
                <c:pt idx="253">
                  <c:v>558.04901123046875</c:v>
                </c:pt>
                <c:pt idx="254">
                  <c:v>558.05902099609375</c:v>
                </c:pt>
                <c:pt idx="255">
                  <c:v>558.0689697265625</c:v>
                </c:pt>
                <c:pt idx="256">
                  <c:v>558.08001708984375</c:v>
                </c:pt>
                <c:pt idx="257">
                  <c:v>558.09002685546875</c:v>
                </c:pt>
                <c:pt idx="258">
                  <c:v>558.0999755859375</c:v>
                </c:pt>
                <c:pt idx="259">
                  <c:v>558.1099853515625</c:v>
                </c:pt>
                <c:pt idx="260">
                  <c:v>558.1209716796875</c:v>
                </c:pt>
                <c:pt idx="261">
                  <c:v>558.1309814453125</c:v>
                </c:pt>
                <c:pt idx="262">
                  <c:v>558.1409912109375</c:v>
                </c:pt>
                <c:pt idx="263">
                  <c:v>558.1519775390625</c:v>
                </c:pt>
                <c:pt idx="264">
                  <c:v>558.1619873046875</c:v>
                </c:pt>
                <c:pt idx="265">
                  <c:v>558.1719970703125</c:v>
                </c:pt>
                <c:pt idx="266">
                  <c:v>558.1829833984375</c:v>
                </c:pt>
                <c:pt idx="267">
                  <c:v>558.1929931640625</c:v>
                </c:pt>
                <c:pt idx="268">
                  <c:v>558.2030029296875</c:v>
                </c:pt>
                <c:pt idx="269">
                  <c:v>558.2139892578125</c:v>
                </c:pt>
                <c:pt idx="270">
                  <c:v>558.2239990234375</c:v>
                </c:pt>
                <c:pt idx="271">
                  <c:v>558.2340087890625</c:v>
                </c:pt>
                <c:pt idx="272">
                  <c:v>558.2449951171875</c:v>
                </c:pt>
                <c:pt idx="273">
                  <c:v>558.2550048828125</c:v>
                </c:pt>
                <c:pt idx="274">
                  <c:v>558.2650146484375</c:v>
                </c:pt>
                <c:pt idx="275">
                  <c:v>558.2760009765625</c:v>
                </c:pt>
                <c:pt idx="276">
                  <c:v>558.2860107421875</c:v>
                </c:pt>
                <c:pt idx="277">
                  <c:v>558.2960205078125</c:v>
                </c:pt>
                <c:pt idx="278">
                  <c:v>558.3060302734375</c:v>
                </c:pt>
                <c:pt idx="279">
                  <c:v>558.3170166015625</c:v>
                </c:pt>
                <c:pt idx="280">
                  <c:v>558.3270263671875</c:v>
                </c:pt>
                <c:pt idx="281">
                  <c:v>558.33697509765625</c:v>
                </c:pt>
                <c:pt idx="282">
                  <c:v>558.3480224609375</c:v>
                </c:pt>
                <c:pt idx="283">
                  <c:v>558.35797119140625</c:v>
                </c:pt>
                <c:pt idx="284">
                  <c:v>558.36798095703125</c:v>
                </c:pt>
                <c:pt idx="285">
                  <c:v>558.3790283203125</c:v>
                </c:pt>
                <c:pt idx="286">
                  <c:v>558.38897705078125</c:v>
                </c:pt>
                <c:pt idx="287">
                  <c:v>558.39898681640625</c:v>
                </c:pt>
                <c:pt idx="288">
                  <c:v>558.40997314453125</c:v>
                </c:pt>
                <c:pt idx="289">
                  <c:v>558.41998291015625</c:v>
                </c:pt>
                <c:pt idx="290">
                  <c:v>558.42999267578125</c:v>
                </c:pt>
                <c:pt idx="291">
                  <c:v>558.44097900390625</c:v>
                </c:pt>
                <c:pt idx="292">
                  <c:v>558.45098876953125</c:v>
                </c:pt>
                <c:pt idx="293">
                  <c:v>558.46099853515625</c:v>
                </c:pt>
                <c:pt idx="294">
                  <c:v>558.47100830078125</c:v>
                </c:pt>
                <c:pt idx="295">
                  <c:v>558.48199462890625</c:v>
                </c:pt>
                <c:pt idx="296">
                  <c:v>558.49200439453125</c:v>
                </c:pt>
                <c:pt idx="297">
                  <c:v>558.50299072265625</c:v>
                </c:pt>
                <c:pt idx="298">
                  <c:v>558.51300048828125</c:v>
                </c:pt>
                <c:pt idx="299">
                  <c:v>558.52301025390625</c:v>
                </c:pt>
                <c:pt idx="300">
                  <c:v>558.53302001953125</c:v>
                </c:pt>
                <c:pt idx="301">
                  <c:v>558.54400634765625</c:v>
                </c:pt>
                <c:pt idx="302">
                  <c:v>558.55401611328125</c:v>
                </c:pt>
                <c:pt idx="303">
                  <c:v>558.56402587890625</c:v>
                </c:pt>
                <c:pt idx="304">
                  <c:v>558.57501220703125</c:v>
                </c:pt>
                <c:pt idx="305">
                  <c:v>558.58502197265625</c:v>
                </c:pt>
                <c:pt idx="306">
                  <c:v>558.594970703125</c:v>
                </c:pt>
                <c:pt idx="307">
                  <c:v>558.60601806640625</c:v>
                </c:pt>
                <c:pt idx="308">
                  <c:v>558.61602783203125</c:v>
                </c:pt>
                <c:pt idx="309">
                  <c:v>558.6259765625</c:v>
                </c:pt>
                <c:pt idx="310">
                  <c:v>558.63702392578125</c:v>
                </c:pt>
                <c:pt idx="311">
                  <c:v>558.64697265625</c:v>
                </c:pt>
                <c:pt idx="312">
                  <c:v>558.656982421875</c:v>
                </c:pt>
                <c:pt idx="313">
                  <c:v>558.66802978515625</c:v>
                </c:pt>
                <c:pt idx="314">
                  <c:v>558.677978515625</c:v>
                </c:pt>
                <c:pt idx="315">
                  <c:v>558.68798828125</c:v>
                </c:pt>
                <c:pt idx="316">
                  <c:v>558.697998046875</c:v>
                </c:pt>
                <c:pt idx="317">
                  <c:v>558.708984375</c:v>
                </c:pt>
                <c:pt idx="318">
                  <c:v>558.718994140625</c:v>
                </c:pt>
                <c:pt idx="319">
                  <c:v>558.72900390625</c:v>
                </c:pt>
                <c:pt idx="320">
                  <c:v>558.739990234375</c:v>
                </c:pt>
                <c:pt idx="321">
                  <c:v>558.75</c:v>
                </c:pt>
                <c:pt idx="322">
                  <c:v>558.760009765625</c:v>
                </c:pt>
                <c:pt idx="323">
                  <c:v>558.77099609375</c:v>
                </c:pt>
                <c:pt idx="324">
                  <c:v>558.781005859375</c:v>
                </c:pt>
                <c:pt idx="325">
                  <c:v>558.791015625</c:v>
                </c:pt>
                <c:pt idx="326">
                  <c:v>558.802001953125</c:v>
                </c:pt>
                <c:pt idx="327">
                  <c:v>558.81201171875</c:v>
                </c:pt>
                <c:pt idx="328">
                  <c:v>558.822021484375</c:v>
                </c:pt>
                <c:pt idx="329">
                  <c:v>558.8330078125</c:v>
                </c:pt>
                <c:pt idx="330">
                  <c:v>558.843017578125</c:v>
                </c:pt>
                <c:pt idx="331">
                  <c:v>558.85302734375</c:v>
                </c:pt>
                <c:pt idx="332">
                  <c:v>558.864013671875</c:v>
                </c:pt>
                <c:pt idx="333">
                  <c:v>558.8740234375</c:v>
                </c:pt>
                <c:pt idx="334">
                  <c:v>558.88397216796875</c:v>
                </c:pt>
                <c:pt idx="335">
                  <c:v>558.89501953125</c:v>
                </c:pt>
                <c:pt idx="336">
                  <c:v>558.905029296875</c:v>
                </c:pt>
                <c:pt idx="337">
                  <c:v>558.91497802734375</c:v>
                </c:pt>
                <c:pt idx="338">
                  <c:v>558.926025390625</c:v>
                </c:pt>
                <c:pt idx="339">
                  <c:v>558.93597412109375</c:v>
                </c:pt>
                <c:pt idx="340">
                  <c:v>558.94598388671875</c:v>
                </c:pt>
                <c:pt idx="341">
                  <c:v>558.95599365234375</c:v>
                </c:pt>
                <c:pt idx="342">
                  <c:v>558.96697998046875</c:v>
                </c:pt>
                <c:pt idx="343">
                  <c:v>558.97698974609375</c:v>
                </c:pt>
                <c:pt idx="344">
                  <c:v>558.98699951171875</c:v>
                </c:pt>
                <c:pt idx="345">
                  <c:v>558.99798583984375</c:v>
                </c:pt>
                <c:pt idx="346">
                  <c:v>559.00799560546875</c:v>
                </c:pt>
                <c:pt idx="347">
                  <c:v>559.01800537109375</c:v>
                </c:pt>
                <c:pt idx="348">
                  <c:v>559.02899169921875</c:v>
                </c:pt>
                <c:pt idx="349">
                  <c:v>559.03900146484375</c:v>
                </c:pt>
                <c:pt idx="350">
                  <c:v>559.04901123046875</c:v>
                </c:pt>
                <c:pt idx="351">
                  <c:v>559.05999755859375</c:v>
                </c:pt>
                <c:pt idx="352">
                  <c:v>559.07000732421875</c:v>
                </c:pt>
                <c:pt idx="353">
                  <c:v>559.08001708984375</c:v>
                </c:pt>
                <c:pt idx="354">
                  <c:v>559.09100341796875</c:v>
                </c:pt>
                <c:pt idx="355">
                  <c:v>559.10101318359375</c:v>
                </c:pt>
                <c:pt idx="356">
                  <c:v>559.11102294921875</c:v>
                </c:pt>
                <c:pt idx="357">
                  <c:v>559.12200927734375</c:v>
                </c:pt>
                <c:pt idx="358">
                  <c:v>559.13201904296875</c:v>
                </c:pt>
                <c:pt idx="359">
                  <c:v>559.14202880859375</c:v>
                </c:pt>
                <c:pt idx="360">
                  <c:v>559.15301513671875</c:v>
                </c:pt>
                <c:pt idx="361">
                  <c:v>559.16302490234375</c:v>
                </c:pt>
                <c:pt idx="362">
                  <c:v>559.1729736328125</c:v>
                </c:pt>
                <c:pt idx="363">
                  <c:v>559.18402099609375</c:v>
                </c:pt>
                <c:pt idx="364">
                  <c:v>559.1939697265625</c:v>
                </c:pt>
                <c:pt idx="365">
                  <c:v>559.2039794921875</c:v>
                </c:pt>
                <c:pt idx="366">
                  <c:v>559.21502685546875</c:v>
                </c:pt>
                <c:pt idx="367">
                  <c:v>559.2249755859375</c:v>
                </c:pt>
                <c:pt idx="368">
                  <c:v>559.2349853515625</c:v>
                </c:pt>
                <c:pt idx="369">
                  <c:v>559.2459716796875</c:v>
                </c:pt>
                <c:pt idx="370">
                  <c:v>559.2559814453125</c:v>
                </c:pt>
                <c:pt idx="371">
                  <c:v>559.2659912109375</c:v>
                </c:pt>
                <c:pt idx="372">
                  <c:v>559.2760009765625</c:v>
                </c:pt>
                <c:pt idx="373">
                  <c:v>559.2869873046875</c:v>
                </c:pt>
                <c:pt idx="374">
                  <c:v>559.2969970703125</c:v>
                </c:pt>
                <c:pt idx="375">
                  <c:v>559.3070068359375</c:v>
                </c:pt>
                <c:pt idx="376">
                  <c:v>559.3179931640625</c:v>
                </c:pt>
                <c:pt idx="377">
                  <c:v>559.3280029296875</c:v>
                </c:pt>
                <c:pt idx="378">
                  <c:v>559.3389892578125</c:v>
                </c:pt>
                <c:pt idx="379">
                  <c:v>559.3489990234375</c:v>
                </c:pt>
                <c:pt idx="380">
                  <c:v>559.3590087890625</c:v>
                </c:pt>
                <c:pt idx="381">
                  <c:v>559.3690185546875</c:v>
                </c:pt>
                <c:pt idx="382">
                  <c:v>559.3800048828125</c:v>
                </c:pt>
                <c:pt idx="383">
                  <c:v>559.3900146484375</c:v>
                </c:pt>
                <c:pt idx="384">
                  <c:v>559.4000244140625</c:v>
                </c:pt>
                <c:pt idx="385">
                  <c:v>559.4110107421875</c:v>
                </c:pt>
                <c:pt idx="386">
                  <c:v>559.4210205078125</c:v>
                </c:pt>
                <c:pt idx="387">
                  <c:v>559.4310302734375</c:v>
                </c:pt>
                <c:pt idx="388">
                  <c:v>559.4420166015625</c:v>
                </c:pt>
                <c:pt idx="389">
                  <c:v>559.4520263671875</c:v>
                </c:pt>
                <c:pt idx="390">
                  <c:v>559.46197509765625</c:v>
                </c:pt>
                <c:pt idx="391">
                  <c:v>559.4730224609375</c:v>
                </c:pt>
                <c:pt idx="392">
                  <c:v>559.48297119140625</c:v>
                </c:pt>
                <c:pt idx="393">
                  <c:v>559.49298095703125</c:v>
                </c:pt>
                <c:pt idx="394">
                  <c:v>559.5040283203125</c:v>
                </c:pt>
                <c:pt idx="395">
                  <c:v>559.51397705078125</c:v>
                </c:pt>
                <c:pt idx="396">
                  <c:v>559.52398681640625</c:v>
                </c:pt>
                <c:pt idx="397">
                  <c:v>559.53497314453125</c:v>
                </c:pt>
                <c:pt idx="398">
                  <c:v>559.54498291015625</c:v>
                </c:pt>
                <c:pt idx="399">
                  <c:v>559.55499267578125</c:v>
                </c:pt>
                <c:pt idx="400">
                  <c:v>559.56597900390625</c:v>
                </c:pt>
                <c:pt idx="401">
                  <c:v>559.57598876953125</c:v>
                </c:pt>
                <c:pt idx="402">
                  <c:v>559.58599853515625</c:v>
                </c:pt>
                <c:pt idx="403">
                  <c:v>559.59698486328125</c:v>
                </c:pt>
                <c:pt idx="404">
                  <c:v>559.60699462890625</c:v>
                </c:pt>
                <c:pt idx="405">
                  <c:v>559.61700439453125</c:v>
                </c:pt>
                <c:pt idx="406">
                  <c:v>559.62799072265625</c:v>
                </c:pt>
                <c:pt idx="407">
                  <c:v>559.63800048828125</c:v>
                </c:pt>
                <c:pt idx="408">
                  <c:v>559.64801025390625</c:v>
                </c:pt>
                <c:pt idx="409">
                  <c:v>559.65899658203125</c:v>
                </c:pt>
                <c:pt idx="410">
                  <c:v>559.66900634765625</c:v>
                </c:pt>
                <c:pt idx="411">
                  <c:v>559.67901611328125</c:v>
                </c:pt>
                <c:pt idx="412">
                  <c:v>559.69000244140625</c:v>
                </c:pt>
                <c:pt idx="413">
                  <c:v>559.70001220703125</c:v>
                </c:pt>
                <c:pt idx="414">
                  <c:v>559.71002197265625</c:v>
                </c:pt>
                <c:pt idx="415">
                  <c:v>559.72100830078125</c:v>
                </c:pt>
                <c:pt idx="416">
                  <c:v>559.73101806640625</c:v>
                </c:pt>
                <c:pt idx="417">
                  <c:v>559.74102783203125</c:v>
                </c:pt>
                <c:pt idx="418">
                  <c:v>559.75201416015625</c:v>
                </c:pt>
                <c:pt idx="419">
                  <c:v>559.76202392578125</c:v>
                </c:pt>
                <c:pt idx="420">
                  <c:v>559.77197265625</c:v>
                </c:pt>
                <c:pt idx="421">
                  <c:v>559.78302001953125</c:v>
                </c:pt>
                <c:pt idx="422">
                  <c:v>559.79302978515625</c:v>
                </c:pt>
                <c:pt idx="423">
                  <c:v>559.802978515625</c:v>
                </c:pt>
                <c:pt idx="424">
                  <c:v>559.81298828125</c:v>
                </c:pt>
                <c:pt idx="425">
                  <c:v>559.823974609375</c:v>
                </c:pt>
                <c:pt idx="426">
                  <c:v>559.833984375</c:v>
                </c:pt>
                <c:pt idx="427">
                  <c:v>559.843994140625</c:v>
                </c:pt>
                <c:pt idx="428">
                  <c:v>559.85498046875</c:v>
                </c:pt>
                <c:pt idx="429">
                  <c:v>559.864990234375</c:v>
                </c:pt>
                <c:pt idx="430">
                  <c:v>559.8759765625</c:v>
                </c:pt>
                <c:pt idx="431">
                  <c:v>559.885986328125</c:v>
                </c:pt>
                <c:pt idx="432">
                  <c:v>559.89599609375</c:v>
                </c:pt>
                <c:pt idx="433">
                  <c:v>559.906005859375</c:v>
                </c:pt>
                <c:pt idx="434">
                  <c:v>559.9169921875</c:v>
                </c:pt>
                <c:pt idx="435">
                  <c:v>559.927001953125</c:v>
                </c:pt>
                <c:pt idx="436">
                  <c:v>559.93798828125</c:v>
                </c:pt>
                <c:pt idx="437">
                  <c:v>559.947998046875</c:v>
                </c:pt>
                <c:pt idx="438">
                  <c:v>559.9580078125</c:v>
                </c:pt>
                <c:pt idx="439">
                  <c:v>559.968017578125</c:v>
                </c:pt>
                <c:pt idx="440">
                  <c:v>559.97900390625</c:v>
                </c:pt>
                <c:pt idx="441">
                  <c:v>559.989013671875</c:v>
                </c:pt>
                <c:pt idx="442">
                  <c:v>559.9990234375</c:v>
                </c:pt>
                <c:pt idx="443">
                  <c:v>560.010009765625</c:v>
                </c:pt>
                <c:pt idx="444">
                  <c:v>560.02001953125</c:v>
                </c:pt>
                <c:pt idx="445">
                  <c:v>560.030029296875</c:v>
                </c:pt>
                <c:pt idx="446">
                  <c:v>560.041015625</c:v>
                </c:pt>
                <c:pt idx="447">
                  <c:v>560.051025390625</c:v>
                </c:pt>
                <c:pt idx="448">
                  <c:v>560.06097412109375</c:v>
                </c:pt>
                <c:pt idx="449">
                  <c:v>560.072021484375</c:v>
                </c:pt>
                <c:pt idx="450">
                  <c:v>560.08197021484375</c:v>
                </c:pt>
                <c:pt idx="451">
                  <c:v>560.09197998046875</c:v>
                </c:pt>
                <c:pt idx="452">
                  <c:v>560.10302734375</c:v>
                </c:pt>
                <c:pt idx="453">
                  <c:v>560.11297607421875</c:v>
                </c:pt>
                <c:pt idx="454">
                  <c:v>560.12298583984375</c:v>
                </c:pt>
                <c:pt idx="455">
                  <c:v>560.13397216796875</c:v>
                </c:pt>
                <c:pt idx="456">
                  <c:v>560.14398193359375</c:v>
                </c:pt>
                <c:pt idx="457">
                  <c:v>560.15399169921875</c:v>
                </c:pt>
                <c:pt idx="458">
                  <c:v>560.16497802734375</c:v>
                </c:pt>
                <c:pt idx="459">
                  <c:v>560.17498779296875</c:v>
                </c:pt>
                <c:pt idx="460">
                  <c:v>560.18499755859375</c:v>
                </c:pt>
                <c:pt idx="461">
                  <c:v>560.19598388671875</c:v>
                </c:pt>
                <c:pt idx="462">
                  <c:v>560.20599365234375</c:v>
                </c:pt>
                <c:pt idx="463">
                  <c:v>560.21600341796875</c:v>
                </c:pt>
                <c:pt idx="464">
                  <c:v>560.22698974609375</c:v>
                </c:pt>
                <c:pt idx="465">
                  <c:v>560.23699951171875</c:v>
                </c:pt>
                <c:pt idx="466">
                  <c:v>560.24700927734375</c:v>
                </c:pt>
                <c:pt idx="467">
                  <c:v>560.25799560546875</c:v>
                </c:pt>
                <c:pt idx="468">
                  <c:v>560.26800537109375</c:v>
                </c:pt>
                <c:pt idx="469">
                  <c:v>560.27801513671875</c:v>
                </c:pt>
                <c:pt idx="470">
                  <c:v>560.28900146484375</c:v>
                </c:pt>
                <c:pt idx="471">
                  <c:v>560.29901123046875</c:v>
                </c:pt>
                <c:pt idx="472">
                  <c:v>560.30902099609375</c:v>
                </c:pt>
                <c:pt idx="473">
                  <c:v>560.32000732421875</c:v>
                </c:pt>
                <c:pt idx="474">
                  <c:v>560.33001708984375</c:v>
                </c:pt>
                <c:pt idx="475">
                  <c:v>560.34002685546875</c:v>
                </c:pt>
                <c:pt idx="476">
                  <c:v>560.35101318359375</c:v>
                </c:pt>
                <c:pt idx="477">
                  <c:v>560.36102294921875</c:v>
                </c:pt>
                <c:pt idx="478">
                  <c:v>560.3709716796875</c:v>
                </c:pt>
                <c:pt idx="479">
                  <c:v>560.38201904296875</c:v>
                </c:pt>
                <c:pt idx="480">
                  <c:v>560.39202880859375</c:v>
                </c:pt>
                <c:pt idx="481">
                  <c:v>560.4019775390625</c:v>
                </c:pt>
                <c:pt idx="482">
                  <c:v>560.41302490234375</c:v>
                </c:pt>
                <c:pt idx="483">
                  <c:v>560.4229736328125</c:v>
                </c:pt>
                <c:pt idx="484">
                  <c:v>560.4329833984375</c:v>
                </c:pt>
                <c:pt idx="485">
                  <c:v>560.4439697265625</c:v>
                </c:pt>
                <c:pt idx="486">
                  <c:v>560.4539794921875</c:v>
                </c:pt>
                <c:pt idx="487">
                  <c:v>560.4639892578125</c:v>
                </c:pt>
                <c:pt idx="488">
                  <c:v>560.4749755859375</c:v>
                </c:pt>
                <c:pt idx="489">
                  <c:v>560.4849853515625</c:v>
                </c:pt>
                <c:pt idx="490">
                  <c:v>560.4949951171875</c:v>
                </c:pt>
                <c:pt idx="491">
                  <c:v>560.5059814453125</c:v>
                </c:pt>
                <c:pt idx="492">
                  <c:v>560.5159912109375</c:v>
                </c:pt>
                <c:pt idx="493">
                  <c:v>560.5260009765625</c:v>
                </c:pt>
                <c:pt idx="494">
                  <c:v>560.5369873046875</c:v>
                </c:pt>
                <c:pt idx="495">
                  <c:v>560.5469970703125</c:v>
                </c:pt>
                <c:pt idx="496">
                  <c:v>560.5570068359375</c:v>
                </c:pt>
                <c:pt idx="497">
                  <c:v>560.5679931640625</c:v>
                </c:pt>
                <c:pt idx="498">
                  <c:v>560.5780029296875</c:v>
                </c:pt>
                <c:pt idx="499">
                  <c:v>560.5889892578125</c:v>
                </c:pt>
                <c:pt idx="500">
                  <c:v>560.5989990234375</c:v>
                </c:pt>
                <c:pt idx="501">
                  <c:v>560.6090087890625</c:v>
                </c:pt>
                <c:pt idx="502">
                  <c:v>560.6199951171875</c:v>
                </c:pt>
                <c:pt idx="503">
                  <c:v>560.6300048828125</c:v>
                </c:pt>
                <c:pt idx="504">
                  <c:v>560.6400146484375</c:v>
                </c:pt>
                <c:pt idx="505">
                  <c:v>560.6510009765625</c:v>
                </c:pt>
                <c:pt idx="506">
                  <c:v>560.6610107421875</c:v>
                </c:pt>
                <c:pt idx="507">
                  <c:v>560.6710205078125</c:v>
                </c:pt>
                <c:pt idx="508">
                  <c:v>560.6820068359375</c:v>
                </c:pt>
                <c:pt idx="509">
                  <c:v>560.6920166015625</c:v>
                </c:pt>
                <c:pt idx="510">
                  <c:v>560.7020263671875</c:v>
                </c:pt>
                <c:pt idx="511">
                  <c:v>560.7130126953125</c:v>
                </c:pt>
                <c:pt idx="512">
                  <c:v>560.7230224609375</c:v>
                </c:pt>
                <c:pt idx="513">
                  <c:v>560.73297119140625</c:v>
                </c:pt>
                <c:pt idx="514">
                  <c:v>560.7440185546875</c:v>
                </c:pt>
                <c:pt idx="515">
                  <c:v>560.7540283203125</c:v>
                </c:pt>
                <c:pt idx="516">
                  <c:v>560.76397705078125</c:v>
                </c:pt>
                <c:pt idx="517">
                  <c:v>560.7750244140625</c:v>
                </c:pt>
                <c:pt idx="518">
                  <c:v>560.78497314453125</c:v>
                </c:pt>
                <c:pt idx="519">
                  <c:v>560.79498291015625</c:v>
                </c:pt>
                <c:pt idx="520">
                  <c:v>560.8060302734375</c:v>
                </c:pt>
                <c:pt idx="521">
                  <c:v>560.81597900390625</c:v>
                </c:pt>
                <c:pt idx="522">
                  <c:v>560.82598876953125</c:v>
                </c:pt>
                <c:pt idx="523">
                  <c:v>560.83697509765625</c:v>
                </c:pt>
                <c:pt idx="524">
                  <c:v>560.84698486328125</c:v>
                </c:pt>
                <c:pt idx="525">
                  <c:v>560.85699462890625</c:v>
                </c:pt>
                <c:pt idx="526">
                  <c:v>560.86798095703125</c:v>
                </c:pt>
                <c:pt idx="527">
                  <c:v>560.87799072265625</c:v>
                </c:pt>
                <c:pt idx="528">
                  <c:v>560.88800048828125</c:v>
                </c:pt>
                <c:pt idx="529">
                  <c:v>560.89898681640625</c:v>
                </c:pt>
                <c:pt idx="530">
                  <c:v>560.90899658203125</c:v>
                </c:pt>
                <c:pt idx="531">
                  <c:v>560.91900634765625</c:v>
                </c:pt>
                <c:pt idx="532">
                  <c:v>560.92999267578125</c:v>
                </c:pt>
                <c:pt idx="533">
                  <c:v>560.94000244140625</c:v>
                </c:pt>
                <c:pt idx="534">
                  <c:v>560.95001220703125</c:v>
                </c:pt>
                <c:pt idx="535">
                  <c:v>560.96099853515625</c:v>
                </c:pt>
                <c:pt idx="536">
                  <c:v>560.97100830078125</c:v>
                </c:pt>
                <c:pt idx="537">
                  <c:v>560.98101806640625</c:v>
                </c:pt>
                <c:pt idx="538">
                  <c:v>560.99200439453125</c:v>
                </c:pt>
                <c:pt idx="539">
                  <c:v>561.00201416015625</c:v>
                </c:pt>
                <c:pt idx="540">
                  <c:v>561.01202392578125</c:v>
                </c:pt>
                <c:pt idx="541">
                  <c:v>561.02301025390625</c:v>
                </c:pt>
                <c:pt idx="542">
                  <c:v>561.03302001953125</c:v>
                </c:pt>
                <c:pt idx="543">
                  <c:v>561.04302978515625</c:v>
                </c:pt>
                <c:pt idx="544">
                  <c:v>561.05401611328125</c:v>
                </c:pt>
                <c:pt idx="545">
                  <c:v>561.06402587890625</c:v>
                </c:pt>
                <c:pt idx="546">
                  <c:v>561.073974609375</c:v>
                </c:pt>
                <c:pt idx="547">
                  <c:v>561.08502197265625</c:v>
                </c:pt>
                <c:pt idx="548">
                  <c:v>561.094970703125</c:v>
                </c:pt>
                <c:pt idx="549">
                  <c:v>561.10498046875</c:v>
                </c:pt>
                <c:pt idx="550">
                  <c:v>561.11602783203125</c:v>
                </c:pt>
                <c:pt idx="551">
                  <c:v>561.1259765625</c:v>
                </c:pt>
                <c:pt idx="552">
                  <c:v>561.135986328125</c:v>
                </c:pt>
                <c:pt idx="553">
                  <c:v>561.14697265625</c:v>
                </c:pt>
                <c:pt idx="554">
                  <c:v>561.156982421875</c:v>
                </c:pt>
                <c:pt idx="555">
                  <c:v>561.1669921875</c:v>
                </c:pt>
                <c:pt idx="556">
                  <c:v>561.177978515625</c:v>
                </c:pt>
                <c:pt idx="557">
                  <c:v>561.18798828125</c:v>
                </c:pt>
                <c:pt idx="558">
                  <c:v>561.197998046875</c:v>
                </c:pt>
                <c:pt idx="559">
                  <c:v>561.208984375</c:v>
                </c:pt>
                <c:pt idx="560">
                  <c:v>561.218994140625</c:v>
                </c:pt>
                <c:pt idx="561">
                  <c:v>561.22900390625</c:v>
                </c:pt>
                <c:pt idx="562">
                  <c:v>561.239990234375</c:v>
                </c:pt>
                <c:pt idx="563">
                  <c:v>561.25</c:v>
                </c:pt>
                <c:pt idx="564">
                  <c:v>561.260986328125</c:v>
                </c:pt>
                <c:pt idx="565">
                  <c:v>561.27099609375</c:v>
                </c:pt>
                <c:pt idx="566">
                  <c:v>561.281005859375</c:v>
                </c:pt>
                <c:pt idx="567">
                  <c:v>561.2919921875</c:v>
                </c:pt>
                <c:pt idx="568">
                  <c:v>561.302001953125</c:v>
                </c:pt>
                <c:pt idx="569">
                  <c:v>561.31201171875</c:v>
                </c:pt>
                <c:pt idx="570">
                  <c:v>561.322998046875</c:v>
                </c:pt>
                <c:pt idx="571">
                  <c:v>561.3330078125</c:v>
                </c:pt>
                <c:pt idx="572">
                  <c:v>561.343017578125</c:v>
                </c:pt>
                <c:pt idx="573">
                  <c:v>561.35400390625</c:v>
                </c:pt>
                <c:pt idx="574">
                  <c:v>561.364013671875</c:v>
                </c:pt>
                <c:pt idx="575">
                  <c:v>561.3740234375</c:v>
                </c:pt>
                <c:pt idx="576">
                  <c:v>561.385009765625</c:v>
                </c:pt>
                <c:pt idx="577">
                  <c:v>561.39501953125</c:v>
                </c:pt>
                <c:pt idx="578">
                  <c:v>561.405029296875</c:v>
                </c:pt>
                <c:pt idx="579">
                  <c:v>561.416015625</c:v>
                </c:pt>
                <c:pt idx="580">
                  <c:v>561.426025390625</c:v>
                </c:pt>
                <c:pt idx="581">
                  <c:v>561.43597412109375</c:v>
                </c:pt>
                <c:pt idx="582">
                  <c:v>561.447021484375</c:v>
                </c:pt>
                <c:pt idx="583">
                  <c:v>561.45697021484375</c:v>
                </c:pt>
                <c:pt idx="584">
                  <c:v>561.46697998046875</c:v>
                </c:pt>
                <c:pt idx="585">
                  <c:v>561.47802734375</c:v>
                </c:pt>
                <c:pt idx="586">
                  <c:v>561.48797607421875</c:v>
                </c:pt>
                <c:pt idx="587">
                  <c:v>561.49798583984375</c:v>
                </c:pt>
                <c:pt idx="588">
                  <c:v>561.50897216796875</c:v>
                </c:pt>
                <c:pt idx="589">
                  <c:v>561.51898193359375</c:v>
                </c:pt>
                <c:pt idx="590">
                  <c:v>561.530029296875</c:v>
                </c:pt>
                <c:pt idx="591">
                  <c:v>561.53997802734375</c:v>
                </c:pt>
                <c:pt idx="592">
                  <c:v>561.54998779296875</c:v>
                </c:pt>
                <c:pt idx="593">
                  <c:v>561.56097412109375</c:v>
                </c:pt>
                <c:pt idx="594">
                  <c:v>561.57098388671875</c:v>
                </c:pt>
                <c:pt idx="595">
                  <c:v>561.58099365234375</c:v>
                </c:pt>
                <c:pt idx="596">
                  <c:v>561.59197998046875</c:v>
                </c:pt>
                <c:pt idx="597">
                  <c:v>561.60198974609375</c:v>
                </c:pt>
                <c:pt idx="598">
                  <c:v>561.61199951171875</c:v>
                </c:pt>
                <c:pt idx="599">
                  <c:v>561.62298583984375</c:v>
                </c:pt>
                <c:pt idx="600">
                  <c:v>561.63299560546875</c:v>
                </c:pt>
                <c:pt idx="601">
                  <c:v>561.64300537109375</c:v>
                </c:pt>
                <c:pt idx="602">
                  <c:v>561.65399169921875</c:v>
                </c:pt>
                <c:pt idx="603">
                  <c:v>561.66400146484375</c:v>
                </c:pt>
                <c:pt idx="604">
                  <c:v>561.67401123046875</c:v>
                </c:pt>
                <c:pt idx="605">
                  <c:v>561.68499755859375</c:v>
                </c:pt>
                <c:pt idx="606">
                  <c:v>561.69500732421875</c:v>
                </c:pt>
                <c:pt idx="607">
                  <c:v>561.70501708984375</c:v>
                </c:pt>
                <c:pt idx="608">
                  <c:v>561.71600341796875</c:v>
                </c:pt>
                <c:pt idx="609">
                  <c:v>561.72601318359375</c:v>
                </c:pt>
                <c:pt idx="610">
                  <c:v>561.73602294921875</c:v>
                </c:pt>
                <c:pt idx="611">
                  <c:v>561.74700927734375</c:v>
                </c:pt>
                <c:pt idx="612">
                  <c:v>561.75701904296875</c:v>
                </c:pt>
                <c:pt idx="613">
                  <c:v>561.76702880859375</c:v>
                </c:pt>
                <c:pt idx="614">
                  <c:v>561.77801513671875</c:v>
                </c:pt>
                <c:pt idx="615">
                  <c:v>561.78802490234375</c:v>
                </c:pt>
                <c:pt idx="616">
                  <c:v>561.79901123046875</c:v>
                </c:pt>
                <c:pt idx="617">
                  <c:v>561.80902099609375</c:v>
                </c:pt>
                <c:pt idx="618">
                  <c:v>561.8189697265625</c:v>
                </c:pt>
                <c:pt idx="619">
                  <c:v>561.83001708984375</c:v>
                </c:pt>
                <c:pt idx="620">
                  <c:v>561.84002685546875</c:v>
                </c:pt>
                <c:pt idx="621">
                  <c:v>561.8499755859375</c:v>
                </c:pt>
                <c:pt idx="622">
                  <c:v>561.86102294921875</c:v>
                </c:pt>
                <c:pt idx="623">
                  <c:v>561.8709716796875</c:v>
                </c:pt>
                <c:pt idx="624">
                  <c:v>561.8809814453125</c:v>
                </c:pt>
                <c:pt idx="625">
                  <c:v>561.89202880859375</c:v>
                </c:pt>
                <c:pt idx="626">
                  <c:v>561.9019775390625</c:v>
                </c:pt>
                <c:pt idx="627">
                  <c:v>561.9119873046875</c:v>
                </c:pt>
                <c:pt idx="628">
                  <c:v>561.9229736328125</c:v>
                </c:pt>
                <c:pt idx="629">
                  <c:v>561.9329833984375</c:v>
                </c:pt>
                <c:pt idx="630">
                  <c:v>561.9429931640625</c:v>
                </c:pt>
                <c:pt idx="631">
                  <c:v>561.9539794921875</c:v>
                </c:pt>
                <c:pt idx="632">
                  <c:v>561.9639892578125</c:v>
                </c:pt>
                <c:pt idx="633">
                  <c:v>561.9739990234375</c:v>
                </c:pt>
                <c:pt idx="634">
                  <c:v>561.9849853515625</c:v>
                </c:pt>
                <c:pt idx="635">
                  <c:v>561.9949951171875</c:v>
                </c:pt>
                <c:pt idx="636">
                  <c:v>562.0050048828125</c:v>
                </c:pt>
                <c:pt idx="637">
                  <c:v>562.0159912109375</c:v>
                </c:pt>
                <c:pt idx="638">
                  <c:v>562.0260009765625</c:v>
                </c:pt>
                <c:pt idx="639">
                  <c:v>562.0360107421875</c:v>
                </c:pt>
                <c:pt idx="640">
                  <c:v>562.0469970703125</c:v>
                </c:pt>
                <c:pt idx="641">
                  <c:v>562.0570068359375</c:v>
                </c:pt>
                <c:pt idx="642">
                  <c:v>562.0679931640625</c:v>
                </c:pt>
                <c:pt idx="643">
                  <c:v>562.0780029296875</c:v>
                </c:pt>
                <c:pt idx="644">
                  <c:v>562.0880126953125</c:v>
                </c:pt>
                <c:pt idx="645">
                  <c:v>562.0989990234375</c:v>
                </c:pt>
                <c:pt idx="646">
                  <c:v>562.1090087890625</c:v>
                </c:pt>
                <c:pt idx="647">
                  <c:v>562.1190185546875</c:v>
                </c:pt>
                <c:pt idx="648">
                  <c:v>562.1300048828125</c:v>
                </c:pt>
                <c:pt idx="649">
                  <c:v>562.1400146484375</c:v>
                </c:pt>
                <c:pt idx="650">
                  <c:v>562.1500244140625</c:v>
                </c:pt>
                <c:pt idx="651">
                  <c:v>562.1610107421875</c:v>
                </c:pt>
                <c:pt idx="652">
                  <c:v>562.1710205078125</c:v>
                </c:pt>
                <c:pt idx="653">
                  <c:v>562.1810302734375</c:v>
                </c:pt>
                <c:pt idx="654">
                  <c:v>562.1920166015625</c:v>
                </c:pt>
                <c:pt idx="655">
                  <c:v>562.2020263671875</c:v>
                </c:pt>
                <c:pt idx="656">
                  <c:v>562.21197509765625</c:v>
                </c:pt>
                <c:pt idx="657">
                  <c:v>562.2230224609375</c:v>
                </c:pt>
                <c:pt idx="658">
                  <c:v>562.23297119140625</c:v>
                </c:pt>
                <c:pt idx="659">
                  <c:v>562.2440185546875</c:v>
                </c:pt>
                <c:pt idx="660">
                  <c:v>562.2540283203125</c:v>
                </c:pt>
                <c:pt idx="661">
                  <c:v>562.26397705078125</c:v>
                </c:pt>
                <c:pt idx="662">
                  <c:v>562.2750244140625</c:v>
                </c:pt>
                <c:pt idx="663">
                  <c:v>562.28497314453125</c:v>
                </c:pt>
                <c:pt idx="664">
                  <c:v>562.29498291015625</c:v>
                </c:pt>
                <c:pt idx="665">
                  <c:v>562.3060302734375</c:v>
                </c:pt>
                <c:pt idx="666">
                  <c:v>562.31597900390625</c:v>
                </c:pt>
                <c:pt idx="667">
                  <c:v>562.32598876953125</c:v>
                </c:pt>
                <c:pt idx="668">
                  <c:v>562.33697509765625</c:v>
                </c:pt>
                <c:pt idx="669">
                  <c:v>562.34698486328125</c:v>
                </c:pt>
                <c:pt idx="670">
                  <c:v>562.35699462890625</c:v>
                </c:pt>
                <c:pt idx="671">
                  <c:v>562.36798095703125</c:v>
                </c:pt>
                <c:pt idx="672">
                  <c:v>562.37799072265625</c:v>
                </c:pt>
                <c:pt idx="673">
                  <c:v>562.38800048828125</c:v>
                </c:pt>
                <c:pt idx="674">
                  <c:v>562.39898681640625</c:v>
                </c:pt>
                <c:pt idx="675">
                  <c:v>562.40899658203125</c:v>
                </c:pt>
                <c:pt idx="676">
                  <c:v>562.41998291015625</c:v>
                </c:pt>
                <c:pt idx="677">
                  <c:v>562.42999267578125</c:v>
                </c:pt>
                <c:pt idx="678">
                  <c:v>562.44000244140625</c:v>
                </c:pt>
                <c:pt idx="679">
                  <c:v>562.45098876953125</c:v>
                </c:pt>
                <c:pt idx="680">
                  <c:v>562.46099853515625</c:v>
                </c:pt>
                <c:pt idx="681">
                  <c:v>562.47100830078125</c:v>
                </c:pt>
                <c:pt idx="682">
                  <c:v>562.48199462890625</c:v>
                </c:pt>
                <c:pt idx="683">
                  <c:v>562.49200439453125</c:v>
                </c:pt>
                <c:pt idx="684">
                  <c:v>562.50201416015625</c:v>
                </c:pt>
                <c:pt idx="685">
                  <c:v>562.51300048828125</c:v>
                </c:pt>
                <c:pt idx="686">
                  <c:v>562.52301025390625</c:v>
                </c:pt>
                <c:pt idx="687">
                  <c:v>562.53302001953125</c:v>
                </c:pt>
                <c:pt idx="688">
                  <c:v>562.54400634765625</c:v>
                </c:pt>
                <c:pt idx="689">
                  <c:v>562.55401611328125</c:v>
                </c:pt>
                <c:pt idx="690">
                  <c:v>562.56402587890625</c:v>
                </c:pt>
                <c:pt idx="691">
                  <c:v>562.57501220703125</c:v>
                </c:pt>
                <c:pt idx="692">
                  <c:v>562.58502197265625</c:v>
                </c:pt>
                <c:pt idx="693">
                  <c:v>562.59600830078125</c:v>
                </c:pt>
                <c:pt idx="694">
                  <c:v>562.60601806640625</c:v>
                </c:pt>
                <c:pt idx="695">
                  <c:v>562.61602783203125</c:v>
                </c:pt>
                <c:pt idx="696">
                  <c:v>562.62701416015625</c:v>
                </c:pt>
                <c:pt idx="697">
                  <c:v>562.63702392578125</c:v>
                </c:pt>
                <c:pt idx="698">
                  <c:v>562.64697265625</c:v>
                </c:pt>
                <c:pt idx="699">
                  <c:v>562.65802001953125</c:v>
                </c:pt>
                <c:pt idx="700">
                  <c:v>562.66802978515625</c:v>
                </c:pt>
                <c:pt idx="701">
                  <c:v>562.677978515625</c:v>
                </c:pt>
                <c:pt idx="702">
                  <c:v>562.68902587890625</c:v>
                </c:pt>
                <c:pt idx="703">
                  <c:v>562.698974609375</c:v>
                </c:pt>
                <c:pt idx="704">
                  <c:v>562.708984375</c:v>
                </c:pt>
                <c:pt idx="705">
                  <c:v>562.719970703125</c:v>
                </c:pt>
                <c:pt idx="706">
                  <c:v>562.72998046875</c:v>
                </c:pt>
                <c:pt idx="707">
                  <c:v>562.74102783203125</c:v>
                </c:pt>
                <c:pt idx="708">
                  <c:v>562.7509765625</c:v>
                </c:pt>
                <c:pt idx="709">
                  <c:v>562.760986328125</c:v>
                </c:pt>
                <c:pt idx="710">
                  <c:v>562.77197265625</c:v>
                </c:pt>
                <c:pt idx="711">
                  <c:v>562.781982421875</c:v>
                </c:pt>
                <c:pt idx="712">
                  <c:v>562.7919921875</c:v>
                </c:pt>
                <c:pt idx="713">
                  <c:v>562.802978515625</c:v>
                </c:pt>
                <c:pt idx="714">
                  <c:v>562.81298828125</c:v>
                </c:pt>
                <c:pt idx="715">
                  <c:v>562.822998046875</c:v>
                </c:pt>
                <c:pt idx="716">
                  <c:v>562.833984375</c:v>
                </c:pt>
                <c:pt idx="717">
                  <c:v>562.843994140625</c:v>
                </c:pt>
                <c:pt idx="718">
                  <c:v>562.85400390625</c:v>
                </c:pt>
                <c:pt idx="719">
                  <c:v>562.864990234375</c:v>
                </c:pt>
                <c:pt idx="720">
                  <c:v>562.875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563.49700927734375</c:v>
                </c:pt>
                <c:pt idx="781">
                  <c:v>563.50701904296875</c:v>
                </c:pt>
                <c:pt idx="782">
                  <c:v>563.51800537109375</c:v>
                </c:pt>
                <c:pt idx="783">
                  <c:v>563.52801513671875</c:v>
                </c:pt>
                <c:pt idx="784">
                  <c:v>563.53802490234375</c:v>
                </c:pt>
                <c:pt idx="785">
                  <c:v>563.55902099609375</c:v>
                </c:pt>
                <c:pt idx="786">
                  <c:v>563.5689697265625</c:v>
                </c:pt>
                <c:pt idx="787">
                  <c:v>563.58001708984375</c:v>
                </c:pt>
                <c:pt idx="788">
                  <c:v>563.59002685546875</c:v>
                </c:pt>
                <c:pt idx="789">
                  <c:v>563.5999755859375</c:v>
                </c:pt>
                <c:pt idx="790">
                  <c:v>563.61102294921875</c:v>
                </c:pt>
                <c:pt idx="791">
                  <c:v>563.6209716796875</c:v>
                </c:pt>
                <c:pt idx="792">
                  <c:v>563.63201904296875</c:v>
                </c:pt>
                <c:pt idx="793">
                  <c:v>563.64202880859375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563.6729736328125</c:v>
                </c:pt>
                <c:pt idx="797">
                  <c:v>563.6829833984375</c:v>
                </c:pt>
                <c:pt idx="798">
                  <c:v>563.6939697265625</c:v>
                </c:pt>
                <c:pt idx="799">
                  <c:v>563.7039794921875</c:v>
                </c:pt>
                <c:pt idx="800">
                  <c:v>563.7139892578125</c:v>
                </c:pt>
                <c:pt idx="801">
                  <c:v>563.7249755859375</c:v>
                </c:pt>
                <c:pt idx="802">
                  <c:v>563.7349853515625</c:v>
                </c:pt>
                <c:pt idx="803">
                  <c:v>563.7459716796875</c:v>
                </c:pt>
                <c:pt idx="804">
                  <c:v>563.7559814453125</c:v>
                </c:pt>
                <c:pt idx="805">
                  <c:v>563.7659912109375</c:v>
                </c:pt>
                <c:pt idx="806">
                  <c:v>563.7769775390625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563.9840087890625</c:v>
                </c:pt>
                <c:pt idx="826">
                  <c:v>563.9940185546875</c:v>
                </c:pt>
                <c:pt idx="827">
                  <c:v>564.0050048828125</c:v>
                </c:pt>
                <c:pt idx="828">
                  <c:v>564.0150146484375</c:v>
                </c:pt>
                <c:pt idx="829">
                  <c:v>564.0360107421875</c:v>
                </c:pt>
                <c:pt idx="830">
                  <c:v>564.0460205078125</c:v>
                </c:pt>
                <c:pt idx="831">
                  <c:v>564.0570068359375</c:v>
                </c:pt>
                <c:pt idx="832">
                  <c:v>564.0670166015625</c:v>
                </c:pt>
                <c:pt idx="833">
                  <c:v>564.0770263671875</c:v>
                </c:pt>
                <c:pt idx="834">
                  <c:v>564.0880126953125</c:v>
                </c:pt>
                <c:pt idx="835">
                  <c:v>564.0980224609375</c:v>
                </c:pt>
                <c:pt idx="836">
                  <c:v>564.10797119140625</c:v>
                </c:pt>
                <c:pt idx="837">
                  <c:v>564.1190185546875</c:v>
                </c:pt>
                <c:pt idx="838">
                  <c:v>564.1290283203125</c:v>
                </c:pt>
                <c:pt idx="839">
                  <c:v>564.1400146484375</c:v>
                </c:pt>
                <c:pt idx="840">
                  <c:v>564.1500244140625</c:v>
                </c:pt>
                <c:pt idx="841">
                  <c:v>564.15997314453125</c:v>
                </c:pt>
                <c:pt idx="842">
                  <c:v>564.1710205078125</c:v>
                </c:pt>
                <c:pt idx="843">
                  <c:v>564.1810302734375</c:v>
                </c:pt>
                <c:pt idx="844">
                  <c:v>564.19097900390625</c:v>
                </c:pt>
                <c:pt idx="845">
                  <c:v>564.2020263671875</c:v>
                </c:pt>
                <c:pt idx="846">
                  <c:v>564.21197509765625</c:v>
                </c:pt>
                <c:pt idx="847">
                  <c:v>564.22198486328125</c:v>
                </c:pt>
                <c:pt idx="848">
                  <c:v>564.23297119140625</c:v>
                </c:pt>
                <c:pt idx="849">
                  <c:v>564.24298095703125</c:v>
                </c:pt>
                <c:pt idx="850">
                  <c:v>564.2540283203125</c:v>
                </c:pt>
                <c:pt idx="851">
                  <c:v>564.26397705078125</c:v>
                </c:pt>
                <c:pt idx="852">
                  <c:v>564.27398681640625</c:v>
                </c:pt>
                <c:pt idx="853">
                  <c:v>564.28497314453125</c:v>
                </c:pt>
                <c:pt idx="854">
                  <c:v>564.29498291015625</c:v>
                </c:pt>
                <c:pt idx="855">
                  <c:v>564.30499267578125</c:v>
                </c:pt>
                <c:pt idx="856">
                  <c:v>564.31597900390625</c:v>
                </c:pt>
                <c:pt idx="857">
                  <c:v>564.32598876953125</c:v>
                </c:pt>
                <c:pt idx="858">
                  <c:v>564.33697509765625</c:v>
                </c:pt>
                <c:pt idx="859">
                  <c:v>564.34698486328125</c:v>
                </c:pt>
                <c:pt idx="860">
                  <c:v>564.35699462890625</c:v>
                </c:pt>
                <c:pt idx="861">
                  <c:v>564.36798095703125</c:v>
                </c:pt>
                <c:pt idx="862">
                  <c:v>564.37799072265625</c:v>
                </c:pt>
                <c:pt idx="863">
                  <c:v>564.38800048828125</c:v>
                </c:pt>
                <c:pt idx="864">
                  <c:v>564.39898681640625</c:v>
                </c:pt>
                <c:pt idx="865">
                  <c:v>564.40899658203125</c:v>
                </c:pt>
                <c:pt idx="866">
                  <c:v>564.41900634765625</c:v>
                </c:pt>
                <c:pt idx="867">
                  <c:v>564.42999267578125</c:v>
                </c:pt>
                <c:pt idx="868">
                  <c:v>564.44000244140625</c:v>
                </c:pt>
                <c:pt idx="869">
                  <c:v>564.45098876953125</c:v>
                </c:pt>
                <c:pt idx="870">
                  <c:v>564.46099853515625</c:v>
                </c:pt>
                <c:pt idx="871">
                  <c:v>564.47100830078125</c:v>
                </c:pt>
                <c:pt idx="872">
                  <c:v>564.48199462890625</c:v>
                </c:pt>
                <c:pt idx="873">
                  <c:v>564.49200439453125</c:v>
                </c:pt>
                <c:pt idx="874">
                  <c:v>564.51300048828125</c:v>
                </c:pt>
                <c:pt idx="875">
                  <c:v>564.52301025390625</c:v>
                </c:pt>
                <c:pt idx="876">
                  <c:v>564.53399658203125</c:v>
                </c:pt>
                <c:pt idx="877">
                  <c:v>564.54400634765625</c:v>
                </c:pt>
              </c:numCache>
            </c:numRef>
          </c:xVal>
          <c:yVal>
            <c:numRef>
              <c:f>'Sheet1 {12 min}'!$B$1:$B$878</c:f>
              <c:numCache>
                <c:formatCode>General</c:formatCode>
                <c:ptCount val="878"/>
                <c:pt idx="0">
                  <c:v>19.75</c:v>
                </c:pt>
                <c:pt idx="1">
                  <c:v>19.25</c:v>
                </c:pt>
                <c:pt idx="2">
                  <c:v>14.5</c:v>
                </c:pt>
                <c:pt idx="3">
                  <c:v>26.5</c:v>
                </c:pt>
                <c:pt idx="4">
                  <c:v>40.5</c:v>
                </c:pt>
                <c:pt idx="5">
                  <c:v>31.75</c:v>
                </c:pt>
                <c:pt idx="6">
                  <c:v>17.25</c:v>
                </c:pt>
                <c:pt idx="7">
                  <c:v>11.5</c:v>
                </c:pt>
                <c:pt idx="8">
                  <c:v>9</c:v>
                </c:pt>
                <c:pt idx="9">
                  <c:v>7.75</c:v>
                </c:pt>
                <c:pt idx="10">
                  <c:v>8.25</c:v>
                </c:pt>
                <c:pt idx="11">
                  <c:v>11.25</c:v>
                </c:pt>
                <c:pt idx="12">
                  <c:v>16.25</c:v>
                </c:pt>
                <c:pt idx="13">
                  <c:v>14.5</c:v>
                </c:pt>
                <c:pt idx="14">
                  <c:v>5</c:v>
                </c:pt>
                <c:pt idx="15">
                  <c:v>0</c:v>
                </c:pt>
                <c:pt idx="16">
                  <c:v>1.25</c:v>
                </c:pt>
                <c:pt idx="17">
                  <c:v>6.5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14.75</c:v>
                </c:pt>
                <c:pt idx="22">
                  <c:v>15.75</c:v>
                </c:pt>
                <c:pt idx="23">
                  <c:v>6.75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6.75</c:v>
                </c:pt>
                <c:pt idx="28">
                  <c:v>4.5</c:v>
                </c:pt>
                <c:pt idx="29">
                  <c:v>0.75</c:v>
                </c:pt>
                <c:pt idx="30">
                  <c:v>0</c:v>
                </c:pt>
                <c:pt idx="31">
                  <c:v>0</c:v>
                </c:pt>
                <c:pt idx="32">
                  <c:v>2.75</c:v>
                </c:pt>
                <c:pt idx="33">
                  <c:v>10.25</c:v>
                </c:pt>
                <c:pt idx="34">
                  <c:v>12.25</c:v>
                </c:pt>
                <c:pt idx="35">
                  <c:v>6.75</c:v>
                </c:pt>
                <c:pt idx="36">
                  <c:v>12</c:v>
                </c:pt>
                <c:pt idx="37">
                  <c:v>20.75</c:v>
                </c:pt>
                <c:pt idx="38">
                  <c:v>27.5</c:v>
                </c:pt>
                <c:pt idx="39">
                  <c:v>33</c:v>
                </c:pt>
                <c:pt idx="40">
                  <c:v>27.5</c:v>
                </c:pt>
                <c:pt idx="41">
                  <c:v>20.25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1.75</c:v>
                </c:pt>
                <c:pt idx="47">
                  <c:v>10</c:v>
                </c:pt>
                <c:pt idx="48">
                  <c:v>18</c:v>
                </c:pt>
                <c:pt idx="49">
                  <c:v>24.25</c:v>
                </c:pt>
                <c:pt idx="50">
                  <c:v>26</c:v>
                </c:pt>
                <c:pt idx="51">
                  <c:v>24</c:v>
                </c:pt>
                <c:pt idx="52">
                  <c:v>30.75</c:v>
                </c:pt>
                <c:pt idx="53">
                  <c:v>30</c:v>
                </c:pt>
                <c:pt idx="54">
                  <c:v>19.75</c:v>
                </c:pt>
                <c:pt idx="55">
                  <c:v>14.25</c:v>
                </c:pt>
                <c:pt idx="56">
                  <c:v>16.25</c:v>
                </c:pt>
                <c:pt idx="57">
                  <c:v>16</c:v>
                </c:pt>
                <c:pt idx="58">
                  <c:v>9.25</c:v>
                </c:pt>
                <c:pt idx="59">
                  <c:v>11.75</c:v>
                </c:pt>
                <c:pt idx="60">
                  <c:v>14.5</c:v>
                </c:pt>
                <c:pt idx="61">
                  <c:v>17.5</c:v>
                </c:pt>
                <c:pt idx="62">
                  <c:v>29</c:v>
                </c:pt>
                <c:pt idx="63">
                  <c:v>27</c:v>
                </c:pt>
                <c:pt idx="64">
                  <c:v>12.25</c:v>
                </c:pt>
                <c:pt idx="65">
                  <c:v>2.75</c:v>
                </c:pt>
                <c:pt idx="66">
                  <c:v>3</c:v>
                </c:pt>
                <c:pt idx="67">
                  <c:v>17.5</c:v>
                </c:pt>
                <c:pt idx="68">
                  <c:v>44.25</c:v>
                </c:pt>
                <c:pt idx="69">
                  <c:v>48.5</c:v>
                </c:pt>
                <c:pt idx="70">
                  <c:v>20</c:v>
                </c:pt>
                <c:pt idx="71">
                  <c:v>11.5</c:v>
                </c:pt>
                <c:pt idx="72">
                  <c:v>38.75</c:v>
                </c:pt>
                <c:pt idx="73">
                  <c:v>78.75</c:v>
                </c:pt>
                <c:pt idx="74">
                  <c:v>89.25</c:v>
                </c:pt>
                <c:pt idx="75">
                  <c:v>71.5</c:v>
                </c:pt>
                <c:pt idx="76">
                  <c:v>150.80000305175781</c:v>
                </c:pt>
                <c:pt idx="77">
                  <c:v>609.79998779296875</c:v>
                </c:pt>
                <c:pt idx="78">
                  <c:v>2556</c:v>
                </c:pt>
                <c:pt idx="79">
                  <c:v>8866</c:v>
                </c:pt>
                <c:pt idx="80">
                  <c:v>19860</c:v>
                </c:pt>
                <c:pt idx="81">
                  <c:v>25550</c:v>
                </c:pt>
                <c:pt idx="82">
                  <c:v>18280</c:v>
                </c:pt>
                <c:pt idx="83">
                  <c:v>7281</c:v>
                </c:pt>
                <c:pt idx="84">
                  <c:v>1845</c:v>
                </c:pt>
                <c:pt idx="85">
                  <c:v>541.20001220703125</c:v>
                </c:pt>
                <c:pt idx="86">
                  <c:v>327</c:v>
                </c:pt>
                <c:pt idx="87">
                  <c:v>257.20001220703125</c:v>
                </c:pt>
                <c:pt idx="88">
                  <c:v>241.5</c:v>
                </c:pt>
                <c:pt idx="89">
                  <c:v>260.70001220703125</c:v>
                </c:pt>
                <c:pt idx="90">
                  <c:v>237.5</c:v>
                </c:pt>
                <c:pt idx="91">
                  <c:v>183.5</c:v>
                </c:pt>
                <c:pt idx="92">
                  <c:v>118.30000305175781</c:v>
                </c:pt>
                <c:pt idx="93">
                  <c:v>66.5</c:v>
                </c:pt>
                <c:pt idx="94">
                  <c:v>57.25</c:v>
                </c:pt>
                <c:pt idx="95">
                  <c:v>50.75</c:v>
                </c:pt>
                <c:pt idx="96">
                  <c:v>33</c:v>
                </c:pt>
                <c:pt idx="97">
                  <c:v>28</c:v>
                </c:pt>
                <c:pt idx="98">
                  <c:v>33.75</c:v>
                </c:pt>
                <c:pt idx="99">
                  <c:v>36.25</c:v>
                </c:pt>
                <c:pt idx="100">
                  <c:v>26.75</c:v>
                </c:pt>
                <c:pt idx="101">
                  <c:v>13</c:v>
                </c:pt>
                <c:pt idx="102">
                  <c:v>20</c:v>
                </c:pt>
                <c:pt idx="103">
                  <c:v>30</c:v>
                </c:pt>
                <c:pt idx="104">
                  <c:v>27</c:v>
                </c:pt>
                <c:pt idx="105">
                  <c:v>37.5</c:v>
                </c:pt>
                <c:pt idx="106">
                  <c:v>47.5</c:v>
                </c:pt>
                <c:pt idx="107">
                  <c:v>32.25</c:v>
                </c:pt>
                <c:pt idx="108">
                  <c:v>11</c:v>
                </c:pt>
                <c:pt idx="109">
                  <c:v>3</c:v>
                </c:pt>
                <c:pt idx="110">
                  <c:v>15.25</c:v>
                </c:pt>
                <c:pt idx="111">
                  <c:v>27.75</c:v>
                </c:pt>
                <c:pt idx="112">
                  <c:v>18.5</c:v>
                </c:pt>
                <c:pt idx="113">
                  <c:v>27.75</c:v>
                </c:pt>
                <c:pt idx="114">
                  <c:v>49.5</c:v>
                </c:pt>
                <c:pt idx="115">
                  <c:v>33.5</c:v>
                </c:pt>
                <c:pt idx="116">
                  <c:v>11.25</c:v>
                </c:pt>
                <c:pt idx="117">
                  <c:v>6.5</c:v>
                </c:pt>
                <c:pt idx="118">
                  <c:v>13.75</c:v>
                </c:pt>
                <c:pt idx="119">
                  <c:v>34</c:v>
                </c:pt>
                <c:pt idx="120">
                  <c:v>34.25</c:v>
                </c:pt>
                <c:pt idx="121">
                  <c:v>16.75</c:v>
                </c:pt>
                <c:pt idx="122">
                  <c:v>18.25</c:v>
                </c:pt>
                <c:pt idx="123">
                  <c:v>28.25</c:v>
                </c:pt>
                <c:pt idx="124">
                  <c:v>31</c:v>
                </c:pt>
                <c:pt idx="125">
                  <c:v>28</c:v>
                </c:pt>
                <c:pt idx="126">
                  <c:v>20.75</c:v>
                </c:pt>
                <c:pt idx="127">
                  <c:v>14</c:v>
                </c:pt>
                <c:pt idx="128">
                  <c:v>14.5</c:v>
                </c:pt>
                <c:pt idx="129">
                  <c:v>23.25</c:v>
                </c:pt>
                <c:pt idx="130">
                  <c:v>25.75</c:v>
                </c:pt>
                <c:pt idx="131">
                  <c:v>23</c:v>
                </c:pt>
                <c:pt idx="132">
                  <c:v>32</c:v>
                </c:pt>
                <c:pt idx="133">
                  <c:v>44.25</c:v>
                </c:pt>
                <c:pt idx="134">
                  <c:v>51.75</c:v>
                </c:pt>
                <c:pt idx="135">
                  <c:v>63.25</c:v>
                </c:pt>
                <c:pt idx="136">
                  <c:v>64</c:v>
                </c:pt>
                <c:pt idx="137">
                  <c:v>43</c:v>
                </c:pt>
                <c:pt idx="138">
                  <c:v>20.5</c:v>
                </c:pt>
                <c:pt idx="139">
                  <c:v>16.25</c:v>
                </c:pt>
                <c:pt idx="140">
                  <c:v>25.5</c:v>
                </c:pt>
                <c:pt idx="141">
                  <c:v>39.5</c:v>
                </c:pt>
                <c:pt idx="142">
                  <c:v>57</c:v>
                </c:pt>
                <c:pt idx="143">
                  <c:v>57</c:v>
                </c:pt>
                <c:pt idx="144">
                  <c:v>42.75</c:v>
                </c:pt>
                <c:pt idx="145">
                  <c:v>57.25</c:v>
                </c:pt>
                <c:pt idx="146">
                  <c:v>71</c:v>
                </c:pt>
                <c:pt idx="147">
                  <c:v>52.25</c:v>
                </c:pt>
                <c:pt idx="148">
                  <c:v>43</c:v>
                </c:pt>
                <c:pt idx="149">
                  <c:v>45.5</c:v>
                </c:pt>
                <c:pt idx="150">
                  <c:v>44.25</c:v>
                </c:pt>
                <c:pt idx="151">
                  <c:v>44.75</c:v>
                </c:pt>
                <c:pt idx="152">
                  <c:v>52.75</c:v>
                </c:pt>
                <c:pt idx="153">
                  <c:v>64.25</c:v>
                </c:pt>
                <c:pt idx="154">
                  <c:v>66</c:v>
                </c:pt>
                <c:pt idx="155">
                  <c:v>58.25</c:v>
                </c:pt>
                <c:pt idx="156">
                  <c:v>51</c:v>
                </c:pt>
                <c:pt idx="157">
                  <c:v>61.25</c:v>
                </c:pt>
                <c:pt idx="158">
                  <c:v>64</c:v>
                </c:pt>
                <c:pt idx="159">
                  <c:v>34</c:v>
                </c:pt>
                <c:pt idx="160">
                  <c:v>22.25</c:v>
                </c:pt>
                <c:pt idx="161">
                  <c:v>43.25</c:v>
                </c:pt>
                <c:pt idx="162">
                  <c:v>62</c:v>
                </c:pt>
                <c:pt idx="163">
                  <c:v>73</c:v>
                </c:pt>
                <c:pt idx="164">
                  <c:v>67</c:v>
                </c:pt>
                <c:pt idx="165">
                  <c:v>60.5</c:v>
                </c:pt>
                <c:pt idx="166">
                  <c:v>86.75</c:v>
                </c:pt>
                <c:pt idx="167">
                  <c:v>110.69999694824219</c:v>
                </c:pt>
                <c:pt idx="168">
                  <c:v>120.19999694824219</c:v>
                </c:pt>
                <c:pt idx="169">
                  <c:v>141</c:v>
                </c:pt>
                <c:pt idx="170">
                  <c:v>162.5</c:v>
                </c:pt>
                <c:pt idx="171">
                  <c:v>229.69999694824219</c:v>
                </c:pt>
                <c:pt idx="172">
                  <c:v>321.70001220703125</c:v>
                </c:pt>
                <c:pt idx="173">
                  <c:v>344.5</c:v>
                </c:pt>
                <c:pt idx="174">
                  <c:v>439</c:v>
                </c:pt>
                <c:pt idx="175">
                  <c:v>1400</c:v>
                </c:pt>
                <c:pt idx="176">
                  <c:v>9307</c:v>
                </c:pt>
                <c:pt idx="177">
                  <c:v>51200</c:v>
                </c:pt>
                <c:pt idx="178">
                  <c:v>119500</c:v>
                </c:pt>
                <c:pt idx="179">
                  <c:v>128400</c:v>
                </c:pt>
                <c:pt idx="180">
                  <c:v>64520</c:v>
                </c:pt>
                <c:pt idx="181">
                  <c:v>14330</c:v>
                </c:pt>
                <c:pt idx="182">
                  <c:v>2193</c:v>
                </c:pt>
                <c:pt idx="183">
                  <c:v>1050</c:v>
                </c:pt>
                <c:pt idx="184">
                  <c:v>1258</c:v>
                </c:pt>
                <c:pt idx="185">
                  <c:v>1222</c:v>
                </c:pt>
                <c:pt idx="186">
                  <c:v>809.5</c:v>
                </c:pt>
                <c:pt idx="187">
                  <c:v>520.70001220703125</c:v>
                </c:pt>
                <c:pt idx="188">
                  <c:v>405</c:v>
                </c:pt>
                <c:pt idx="189">
                  <c:v>289</c:v>
                </c:pt>
                <c:pt idx="190">
                  <c:v>189.80000305175781</c:v>
                </c:pt>
                <c:pt idx="191">
                  <c:v>110.69999694824219</c:v>
                </c:pt>
                <c:pt idx="192">
                  <c:v>50.25</c:v>
                </c:pt>
                <c:pt idx="193">
                  <c:v>47.25</c:v>
                </c:pt>
                <c:pt idx="194">
                  <c:v>85.5</c:v>
                </c:pt>
                <c:pt idx="195">
                  <c:v>82.25</c:v>
                </c:pt>
                <c:pt idx="196">
                  <c:v>70.25</c:v>
                </c:pt>
                <c:pt idx="197">
                  <c:v>89</c:v>
                </c:pt>
                <c:pt idx="198">
                  <c:v>111</c:v>
                </c:pt>
                <c:pt idx="199">
                  <c:v>119.5</c:v>
                </c:pt>
                <c:pt idx="200">
                  <c:v>106.5</c:v>
                </c:pt>
                <c:pt idx="201">
                  <c:v>76.75</c:v>
                </c:pt>
                <c:pt idx="202">
                  <c:v>72.5</c:v>
                </c:pt>
                <c:pt idx="203">
                  <c:v>81.5</c:v>
                </c:pt>
                <c:pt idx="204">
                  <c:v>55.5</c:v>
                </c:pt>
                <c:pt idx="205">
                  <c:v>46.5</c:v>
                </c:pt>
                <c:pt idx="206">
                  <c:v>73.75</c:v>
                </c:pt>
                <c:pt idx="207">
                  <c:v>78.5</c:v>
                </c:pt>
                <c:pt idx="208">
                  <c:v>68.5</c:v>
                </c:pt>
                <c:pt idx="209">
                  <c:v>82.25</c:v>
                </c:pt>
                <c:pt idx="210">
                  <c:v>90</c:v>
                </c:pt>
                <c:pt idx="211">
                  <c:v>59.5</c:v>
                </c:pt>
                <c:pt idx="212">
                  <c:v>30.5</c:v>
                </c:pt>
                <c:pt idx="213">
                  <c:v>36.5</c:v>
                </c:pt>
                <c:pt idx="214">
                  <c:v>63.75</c:v>
                </c:pt>
                <c:pt idx="215">
                  <c:v>75.5</c:v>
                </c:pt>
                <c:pt idx="216">
                  <c:v>66.5</c:v>
                </c:pt>
                <c:pt idx="217">
                  <c:v>66.75</c:v>
                </c:pt>
                <c:pt idx="218">
                  <c:v>61.5</c:v>
                </c:pt>
                <c:pt idx="219">
                  <c:v>40.25</c:v>
                </c:pt>
                <c:pt idx="220">
                  <c:v>28.25</c:v>
                </c:pt>
                <c:pt idx="221">
                  <c:v>27</c:v>
                </c:pt>
                <c:pt idx="222">
                  <c:v>22.5</c:v>
                </c:pt>
                <c:pt idx="223">
                  <c:v>23</c:v>
                </c:pt>
                <c:pt idx="224">
                  <c:v>31.5</c:v>
                </c:pt>
                <c:pt idx="225">
                  <c:v>29.75</c:v>
                </c:pt>
                <c:pt idx="226">
                  <c:v>25.5</c:v>
                </c:pt>
                <c:pt idx="227">
                  <c:v>29.75</c:v>
                </c:pt>
                <c:pt idx="228">
                  <c:v>38.75</c:v>
                </c:pt>
                <c:pt idx="229">
                  <c:v>58.25</c:v>
                </c:pt>
                <c:pt idx="230">
                  <c:v>72.5</c:v>
                </c:pt>
                <c:pt idx="231">
                  <c:v>69.25</c:v>
                </c:pt>
                <c:pt idx="232">
                  <c:v>66.25</c:v>
                </c:pt>
                <c:pt idx="233">
                  <c:v>57.75</c:v>
                </c:pt>
                <c:pt idx="234">
                  <c:v>63</c:v>
                </c:pt>
                <c:pt idx="235">
                  <c:v>86</c:v>
                </c:pt>
                <c:pt idx="236">
                  <c:v>76.5</c:v>
                </c:pt>
                <c:pt idx="237">
                  <c:v>49.5</c:v>
                </c:pt>
                <c:pt idx="238">
                  <c:v>36.5</c:v>
                </c:pt>
                <c:pt idx="239">
                  <c:v>32.25</c:v>
                </c:pt>
                <c:pt idx="240">
                  <c:v>41</c:v>
                </c:pt>
                <c:pt idx="241">
                  <c:v>55.75</c:v>
                </c:pt>
                <c:pt idx="242">
                  <c:v>68.5</c:v>
                </c:pt>
                <c:pt idx="243">
                  <c:v>72.25</c:v>
                </c:pt>
                <c:pt idx="244">
                  <c:v>63.25</c:v>
                </c:pt>
                <c:pt idx="245">
                  <c:v>76.75</c:v>
                </c:pt>
                <c:pt idx="246">
                  <c:v>111.5</c:v>
                </c:pt>
                <c:pt idx="247">
                  <c:v>121.80000305175781</c:v>
                </c:pt>
                <c:pt idx="248">
                  <c:v>87.5</c:v>
                </c:pt>
                <c:pt idx="249">
                  <c:v>47</c:v>
                </c:pt>
                <c:pt idx="250">
                  <c:v>48.75</c:v>
                </c:pt>
                <c:pt idx="251">
                  <c:v>66.5</c:v>
                </c:pt>
                <c:pt idx="252">
                  <c:v>70.75</c:v>
                </c:pt>
                <c:pt idx="253">
                  <c:v>65.75</c:v>
                </c:pt>
                <c:pt idx="254">
                  <c:v>69</c:v>
                </c:pt>
                <c:pt idx="255">
                  <c:v>74</c:v>
                </c:pt>
                <c:pt idx="256">
                  <c:v>74.5</c:v>
                </c:pt>
                <c:pt idx="257">
                  <c:v>90.25</c:v>
                </c:pt>
                <c:pt idx="258">
                  <c:v>79.25</c:v>
                </c:pt>
                <c:pt idx="259">
                  <c:v>42</c:v>
                </c:pt>
                <c:pt idx="260">
                  <c:v>43</c:v>
                </c:pt>
                <c:pt idx="261">
                  <c:v>69</c:v>
                </c:pt>
                <c:pt idx="262">
                  <c:v>122.5</c:v>
                </c:pt>
                <c:pt idx="263">
                  <c:v>174.5</c:v>
                </c:pt>
                <c:pt idx="264">
                  <c:v>137</c:v>
                </c:pt>
                <c:pt idx="265">
                  <c:v>106.30000305175781</c:v>
                </c:pt>
                <c:pt idx="266">
                  <c:v>166.80000305175781</c:v>
                </c:pt>
                <c:pt idx="267">
                  <c:v>258</c:v>
                </c:pt>
                <c:pt idx="268">
                  <c:v>367</c:v>
                </c:pt>
                <c:pt idx="269">
                  <c:v>462.5</c:v>
                </c:pt>
                <c:pt idx="270">
                  <c:v>524.20001220703125</c:v>
                </c:pt>
                <c:pt idx="271">
                  <c:v>634.5</c:v>
                </c:pt>
                <c:pt idx="272">
                  <c:v>1036</c:v>
                </c:pt>
                <c:pt idx="273">
                  <c:v>3640</c:v>
                </c:pt>
                <c:pt idx="274">
                  <c:v>36250</c:v>
                </c:pt>
                <c:pt idx="275">
                  <c:v>165200</c:v>
                </c:pt>
                <c:pt idx="276">
                  <c:v>285400</c:v>
                </c:pt>
                <c:pt idx="277">
                  <c:v>211700</c:v>
                </c:pt>
                <c:pt idx="278">
                  <c:v>64350</c:v>
                </c:pt>
                <c:pt idx="279">
                  <c:v>6943</c:v>
                </c:pt>
                <c:pt idx="280">
                  <c:v>1067</c:v>
                </c:pt>
                <c:pt idx="281">
                  <c:v>905.70001220703125</c:v>
                </c:pt>
                <c:pt idx="282">
                  <c:v>1308</c:v>
                </c:pt>
                <c:pt idx="283">
                  <c:v>1436</c:v>
                </c:pt>
                <c:pt idx="284">
                  <c:v>1040</c:v>
                </c:pt>
                <c:pt idx="285">
                  <c:v>510.5</c:v>
                </c:pt>
                <c:pt idx="286">
                  <c:v>268</c:v>
                </c:pt>
                <c:pt idx="287">
                  <c:v>233.5</c:v>
                </c:pt>
                <c:pt idx="288">
                  <c:v>276</c:v>
                </c:pt>
                <c:pt idx="289">
                  <c:v>277.70001220703125</c:v>
                </c:pt>
                <c:pt idx="290">
                  <c:v>164.5</c:v>
                </c:pt>
                <c:pt idx="291">
                  <c:v>71.25</c:v>
                </c:pt>
                <c:pt idx="292">
                  <c:v>87</c:v>
                </c:pt>
                <c:pt idx="293">
                  <c:v>158.69999694824219</c:v>
                </c:pt>
                <c:pt idx="294">
                  <c:v>348.70001220703125</c:v>
                </c:pt>
                <c:pt idx="295">
                  <c:v>624.70001220703125</c:v>
                </c:pt>
                <c:pt idx="296">
                  <c:v>612.20001220703125</c:v>
                </c:pt>
                <c:pt idx="297">
                  <c:v>323.20001220703125</c:v>
                </c:pt>
                <c:pt idx="298">
                  <c:v>130</c:v>
                </c:pt>
                <c:pt idx="299">
                  <c:v>92</c:v>
                </c:pt>
                <c:pt idx="300">
                  <c:v>135.30000305175781</c:v>
                </c:pt>
                <c:pt idx="301">
                  <c:v>174.19999694824219</c:v>
                </c:pt>
                <c:pt idx="302">
                  <c:v>141.30000305175781</c:v>
                </c:pt>
                <c:pt idx="303">
                  <c:v>106</c:v>
                </c:pt>
                <c:pt idx="304">
                  <c:v>97</c:v>
                </c:pt>
                <c:pt idx="305">
                  <c:v>87.75</c:v>
                </c:pt>
                <c:pt idx="306">
                  <c:v>91.5</c:v>
                </c:pt>
                <c:pt idx="307">
                  <c:v>95.75</c:v>
                </c:pt>
                <c:pt idx="308">
                  <c:v>84.5</c:v>
                </c:pt>
                <c:pt idx="309">
                  <c:v>81.75</c:v>
                </c:pt>
                <c:pt idx="310">
                  <c:v>82.5</c:v>
                </c:pt>
                <c:pt idx="311">
                  <c:v>73</c:v>
                </c:pt>
                <c:pt idx="312">
                  <c:v>63.5</c:v>
                </c:pt>
                <c:pt idx="313">
                  <c:v>50.75</c:v>
                </c:pt>
                <c:pt idx="314">
                  <c:v>52</c:v>
                </c:pt>
                <c:pt idx="315">
                  <c:v>69.5</c:v>
                </c:pt>
                <c:pt idx="316">
                  <c:v>91.25</c:v>
                </c:pt>
                <c:pt idx="317">
                  <c:v>99.25</c:v>
                </c:pt>
                <c:pt idx="318">
                  <c:v>67.5</c:v>
                </c:pt>
                <c:pt idx="319">
                  <c:v>30.5</c:v>
                </c:pt>
                <c:pt idx="320">
                  <c:v>14.5</c:v>
                </c:pt>
                <c:pt idx="321">
                  <c:v>35.5</c:v>
                </c:pt>
                <c:pt idx="322">
                  <c:v>88</c:v>
                </c:pt>
                <c:pt idx="323">
                  <c:v>101.30000305175781</c:v>
                </c:pt>
                <c:pt idx="324">
                  <c:v>76.75</c:v>
                </c:pt>
                <c:pt idx="325">
                  <c:v>70.25</c:v>
                </c:pt>
                <c:pt idx="326">
                  <c:v>73.5</c:v>
                </c:pt>
                <c:pt idx="327">
                  <c:v>63.25</c:v>
                </c:pt>
                <c:pt idx="328">
                  <c:v>47.25</c:v>
                </c:pt>
                <c:pt idx="329">
                  <c:v>59</c:v>
                </c:pt>
                <c:pt idx="330">
                  <c:v>84.25</c:v>
                </c:pt>
                <c:pt idx="331">
                  <c:v>89</c:v>
                </c:pt>
                <c:pt idx="332">
                  <c:v>111.69999694824219</c:v>
                </c:pt>
                <c:pt idx="333">
                  <c:v>137</c:v>
                </c:pt>
                <c:pt idx="334">
                  <c:v>100</c:v>
                </c:pt>
                <c:pt idx="335">
                  <c:v>34.75</c:v>
                </c:pt>
                <c:pt idx="336">
                  <c:v>27.5</c:v>
                </c:pt>
                <c:pt idx="337">
                  <c:v>100.5</c:v>
                </c:pt>
                <c:pt idx="338">
                  <c:v>166.80000305175781</c:v>
                </c:pt>
                <c:pt idx="339">
                  <c:v>133.5</c:v>
                </c:pt>
                <c:pt idx="340">
                  <c:v>72</c:v>
                </c:pt>
                <c:pt idx="341">
                  <c:v>64.25</c:v>
                </c:pt>
                <c:pt idx="342">
                  <c:v>72.75</c:v>
                </c:pt>
                <c:pt idx="343">
                  <c:v>85.75</c:v>
                </c:pt>
                <c:pt idx="344">
                  <c:v>111.30000305175781</c:v>
                </c:pt>
                <c:pt idx="345">
                  <c:v>117.80000305175781</c:v>
                </c:pt>
                <c:pt idx="346">
                  <c:v>83.5</c:v>
                </c:pt>
                <c:pt idx="347">
                  <c:v>52</c:v>
                </c:pt>
                <c:pt idx="348">
                  <c:v>49.75</c:v>
                </c:pt>
                <c:pt idx="349">
                  <c:v>69.25</c:v>
                </c:pt>
                <c:pt idx="350">
                  <c:v>84</c:v>
                </c:pt>
                <c:pt idx="351">
                  <c:v>61.5</c:v>
                </c:pt>
                <c:pt idx="352">
                  <c:v>45.25</c:v>
                </c:pt>
                <c:pt idx="353">
                  <c:v>59.25</c:v>
                </c:pt>
                <c:pt idx="354">
                  <c:v>102.30000305175781</c:v>
                </c:pt>
                <c:pt idx="355">
                  <c:v>122.80000305175781</c:v>
                </c:pt>
                <c:pt idx="356">
                  <c:v>86.25</c:v>
                </c:pt>
                <c:pt idx="357">
                  <c:v>74</c:v>
                </c:pt>
                <c:pt idx="358">
                  <c:v>101.30000305175781</c:v>
                </c:pt>
                <c:pt idx="359">
                  <c:v>145</c:v>
                </c:pt>
                <c:pt idx="360">
                  <c:v>180.5</c:v>
                </c:pt>
                <c:pt idx="361">
                  <c:v>176.5</c:v>
                </c:pt>
                <c:pt idx="362">
                  <c:v>168.30000305175781</c:v>
                </c:pt>
                <c:pt idx="363">
                  <c:v>223.69999694824219</c:v>
                </c:pt>
                <c:pt idx="364">
                  <c:v>348.20001220703125</c:v>
                </c:pt>
                <c:pt idx="365">
                  <c:v>449.70001220703125</c:v>
                </c:pt>
                <c:pt idx="366">
                  <c:v>497.29998779296875</c:v>
                </c:pt>
                <c:pt idx="367">
                  <c:v>546.5</c:v>
                </c:pt>
                <c:pt idx="368">
                  <c:v>557.20001220703125</c:v>
                </c:pt>
                <c:pt idx="369">
                  <c:v>527</c:v>
                </c:pt>
                <c:pt idx="370">
                  <c:v>1318</c:v>
                </c:pt>
                <c:pt idx="371">
                  <c:v>12650</c:v>
                </c:pt>
                <c:pt idx="372">
                  <c:v>98540</c:v>
                </c:pt>
                <c:pt idx="373">
                  <c:v>263000</c:v>
                </c:pt>
                <c:pt idx="374">
                  <c:v>295500</c:v>
                </c:pt>
                <c:pt idx="375">
                  <c:v>140900</c:v>
                </c:pt>
                <c:pt idx="376">
                  <c:v>23460</c:v>
                </c:pt>
                <c:pt idx="377">
                  <c:v>2486</c:v>
                </c:pt>
                <c:pt idx="378">
                  <c:v>872.29998779296875</c:v>
                </c:pt>
                <c:pt idx="379">
                  <c:v>1027</c:v>
                </c:pt>
                <c:pt idx="380">
                  <c:v>1287</c:v>
                </c:pt>
                <c:pt idx="381">
                  <c:v>1098</c:v>
                </c:pt>
                <c:pt idx="382">
                  <c:v>643.29998779296875</c:v>
                </c:pt>
                <c:pt idx="383">
                  <c:v>361.5</c:v>
                </c:pt>
                <c:pt idx="384">
                  <c:v>262.29998779296875</c:v>
                </c:pt>
                <c:pt idx="385">
                  <c:v>245.5</c:v>
                </c:pt>
                <c:pt idx="386">
                  <c:v>275.5</c:v>
                </c:pt>
                <c:pt idx="387">
                  <c:v>266.5</c:v>
                </c:pt>
                <c:pt idx="388">
                  <c:v>200.19999694824219</c:v>
                </c:pt>
                <c:pt idx="389">
                  <c:v>123.19999694824219</c:v>
                </c:pt>
                <c:pt idx="390">
                  <c:v>92.5</c:v>
                </c:pt>
                <c:pt idx="391">
                  <c:v>236</c:v>
                </c:pt>
                <c:pt idx="392">
                  <c:v>638.29998779296875</c:v>
                </c:pt>
                <c:pt idx="393">
                  <c:v>885.70001220703125</c:v>
                </c:pt>
                <c:pt idx="394">
                  <c:v>596.5</c:v>
                </c:pt>
                <c:pt idx="395">
                  <c:v>215.80000305175781</c:v>
                </c:pt>
                <c:pt idx="396">
                  <c:v>109.5</c:v>
                </c:pt>
                <c:pt idx="397">
                  <c:v>110.5</c:v>
                </c:pt>
                <c:pt idx="398">
                  <c:v>114.30000305175781</c:v>
                </c:pt>
                <c:pt idx="399">
                  <c:v>97.75</c:v>
                </c:pt>
                <c:pt idx="400">
                  <c:v>63.5</c:v>
                </c:pt>
                <c:pt idx="401">
                  <c:v>58.25</c:v>
                </c:pt>
                <c:pt idx="402">
                  <c:v>69.75</c:v>
                </c:pt>
                <c:pt idx="403">
                  <c:v>90.75</c:v>
                </c:pt>
                <c:pt idx="404">
                  <c:v>130.5</c:v>
                </c:pt>
                <c:pt idx="405">
                  <c:v>155.30000305175781</c:v>
                </c:pt>
                <c:pt idx="406">
                  <c:v>129.5</c:v>
                </c:pt>
                <c:pt idx="407">
                  <c:v>81.75</c:v>
                </c:pt>
                <c:pt idx="408">
                  <c:v>71.25</c:v>
                </c:pt>
                <c:pt idx="409">
                  <c:v>82.5</c:v>
                </c:pt>
                <c:pt idx="410">
                  <c:v>91</c:v>
                </c:pt>
                <c:pt idx="411">
                  <c:v>95</c:v>
                </c:pt>
                <c:pt idx="412">
                  <c:v>83.5</c:v>
                </c:pt>
                <c:pt idx="413">
                  <c:v>64.5</c:v>
                </c:pt>
                <c:pt idx="414">
                  <c:v>54.25</c:v>
                </c:pt>
                <c:pt idx="415">
                  <c:v>65.25</c:v>
                </c:pt>
                <c:pt idx="416">
                  <c:v>64</c:v>
                </c:pt>
                <c:pt idx="417">
                  <c:v>40.25</c:v>
                </c:pt>
                <c:pt idx="418">
                  <c:v>50.75</c:v>
                </c:pt>
                <c:pt idx="419">
                  <c:v>79</c:v>
                </c:pt>
                <c:pt idx="420">
                  <c:v>89.25</c:v>
                </c:pt>
                <c:pt idx="421">
                  <c:v>98.75</c:v>
                </c:pt>
                <c:pt idx="422">
                  <c:v>103</c:v>
                </c:pt>
                <c:pt idx="423">
                  <c:v>100.80000305175781</c:v>
                </c:pt>
                <c:pt idx="424">
                  <c:v>91.25</c:v>
                </c:pt>
                <c:pt idx="425">
                  <c:v>81.75</c:v>
                </c:pt>
                <c:pt idx="426">
                  <c:v>76.75</c:v>
                </c:pt>
                <c:pt idx="427">
                  <c:v>62</c:v>
                </c:pt>
                <c:pt idx="428">
                  <c:v>56.5</c:v>
                </c:pt>
                <c:pt idx="429">
                  <c:v>78.25</c:v>
                </c:pt>
                <c:pt idx="430">
                  <c:v>108.30000305175781</c:v>
                </c:pt>
                <c:pt idx="431">
                  <c:v>113.80000305175781</c:v>
                </c:pt>
                <c:pt idx="432">
                  <c:v>88</c:v>
                </c:pt>
                <c:pt idx="433">
                  <c:v>62.75</c:v>
                </c:pt>
                <c:pt idx="434">
                  <c:v>68</c:v>
                </c:pt>
                <c:pt idx="435">
                  <c:v>102.80000305175781</c:v>
                </c:pt>
                <c:pt idx="436">
                  <c:v>123.80000305175781</c:v>
                </c:pt>
                <c:pt idx="437">
                  <c:v>100.19999694824219</c:v>
                </c:pt>
                <c:pt idx="438">
                  <c:v>65.5</c:v>
                </c:pt>
                <c:pt idx="439">
                  <c:v>47.75</c:v>
                </c:pt>
                <c:pt idx="440">
                  <c:v>39.5</c:v>
                </c:pt>
                <c:pt idx="441">
                  <c:v>38.75</c:v>
                </c:pt>
                <c:pt idx="442">
                  <c:v>43.75</c:v>
                </c:pt>
                <c:pt idx="443">
                  <c:v>35.5</c:v>
                </c:pt>
                <c:pt idx="444">
                  <c:v>40.75</c:v>
                </c:pt>
                <c:pt idx="445">
                  <c:v>63</c:v>
                </c:pt>
                <c:pt idx="446">
                  <c:v>65.75</c:v>
                </c:pt>
                <c:pt idx="447">
                  <c:v>77.25</c:v>
                </c:pt>
                <c:pt idx="448">
                  <c:v>91.5</c:v>
                </c:pt>
                <c:pt idx="449">
                  <c:v>83</c:v>
                </c:pt>
                <c:pt idx="450">
                  <c:v>71.25</c:v>
                </c:pt>
                <c:pt idx="451">
                  <c:v>54</c:v>
                </c:pt>
                <c:pt idx="452">
                  <c:v>49.25</c:v>
                </c:pt>
                <c:pt idx="453">
                  <c:v>70.5</c:v>
                </c:pt>
                <c:pt idx="454">
                  <c:v>71.75</c:v>
                </c:pt>
                <c:pt idx="455">
                  <c:v>55.25</c:v>
                </c:pt>
                <c:pt idx="456">
                  <c:v>71</c:v>
                </c:pt>
                <c:pt idx="457">
                  <c:v>95.25</c:v>
                </c:pt>
                <c:pt idx="458">
                  <c:v>87</c:v>
                </c:pt>
                <c:pt idx="459">
                  <c:v>114.5</c:v>
                </c:pt>
                <c:pt idx="460">
                  <c:v>202.30000305175781</c:v>
                </c:pt>
                <c:pt idx="461">
                  <c:v>243.80000305175781</c:v>
                </c:pt>
                <c:pt idx="462">
                  <c:v>203</c:v>
                </c:pt>
                <c:pt idx="463">
                  <c:v>202</c:v>
                </c:pt>
                <c:pt idx="464">
                  <c:v>335.5</c:v>
                </c:pt>
                <c:pt idx="465">
                  <c:v>483.79998779296875</c:v>
                </c:pt>
                <c:pt idx="466">
                  <c:v>531.29998779296875</c:v>
                </c:pt>
                <c:pt idx="467">
                  <c:v>939.79998779296875</c:v>
                </c:pt>
                <c:pt idx="468">
                  <c:v>5487</c:v>
                </c:pt>
                <c:pt idx="469">
                  <c:v>37130</c:v>
                </c:pt>
                <c:pt idx="470">
                  <c:v>117200</c:v>
                </c:pt>
                <c:pt idx="471">
                  <c:v>166900</c:v>
                </c:pt>
                <c:pt idx="472">
                  <c:v>110200</c:v>
                </c:pt>
                <c:pt idx="473">
                  <c:v>31890</c:v>
                </c:pt>
                <c:pt idx="474">
                  <c:v>4411</c:v>
                </c:pt>
                <c:pt idx="475">
                  <c:v>1225</c:v>
                </c:pt>
                <c:pt idx="476">
                  <c:v>1238</c:v>
                </c:pt>
                <c:pt idx="477">
                  <c:v>1711</c:v>
                </c:pt>
                <c:pt idx="478">
                  <c:v>1594</c:v>
                </c:pt>
                <c:pt idx="479">
                  <c:v>901.20001220703125</c:v>
                </c:pt>
                <c:pt idx="480">
                  <c:v>326</c:v>
                </c:pt>
                <c:pt idx="481">
                  <c:v>131.30000305175781</c:v>
                </c:pt>
                <c:pt idx="482">
                  <c:v>127.80000305175781</c:v>
                </c:pt>
                <c:pt idx="483">
                  <c:v>161.5</c:v>
                </c:pt>
                <c:pt idx="484">
                  <c:v>178.5</c:v>
                </c:pt>
                <c:pt idx="485">
                  <c:v>130</c:v>
                </c:pt>
                <c:pt idx="486">
                  <c:v>100</c:v>
                </c:pt>
                <c:pt idx="487">
                  <c:v>122.80000305175781</c:v>
                </c:pt>
                <c:pt idx="488">
                  <c:v>124.19999694824219</c:v>
                </c:pt>
                <c:pt idx="489">
                  <c:v>126</c:v>
                </c:pt>
                <c:pt idx="490">
                  <c:v>150.80000305175781</c:v>
                </c:pt>
                <c:pt idx="491">
                  <c:v>159.69999694824219</c:v>
                </c:pt>
                <c:pt idx="492">
                  <c:v>137.30000305175781</c:v>
                </c:pt>
                <c:pt idx="493">
                  <c:v>92.5</c:v>
                </c:pt>
                <c:pt idx="494">
                  <c:v>59.5</c:v>
                </c:pt>
                <c:pt idx="495">
                  <c:v>63.25</c:v>
                </c:pt>
                <c:pt idx="496">
                  <c:v>74</c:v>
                </c:pt>
                <c:pt idx="497">
                  <c:v>60.75</c:v>
                </c:pt>
                <c:pt idx="498">
                  <c:v>42</c:v>
                </c:pt>
                <c:pt idx="499">
                  <c:v>40</c:v>
                </c:pt>
                <c:pt idx="500">
                  <c:v>54.5</c:v>
                </c:pt>
                <c:pt idx="501">
                  <c:v>77.25</c:v>
                </c:pt>
                <c:pt idx="502">
                  <c:v>80.25</c:v>
                </c:pt>
                <c:pt idx="503">
                  <c:v>50.25</c:v>
                </c:pt>
                <c:pt idx="504">
                  <c:v>30.75</c:v>
                </c:pt>
                <c:pt idx="505">
                  <c:v>29.5</c:v>
                </c:pt>
                <c:pt idx="506">
                  <c:v>22.5</c:v>
                </c:pt>
                <c:pt idx="507">
                  <c:v>23.5</c:v>
                </c:pt>
                <c:pt idx="508">
                  <c:v>28.75</c:v>
                </c:pt>
                <c:pt idx="509">
                  <c:v>40.5</c:v>
                </c:pt>
                <c:pt idx="510">
                  <c:v>47</c:v>
                </c:pt>
                <c:pt idx="511">
                  <c:v>28.75</c:v>
                </c:pt>
                <c:pt idx="512">
                  <c:v>21.25</c:v>
                </c:pt>
                <c:pt idx="513">
                  <c:v>28.75</c:v>
                </c:pt>
                <c:pt idx="514">
                  <c:v>28.5</c:v>
                </c:pt>
                <c:pt idx="515">
                  <c:v>26.75</c:v>
                </c:pt>
                <c:pt idx="516">
                  <c:v>23.25</c:v>
                </c:pt>
                <c:pt idx="517">
                  <c:v>17.5</c:v>
                </c:pt>
                <c:pt idx="518">
                  <c:v>24.5</c:v>
                </c:pt>
                <c:pt idx="519">
                  <c:v>44</c:v>
                </c:pt>
                <c:pt idx="520">
                  <c:v>54.5</c:v>
                </c:pt>
                <c:pt idx="521">
                  <c:v>55.75</c:v>
                </c:pt>
                <c:pt idx="522">
                  <c:v>59.5</c:v>
                </c:pt>
                <c:pt idx="523">
                  <c:v>57.5</c:v>
                </c:pt>
                <c:pt idx="524">
                  <c:v>55</c:v>
                </c:pt>
                <c:pt idx="525">
                  <c:v>69</c:v>
                </c:pt>
                <c:pt idx="526">
                  <c:v>87</c:v>
                </c:pt>
                <c:pt idx="527">
                  <c:v>90</c:v>
                </c:pt>
                <c:pt idx="528">
                  <c:v>74.25</c:v>
                </c:pt>
                <c:pt idx="529">
                  <c:v>49.25</c:v>
                </c:pt>
                <c:pt idx="530">
                  <c:v>48.75</c:v>
                </c:pt>
                <c:pt idx="531">
                  <c:v>68.25</c:v>
                </c:pt>
                <c:pt idx="532">
                  <c:v>62.5</c:v>
                </c:pt>
                <c:pt idx="533">
                  <c:v>41.5</c:v>
                </c:pt>
                <c:pt idx="534">
                  <c:v>37.25</c:v>
                </c:pt>
                <c:pt idx="535">
                  <c:v>47.25</c:v>
                </c:pt>
                <c:pt idx="536">
                  <c:v>46.75</c:v>
                </c:pt>
                <c:pt idx="537">
                  <c:v>25.75</c:v>
                </c:pt>
                <c:pt idx="538">
                  <c:v>18</c:v>
                </c:pt>
                <c:pt idx="539">
                  <c:v>33.5</c:v>
                </c:pt>
                <c:pt idx="540">
                  <c:v>46</c:v>
                </c:pt>
                <c:pt idx="541">
                  <c:v>60.25</c:v>
                </c:pt>
                <c:pt idx="542">
                  <c:v>70.75</c:v>
                </c:pt>
                <c:pt idx="543">
                  <c:v>52.75</c:v>
                </c:pt>
                <c:pt idx="544">
                  <c:v>32</c:v>
                </c:pt>
                <c:pt idx="545">
                  <c:v>33.5</c:v>
                </c:pt>
                <c:pt idx="546">
                  <c:v>40</c:v>
                </c:pt>
                <c:pt idx="547">
                  <c:v>42.5</c:v>
                </c:pt>
                <c:pt idx="548">
                  <c:v>49.25</c:v>
                </c:pt>
                <c:pt idx="549">
                  <c:v>51.5</c:v>
                </c:pt>
                <c:pt idx="550">
                  <c:v>43.5</c:v>
                </c:pt>
                <c:pt idx="551">
                  <c:v>61.25</c:v>
                </c:pt>
                <c:pt idx="552">
                  <c:v>104.30000305175781</c:v>
                </c:pt>
                <c:pt idx="553">
                  <c:v>104</c:v>
                </c:pt>
                <c:pt idx="554">
                  <c:v>59.5</c:v>
                </c:pt>
                <c:pt idx="555">
                  <c:v>35.5</c:v>
                </c:pt>
                <c:pt idx="556">
                  <c:v>41.75</c:v>
                </c:pt>
                <c:pt idx="557">
                  <c:v>62</c:v>
                </c:pt>
                <c:pt idx="558">
                  <c:v>87.25</c:v>
                </c:pt>
                <c:pt idx="559">
                  <c:v>94</c:v>
                </c:pt>
                <c:pt idx="560">
                  <c:v>82.75</c:v>
                </c:pt>
                <c:pt idx="561">
                  <c:v>103.80000305175781</c:v>
                </c:pt>
                <c:pt idx="562">
                  <c:v>199.5</c:v>
                </c:pt>
                <c:pt idx="563">
                  <c:v>330.79998779296875</c:v>
                </c:pt>
                <c:pt idx="564">
                  <c:v>678.70001220703125</c:v>
                </c:pt>
                <c:pt idx="565">
                  <c:v>2704</c:v>
                </c:pt>
                <c:pt idx="566">
                  <c:v>11610</c:v>
                </c:pt>
                <c:pt idx="567">
                  <c:v>29860</c:v>
                </c:pt>
                <c:pt idx="568">
                  <c:v>41210</c:v>
                </c:pt>
                <c:pt idx="569">
                  <c:v>30630</c:v>
                </c:pt>
                <c:pt idx="570">
                  <c:v>12360</c:v>
                </c:pt>
                <c:pt idx="571">
                  <c:v>3036</c:v>
                </c:pt>
                <c:pt idx="572">
                  <c:v>906.29998779296875</c:v>
                </c:pt>
                <c:pt idx="573">
                  <c:v>649.70001220703125</c:v>
                </c:pt>
                <c:pt idx="574">
                  <c:v>554.5</c:v>
                </c:pt>
                <c:pt idx="575">
                  <c:v>403</c:v>
                </c:pt>
                <c:pt idx="576">
                  <c:v>270.5</c:v>
                </c:pt>
                <c:pt idx="577">
                  <c:v>206.30000305175781</c:v>
                </c:pt>
                <c:pt idx="578">
                  <c:v>160.5</c:v>
                </c:pt>
                <c:pt idx="579">
                  <c:v>109</c:v>
                </c:pt>
                <c:pt idx="580">
                  <c:v>86</c:v>
                </c:pt>
                <c:pt idx="581">
                  <c:v>83.5</c:v>
                </c:pt>
                <c:pt idx="582">
                  <c:v>75.75</c:v>
                </c:pt>
                <c:pt idx="583">
                  <c:v>60.5</c:v>
                </c:pt>
                <c:pt idx="584">
                  <c:v>46</c:v>
                </c:pt>
                <c:pt idx="585">
                  <c:v>54</c:v>
                </c:pt>
                <c:pt idx="586">
                  <c:v>59.5</c:v>
                </c:pt>
                <c:pt idx="587">
                  <c:v>47</c:v>
                </c:pt>
                <c:pt idx="588">
                  <c:v>62.75</c:v>
                </c:pt>
                <c:pt idx="589">
                  <c:v>81.25</c:v>
                </c:pt>
                <c:pt idx="590">
                  <c:v>48</c:v>
                </c:pt>
                <c:pt idx="591">
                  <c:v>10.75</c:v>
                </c:pt>
                <c:pt idx="592">
                  <c:v>6.75</c:v>
                </c:pt>
                <c:pt idx="593">
                  <c:v>24.25</c:v>
                </c:pt>
                <c:pt idx="594">
                  <c:v>43</c:v>
                </c:pt>
                <c:pt idx="595">
                  <c:v>31.75</c:v>
                </c:pt>
                <c:pt idx="596">
                  <c:v>10.75</c:v>
                </c:pt>
                <c:pt idx="597">
                  <c:v>16.25</c:v>
                </c:pt>
                <c:pt idx="598">
                  <c:v>40.5</c:v>
                </c:pt>
                <c:pt idx="599">
                  <c:v>50.25</c:v>
                </c:pt>
                <c:pt idx="600">
                  <c:v>36.75</c:v>
                </c:pt>
                <c:pt idx="601">
                  <c:v>27</c:v>
                </c:pt>
                <c:pt idx="602">
                  <c:v>34.5</c:v>
                </c:pt>
                <c:pt idx="603">
                  <c:v>35.5</c:v>
                </c:pt>
                <c:pt idx="604">
                  <c:v>23.25</c:v>
                </c:pt>
                <c:pt idx="605">
                  <c:v>21.5</c:v>
                </c:pt>
                <c:pt idx="606">
                  <c:v>24.5</c:v>
                </c:pt>
                <c:pt idx="607">
                  <c:v>25.25</c:v>
                </c:pt>
                <c:pt idx="608">
                  <c:v>32.75</c:v>
                </c:pt>
                <c:pt idx="609">
                  <c:v>38.75</c:v>
                </c:pt>
                <c:pt idx="610">
                  <c:v>26.75</c:v>
                </c:pt>
                <c:pt idx="611">
                  <c:v>16.5</c:v>
                </c:pt>
                <c:pt idx="612">
                  <c:v>23.75</c:v>
                </c:pt>
                <c:pt idx="613">
                  <c:v>27.25</c:v>
                </c:pt>
                <c:pt idx="614">
                  <c:v>20.25</c:v>
                </c:pt>
                <c:pt idx="615">
                  <c:v>8.5</c:v>
                </c:pt>
                <c:pt idx="616">
                  <c:v>9.25</c:v>
                </c:pt>
                <c:pt idx="617">
                  <c:v>20.5</c:v>
                </c:pt>
                <c:pt idx="618">
                  <c:v>19.5</c:v>
                </c:pt>
                <c:pt idx="619">
                  <c:v>13.75</c:v>
                </c:pt>
                <c:pt idx="620">
                  <c:v>11.25</c:v>
                </c:pt>
                <c:pt idx="621">
                  <c:v>6</c:v>
                </c:pt>
                <c:pt idx="622">
                  <c:v>1.25</c:v>
                </c:pt>
                <c:pt idx="623">
                  <c:v>1.75</c:v>
                </c:pt>
                <c:pt idx="624">
                  <c:v>5</c:v>
                </c:pt>
                <c:pt idx="625">
                  <c:v>7.75</c:v>
                </c:pt>
                <c:pt idx="626">
                  <c:v>7.75</c:v>
                </c:pt>
                <c:pt idx="627">
                  <c:v>7</c:v>
                </c:pt>
                <c:pt idx="628">
                  <c:v>15.75</c:v>
                </c:pt>
                <c:pt idx="629">
                  <c:v>27.5</c:v>
                </c:pt>
                <c:pt idx="630">
                  <c:v>33.5</c:v>
                </c:pt>
                <c:pt idx="631">
                  <c:v>32.5</c:v>
                </c:pt>
                <c:pt idx="632">
                  <c:v>23.25</c:v>
                </c:pt>
                <c:pt idx="633">
                  <c:v>18</c:v>
                </c:pt>
                <c:pt idx="634">
                  <c:v>14.75</c:v>
                </c:pt>
                <c:pt idx="635">
                  <c:v>10</c:v>
                </c:pt>
                <c:pt idx="636">
                  <c:v>8.5</c:v>
                </c:pt>
                <c:pt idx="637">
                  <c:v>7.25</c:v>
                </c:pt>
                <c:pt idx="638">
                  <c:v>7.25</c:v>
                </c:pt>
                <c:pt idx="639">
                  <c:v>10.5</c:v>
                </c:pt>
                <c:pt idx="640">
                  <c:v>21.5</c:v>
                </c:pt>
                <c:pt idx="641">
                  <c:v>46.5</c:v>
                </c:pt>
                <c:pt idx="642">
                  <c:v>58.5</c:v>
                </c:pt>
                <c:pt idx="643">
                  <c:v>38.75</c:v>
                </c:pt>
                <c:pt idx="644">
                  <c:v>17.75</c:v>
                </c:pt>
                <c:pt idx="645">
                  <c:v>16.5</c:v>
                </c:pt>
                <c:pt idx="646">
                  <c:v>24.75</c:v>
                </c:pt>
                <c:pt idx="647">
                  <c:v>31.5</c:v>
                </c:pt>
                <c:pt idx="648">
                  <c:v>46.5</c:v>
                </c:pt>
                <c:pt idx="649">
                  <c:v>75.75</c:v>
                </c:pt>
                <c:pt idx="650">
                  <c:v>84.75</c:v>
                </c:pt>
                <c:pt idx="651">
                  <c:v>58.5</c:v>
                </c:pt>
                <c:pt idx="652">
                  <c:v>46</c:v>
                </c:pt>
                <c:pt idx="653">
                  <c:v>47.5</c:v>
                </c:pt>
                <c:pt idx="654">
                  <c:v>45</c:v>
                </c:pt>
                <c:pt idx="655">
                  <c:v>56.75</c:v>
                </c:pt>
                <c:pt idx="656">
                  <c:v>56.75</c:v>
                </c:pt>
                <c:pt idx="657">
                  <c:v>36.5</c:v>
                </c:pt>
                <c:pt idx="658">
                  <c:v>40.25</c:v>
                </c:pt>
                <c:pt idx="659">
                  <c:v>65.25</c:v>
                </c:pt>
                <c:pt idx="660">
                  <c:v>105.30000305175781</c:v>
                </c:pt>
                <c:pt idx="661">
                  <c:v>253.30000305175781</c:v>
                </c:pt>
                <c:pt idx="662">
                  <c:v>907</c:v>
                </c:pt>
                <c:pt idx="663">
                  <c:v>2653</c:v>
                </c:pt>
                <c:pt idx="664">
                  <c:v>5049</c:v>
                </c:pt>
                <c:pt idx="665">
                  <c:v>6354</c:v>
                </c:pt>
                <c:pt idx="666">
                  <c:v>5283</c:v>
                </c:pt>
                <c:pt idx="667">
                  <c:v>2721</c:v>
                </c:pt>
                <c:pt idx="668">
                  <c:v>860</c:v>
                </c:pt>
                <c:pt idx="669">
                  <c:v>296.20001220703125</c:v>
                </c:pt>
                <c:pt idx="670">
                  <c:v>182.69999694824219</c:v>
                </c:pt>
                <c:pt idx="671">
                  <c:v>146.19999694824219</c:v>
                </c:pt>
                <c:pt idx="672">
                  <c:v>115.80000305175781</c:v>
                </c:pt>
                <c:pt idx="673">
                  <c:v>60.75</c:v>
                </c:pt>
                <c:pt idx="674">
                  <c:v>28.75</c:v>
                </c:pt>
                <c:pt idx="675">
                  <c:v>17.75</c:v>
                </c:pt>
                <c:pt idx="676">
                  <c:v>19.25</c:v>
                </c:pt>
                <c:pt idx="677">
                  <c:v>14</c:v>
                </c:pt>
                <c:pt idx="678">
                  <c:v>3.75</c:v>
                </c:pt>
                <c:pt idx="679">
                  <c:v>3.5</c:v>
                </c:pt>
                <c:pt idx="680">
                  <c:v>10.5</c:v>
                </c:pt>
                <c:pt idx="681">
                  <c:v>17.25</c:v>
                </c:pt>
                <c:pt idx="682">
                  <c:v>16.5</c:v>
                </c:pt>
                <c:pt idx="683">
                  <c:v>7.75</c:v>
                </c:pt>
                <c:pt idx="684">
                  <c:v>7</c:v>
                </c:pt>
                <c:pt idx="685">
                  <c:v>13</c:v>
                </c:pt>
                <c:pt idx="686">
                  <c:v>18.75</c:v>
                </c:pt>
                <c:pt idx="687">
                  <c:v>24.75</c:v>
                </c:pt>
                <c:pt idx="688">
                  <c:v>18.25</c:v>
                </c:pt>
                <c:pt idx="689">
                  <c:v>6</c:v>
                </c:pt>
                <c:pt idx="690">
                  <c:v>1.25</c:v>
                </c:pt>
                <c:pt idx="691">
                  <c:v>4.5</c:v>
                </c:pt>
                <c:pt idx="692">
                  <c:v>8.25</c:v>
                </c:pt>
                <c:pt idx="693">
                  <c:v>4</c:v>
                </c:pt>
                <c:pt idx="694">
                  <c:v>3.5</c:v>
                </c:pt>
                <c:pt idx="695">
                  <c:v>7.5</c:v>
                </c:pt>
                <c:pt idx="696">
                  <c:v>6.25</c:v>
                </c:pt>
                <c:pt idx="697">
                  <c:v>8</c:v>
                </c:pt>
                <c:pt idx="698">
                  <c:v>10.75</c:v>
                </c:pt>
                <c:pt idx="699">
                  <c:v>8.75</c:v>
                </c:pt>
                <c:pt idx="700">
                  <c:v>8.5</c:v>
                </c:pt>
                <c:pt idx="701">
                  <c:v>6.75</c:v>
                </c:pt>
                <c:pt idx="702">
                  <c:v>2</c:v>
                </c:pt>
                <c:pt idx="703">
                  <c:v>2.5</c:v>
                </c:pt>
                <c:pt idx="704">
                  <c:v>16.75</c:v>
                </c:pt>
                <c:pt idx="705">
                  <c:v>29.25</c:v>
                </c:pt>
                <c:pt idx="706">
                  <c:v>24</c:v>
                </c:pt>
                <c:pt idx="707">
                  <c:v>19</c:v>
                </c:pt>
                <c:pt idx="708">
                  <c:v>14.25</c:v>
                </c:pt>
                <c:pt idx="709">
                  <c:v>6.75</c:v>
                </c:pt>
                <c:pt idx="710">
                  <c:v>14.75</c:v>
                </c:pt>
                <c:pt idx="711">
                  <c:v>28.5</c:v>
                </c:pt>
                <c:pt idx="712">
                  <c:v>25.5</c:v>
                </c:pt>
                <c:pt idx="713">
                  <c:v>14.5</c:v>
                </c:pt>
                <c:pt idx="714">
                  <c:v>9.75</c:v>
                </c:pt>
                <c:pt idx="715">
                  <c:v>18.5</c:v>
                </c:pt>
                <c:pt idx="716">
                  <c:v>30</c:v>
                </c:pt>
                <c:pt idx="717">
                  <c:v>21.5</c:v>
                </c:pt>
                <c:pt idx="718">
                  <c:v>13</c:v>
                </c:pt>
                <c:pt idx="719">
                  <c:v>15</c:v>
                </c:pt>
                <c:pt idx="720">
                  <c:v>13.5</c:v>
                </c:pt>
                <c:pt idx="721">
                  <c:v>13.25</c:v>
                </c:pt>
                <c:pt idx="722">
                  <c:v>10</c:v>
                </c:pt>
                <c:pt idx="723">
                  <c:v>2.75</c:v>
                </c:pt>
                <c:pt idx="724">
                  <c:v>1.75</c:v>
                </c:pt>
                <c:pt idx="725">
                  <c:v>6</c:v>
                </c:pt>
                <c:pt idx="726">
                  <c:v>9.5</c:v>
                </c:pt>
                <c:pt idx="727">
                  <c:v>8</c:v>
                </c:pt>
                <c:pt idx="728">
                  <c:v>11.75</c:v>
                </c:pt>
                <c:pt idx="729">
                  <c:v>31.25</c:v>
                </c:pt>
                <c:pt idx="730">
                  <c:v>40.5</c:v>
                </c:pt>
                <c:pt idx="731">
                  <c:v>26.25</c:v>
                </c:pt>
                <c:pt idx="732">
                  <c:v>12</c:v>
                </c:pt>
                <c:pt idx="733">
                  <c:v>9.25</c:v>
                </c:pt>
                <c:pt idx="734">
                  <c:v>10</c:v>
                </c:pt>
                <c:pt idx="735">
                  <c:v>13.25</c:v>
                </c:pt>
                <c:pt idx="736">
                  <c:v>30</c:v>
                </c:pt>
                <c:pt idx="737">
                  <c:v>40.75</c:v>
                </c:pt>
                <c:pt idx="738">
                  <c:v>26</c:v>
                </c:pt>
                <c:pt idx="739">
                  <c:v>14.75</c:v>
                </c:pt>
                <c:pt idx="740">
                  <c:v>18.25</c:v>
                </c:pt>
                <c:pt idx="741">
                  <c:v>26.75</c:v>
                </c:pt>
                <c:pt idx="742">
                  <c:v>36.5</c:v>
                </c:pt>
                <c:pt idx="743">
                  <c:v>35</c:v>
                </c:pt>
                <c:pt idx="744">
                  <c:v>30.5</c:v>
                </c:pt>
                <c:pt idx="745">
                  <c:v>28</c:v>
                </c:pt>
                <c:pt idx="746">
                  <c:v>27</c:v>
                </c:pt>
                <c:pt idx="747">
                  <c:v>27</c:v>
                </c:pt>
                <c:pt idx="748">
                  <c:v>15.75</c:v>
                </c:pt>
                <c:pt idx="749">
                  <c:v>7.75</c:v>
                </c:pt>
                <c:pt idx="750">
                  <c:v>21.75</c:v>
                </c:pt>
                <c:pt idx="751">
                  <c:v>40.25</c:v>
                </c:pt>
                <c:pt idx="752">
                  <c:v>46.25</c:v>
                </c:pt>
                <c:pt idx="753">
                  <c:v>42.25</c:v>
                </c:pt>
                <c:pt idx="754">
                  <c:v>25</c:v>
                </c:pt>
                <c:pt idx="755">
                  <c:v>14.75</c:v>
                </c:pt>
                <c:pt idx="756">
                  <c:v>51</c:v>
                </c:pt>
                <c:pt idx="757">
                  <c:v>97.25</c:v>
                </c:pt>
                <c:pt idx="758">
                  <c:v>139</c:v>
                </c:pt>
                <c:pt idx="759">
                  <c:v>275.5</c:v>
                </c:pt>
                <c:pt idx="760">
                  <c:v>525.5</c:v>
                </c:pt>
                <c:pt idx="761">
                  <c:v>835.70001220703125</c:v>
                </c:pt>
                <c:pt idx="762">
                  <c:v>1013</c:v>
                </c:pt>
                <c:pt idx="763">
                  <c:v>878.70001220703125</c:v>
                </c:pt>
                <c:pt idx="764">
                  <c:v>635</c:v>
                </c:pt>
                <c:pt idx="765">
                  <c:v>436.20001220703125</c:v>
                </c:pt>
                <c:pt idx="766">
                  <c:v>252.69999694824219</c:v>
                </c:pt>
                <c:pt idx="767">
                  <c:v>143</c:v>
                </c:pt>
                <c:pt idx="768">
                  <c:v>110.5</c:v>
                </c:pt>
                <c:pt idx="769">
                  <c:v>76.75</c:v>
                </c:pt>
                <c:pt idx="770">
                  <c:v>32.75</c:v>
                </c:pt>
                <c:pt idx="771">
                  <c:v>9.5</c:v>
                </c:pt>
                <c:pt idx="772">
                  <c:v>6</c:v>
                </c:pt>
                <c:pt idx="773">
                  <c:v>6.25</c:v>
                </c:pt>
                <c:pt idx="774">
                  <c:v>10.5</c:v>
                </c:pt>
                <c:pt idx="775">
                  <c:v>16.75</c:v>
                </c:pt>
                <c:pt idx="776">
                  <c:v>14.5</c:v>
                </c:pt>
                <c:pt idx="777">
                  <c:v>13.5</c:v>
                </c:pt>
                <c:pt idx="778">
                  <c:v>20.75</c:v>
                </c:pt>
                <c:pt idx="779">
                  <c:v>30.5</c:v>
                </c:pt>
                <c:pt idx="780">
                  <c:v>28.25</c:v>
                </c:pt>
                <c:pt idx="781">
                  <c:v>10.5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2.25</c:v>
                </c:pt>
                <c:pt idx="786">
                  <c:v>7.5</c:v>
                </c:pt>
                <c:pt idx="787">
                  <c:v>16.25</c:v>
                </c:pt>
                <c:pt idx="788">
                  <c:v>26.25</c:v>
                </c:pt>
                <c:pt idx="789">
                  <c:v>22.5</c:v>
                </c:pt>
                <c:pt idx="790">
                  <c:v>11.25</c:v>
                </c:pt>
                <c:pt idx="791">
                  <c:v>12</c:v>
                </c:pt>
                <c:pt idx="792">
                  <c:v>12</c:v>
                </c:pt>
                <c:pt idx="793">
                  <c:v>4</c:v>
                </c:pt>
                <c:pt idx="794">
                  <c:v>0.75</c:v>
                </c:pt>
                <c:pt idx="795">
                  <c:v>4.5</c:v>
                </c:pt>
                <c:pt idx="796">
                  <c:v>6.75</c:v>
                </c:pt>
                <c:pt idx="797">
                  <c:v>3</c:v>
                </c:pt>
                <c:pt idx="798">
                  <c:v>1.75</c:v>
                </c:pt>
                <c:pt idx="799">
                  <c:v>7.75</c:v>
                </c:pt>
                <c:pt idx="800">
                  <c:v>14.25</c:v>
                </c:pt>
                <c:pt idx="801">
                  <c:v>15.25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18.75</c:v>
                </c:pt>
                <c:pt idx="806">
                  <c:v>13.5</c:v>
                </c:pt>
                <c:pt idx="807">
                  <c:v>2.75</c:v>
                </c:pt>
                <c:pt idx="808">
                  <c:v>3.25</c:v>
                </c:pt>
                <c:pt idx="809">
                  <c:v>9.75</c:v>
                </c:pt>
                <c:pt idx="810">
                  <c:v>9.75</c:v>
                </c:pt>
                <c:pt idx="811">
                  <c:v>3.25</c:v>
                </c:pt>
                <c:pt idx="812">
                  <c:v>0</c:v>
                </c:pt>
                <c:pt idx="813">
                  <c:v>0</c:v>
                </c:pt>
                <c:pt idx="814">
                  <c:v>4.25</c:v>
                </c:pt>
                <c:pt idx="815">
                  <c:v>18.25</c:v>
                </c:pt>
                <c:pt idx="816">
                  <c:v>23.75</c:v>
                </c:pt>
                <c:pt idx="817">
                  <c:v>14.5</c:v>
                </c:pt>
                <c:pt idx="818">
                  <c:v>18</c:v>
                </c:pt>
                <c:pt idx="819">
                  <c:v>26.75</c:v>
                </c:pt>
                <c:pt idx="820">
                  <c:v>31.25</c:v>
                </c:pt>
                <c:pt idx="821">
                  <c:v>34.25</c:v>
                </c:pt>
                <c:pt idx="822">
                  <c:v>28</c:v>
                </c:pt>
                <c:pt idx="823">
                  <c:v>33.5</c:v>
                </c:pt>
                <c:pt idx="824">
                  <c:v>36.25</c:v>
                </c:pt>
                <c:pt idx="825">
                  <c:v>16</c:v>
                </c:pt>
                <c:pt idx="826">
                  <c:v>5</c:v>
                </c:pt>
                <c:pt idx="827">
                  <c:v>4.75</c:v>
                </c:pt>
                <c:pt idx="828">
                  <c:v>1.5</c:v>
                </c:pt>
                <c:pt idx="829">
                  <c:v>2.25</c:v>
                </c:pt>
                <c:pt idx="830">
                  <c:v>8.5</c:v>
                </c:pt>
                <c:pt idx="831">
                  <c:v>11.75</c:v>
                </c:pt>
                <c:pt idx="832">
                  <c:v>12.75</c:v>
                </c:pt>
                <c:pt idx="833">
                  <c:v>13.75</c:v>
                </c:pt>
                <c:pt idx="834">
                  <c:v>7.25</c:v>
                </c:pt>
                <c:pt idx="835">
                  <c:v>5.75</c:v>
                </c:pt>
                <c:pt idx="836">
                  <c:v>12</c:v>
                </c:pt>
                <c:pt idx="837">
                  <c:v>9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8.75</c:v>
                </c:pt>
                <c:pt idx="842">
                  <c:v>29.25</c:v>
                </c:pt>
                <c:pt idx="843">
                  <c:v>41.75</c:v>
                </c:pt>
                <c:pt idx="844">
                  <c:v>42.75</c:v>
                </c:pt>
                <c:pt idx="845">
                  <c:v>44.75</c:v>
                </c:pt>
                <c:pt idx="846">
                  <c:v>46.75</c:v>
                </c:pt>
                <c:pt idx="847">
                  <c:v>69</c:v>
                </c:pt>
                <c:pt idx="848">
                  <c:v>98.25</c:v>
                </c:pt>
                <c:pt idx="849">
                  <c:v>94</c:v>
                </c:pt>
                <c:pt idx="850">
                  <c:v>88</c:v>
                </c:pt>
                <c:pt idx="851">
                  <c:v>116.30000305175781</c:v>
                </c:pt>
                <c:pt idx="852">
                  <c:v>160.30000305175781</c:v>
                </c:pt>
                <c:pt idx="853">
                  <c:v>188.30000305175781</c:v>
                </c:pt>
                <c:pt idx="854">
                  <c:v>194.5</c:v>
                </c:pt>
                <c:pt idx="855">
                  <c:v>178.80000305175781</c:v>
                </c:pt>
                <c:pt idx="856">
                  <c:v>134</c:v>
                </c:pt>
                <c:pt idx="857">
                  <c:v>117.80000305175781</c:v>
                </c:pt>
                <c:pt idx="858">
                  <c:v>223.5</c:v>
                </c:pt>
                <c:pt idx="859">
                  <c:v>343.29998779296875</c:v>
                </c:pt>
                <c:pt idx="860">
                  <c:v>274.5</c:v>
                </c:pt>
                <c:pt idx="861">
                  <c:v>118.30000305175781</c:v>
                </c:pt>
                <c:pt idx="862">
                  <c:v>50.25</c:v>
                </c:pt>
                <c:pt idx="863">
                  <c:v>26.25</c:v>
                </c:pt>
                <c:pt idx="864">
                  <c:v>8.75</c:v>
                </c:pt>
                <c:pt idx="865">
                  <c:v>9</c:v>
                </c:pt>
                <c:pt idx="866">
                  <c:v>10.25</c:v>
                </c:pt>
                <c:pt idx="867">
                  <c:v>14.5</c:v>
                </c:pt>
                <c:pt idx="868">
                  <c:v>15.5</c:v>
                </c:pt>
                <c:pt idx="869">
                  <c:v>6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2.75</c:v>
                </c:pt>
                <c:pt idx="875">
                  <c:v>7.25</c:v>
                </c:pt>
                <c:pt idx="876">
                  <c:v>6.25</c:v>
                </c:pt>
                <c:pt idx="877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12F-4EA1-9DDB-9660FFF5755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556.3153076171875</c:v>
                </c:pt>
                <c:pt idx="1">
                  <c:v>561.31304931640625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29550</c:v>
                </c:pt>
                <c:pt idx="1">
                  <c:v>29550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12F-4EA1-9DDB-9660FFF5755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558.96160888671875</c:v>
                </c:pt>
                <c:pt idx="1">
                  <c:v>558.96160888671875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12F-4EA1-9DDB-9660FFF5755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25550</c:v>
                </c:pt>
                <c:pt idx="1">
                  <c:v>128400</c:v>
                </c:pt>
                <c:pt idx="2">
                  <c:v>285400</c:v>
                </c:pt>
                <c:pt idx="3">
                  <c:v>295500</c:v>
                </c:pt>
                <c:pt idx="4">
                  <c:v>166900</c:v>
                </c:pt>
                <c:pt idx="5">
                  <c:v>41210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12F-4EA1-9DDB-9660FFF57551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22047.163591474386</c:v>
                </c:pt>
                <c:pt idx="1">
                  <c:v>129948.81005552826</c:v>
                </c:pt>
                <c:pt idx="2">
                  <c:v>284726.86159836722</c:v>
                </c:pt>
                <c:pt idx="3">
                  <c:v>295946.25432585715</c:v>
                </c:pt>
                <c:pt idx="4">
                  <c:v>165757.98091569269</c:v>
                </c:pt>
                <c:pt idx="5">
                  <c:v>42704.217703599235</c:v>
                </c:pt>
                <c:pt idx="6">
                  <c:v>7734.9043344554957</c:v>
                </c:pt>
                <c:pt idx="7">
                  <c:v>1095.4098530146955</c:v>
                </c:pt>
                <c:pt idx="8">
                  <c:v>128.66836363193886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12F-4EA1-9DDB-9660FFF57551}"/>
            </c:ext>
          </c:extLst>
        </c:ser>
        <c:ser>
          <c:idx val="5"/>
          <c:order val="5"/>
          <c:tx>
            <c:v>Bimodal(1) 2.5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{12 min}'!$M$1:$M$31</c:f>
              <c:numCache>
                <c:formatCode>General</c:formatCode>
                <c:ptCount val="31"/>
                <c:pt idx="0">
                  <c:v>19663.737341120912</c:v>
                </c:pt>
                <c:pt idx="1">
                  <c:v>103801.65557230567</c:v>
                </c:pt>
                <c:pt idx="2">
                  <c:v>177803.16963454403</c:v>
                </c:pt>
                <c:pt idx="3">
                  <c:v>101744.42562819524</c:v>
                </c:pt>
                <c:pt idx="4">
                  <c:v>26242.474013176783</c:v>
                </c:pt>
                <c:pt idx="5">
                  <c:v>4744.4570722338931</c:v>
                </c:pt>
                <c:pt idx="6">
                  <c:v>670.46829813091108</c:v>
                </c:pt>
                <c:pt idx="7">
                  <c:v>78.59585607104944</c:v>
                </c:pt>
                <c:pt idx="8">
                  <c:v>7.9128931025369624</c:v>
                </c:pt>
                <c:pt idx="9">
                  <c:v>0.6994397847028988</c:v>
                </c:pt>
                <c:pt idx="10">
                  <c:v>5.510653880953819E-2</c:v>
                </c:pt>
                <c:pt idx="11">
                  <c:v>3.8825678221080487E-3</c:v>
                </c:pt>
                <c:pt idx="12">
                  <c:v>2.1083093826520475E-4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2F-4EA1-9DDB-9660FFF57551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{12 min}'!$O$1:$O$31</c:f>
              <c:numCache>
                <c:formatCode>General</c:formatCode>
                <c:ptCount val="31"/>
                <c:pt idx="0">
                  <c:v>2383.4262503534746</c:v>
                </c:pt>
                <c:pt idx="1">
                  <c:v>26147.154483222595</c:v>
                </c:pt>
                <c:pt idx="2">
                  <c:v>106923.69196382318</c:v>
                </c:pt>
                <c:pt idx="3">
                  <c:v>194201.8286976619</c:v>
                </c:pt>
                <c:pt idx="4">
                  <c:v>139515.50690251592</c:v>
                </c:pt>
                <c:pt idx="5">
                  <c:v>37959.760631365345</c:v>
                </c:pt>
                <c:pt idx="6">
                  <c:v>7064.4360363245851</c:v>
                </c:pt>
                <c:pt idx="7">
                  <c:v>1016.8139969436461</c:v>
                </c:pt>
                <c:pt idx="8">
                  <c:v>120.75547052940189</c:v>
                </c:pt>
                <c:pt idx="9">
                  <c:v>12.278408636857913</c:v>
                </c:pt>
                <c:pt idx="10">
                  <c:v>1.0939231653459691</c:v>
                </c:pt>
                <c:pt idx="11">
                  <c:v>8.6754491878910212E-2</c:v>
                </c:pt>
                <c:pt idx="12">
                  <c:v>6.1634397271478469E-3</c:v>
                </c:pt>
                <c:pt idx="13">
                  <c:v>3.5460863100751221E-4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12F-4EA1-9DDB-9660FFF5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1471"/>
        <c:axId val="468293615"/>
      </c:scatterChart>
      <c:valAx>
        <c:axId val="46833147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293615"/>
        <c:crosses val="autoZero"/>
        <c:crossBetween val="midCat"/>
      </c:valAx>
      <c:valAx>
        <c:axId val="4682936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3314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{12 min}'!$I$78</c:f>
              <c:numCache>
                <c:formatCode>General</c:formatCode>
                <c:ptCount val="1"/>
                <c:pt idx="0">
                  <c:v>3.3833454465627684E-7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59-4797-9F48-DDF2014C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89455"/>
        <c:axId val="4682807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59-4797-9F48-DDF2014C78E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E59-4797-9F48-DDF2014C78E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59-4797-9F48-DDF2014C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89455"/>
        <c:axId val="468280719"/>
      </c:scatterChart>
      <c:catAx>
        <c:axId val="468289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80719"/>
        <c:crosses val="autoZero"/>
        <c:auto val="1"/>
        <c:lblAlgn val="ctr"/>
        <c:lblOffset val="100"/>
        <c:noMultiLvlLbl val="0"/>
      </c:catAx>
      <c:valAx>
        <c:axId val="4682807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894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{12 min}'!$J$78</c:f>
              <c:numCache>
                <c:formatCode>General</c:formatCode>
                <c:ptCount val="1"/>
                <c:pt idx="0">
                  <c:v>0.74006317829880552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D-4FB0-B961-1CAFD05E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83215"/>
        <c:axId val="4682786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min}'!$J$79</c:f>
              <c:numCache>
                <c:formatCode>General</c:formatCode>
                <c:ptCount val="1"/>
                <c:pt idx="0">
                  <c:v>402.46299393054301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D-4FB0-B961-1CAFD05E1F9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min}'!$J$80</c:f>
              <c:numCache>
                <c:formatCode>General</c:formatCode>
                <c:ptCount val="1"/>
                <c:pt idx="0">
                  <c:v>201.2314969652715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D-4FB0-B961-1CAFD05E1F9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min}'!$J$81</c:f>
              <c:numCache>
                <c:formatCode>General</c:formatCode>
                <c:ptCount val="1"/>
                <c:pt idx="0">
                  <c:v>100.61574848263575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D-4FB0-B961-1CAFD05E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83215"/>
        <c:axId val="468278639"/>
      </c:scatterChart>
      <c:catAx>
        <c:axId val="46828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78639"/>
        <c:crosses val="autoZero"/>
        <c:auto val="1"/>
        <c:lblAlgn val="ctr"/>
        <c:lblOffset val="100"/>
        <c:noMultiLvlLbl val="0"/>
      </c:catAx>
      <c:valAx>
        <c:axId val="4682786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832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{12 min}'!$K$78</c:f>
              <c:numCache>
                <c:formatCode>General</c:formatCode>
                <c:ptCount val="1"/>
                <c:pt idx="0">
                  <c:v>1.3608328566446006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9-4A3B-881D-D5EFFDB1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93199"/>
        <c:axId val="4682811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9-4A3B-881D-D5EFFDB19FB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69-4A3B-881D-D5EFFDB19FB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69-4A3B-881D-D5EFFDB1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93199"/>
        <c:axId val="468281135"/>
      </c:scatterChart>
      <c:catAx>
        <c:axId val="46829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81135"/>
        <c:crosses val="autoZero"/>
        <c:auto val="1"/>
        <c:lblAlgn val="ctr"/>
        <c:lblOffset val="100"/>
        <c:noMultiLvlLbl val="0"/>
      </c:catAx>
      <c:valAx>
        <c:axId val="4682811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931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{12 min}'!$K$101:$K$120</c:f>
              <c:numCache>
                <c:formatCode>General</c:formatCode>
                <c:ptCount val="20"/>
                <c:pt idx="0">
                  <c:v>1.9068954583678821</c:v>
                </c:pt>
                <c:pt idx="1">
                  <c:v>1.4520240761715306</c:v>
                </c:pt>
                <c:pt idx="2">
                  <c:v>1.7099019656701464</c:v>
                </c:pt>
                <c:pt idx="3">
                  <c:v>1.8395865741346316</c:v>
                </c:pt>
                <c:pt idx="4">
                  <c:v>1.753955751616201</c:v>
                </c:pt>
                <c:pt idx="5">
                  <c:v>1.6798213539075741</c:v>
                </c:pt>
                <c:pt idx="6">
                  <c:v>1.6112472635774686</c:v>
                </c:pt>
                <c:pt idx="7">
                  <c:v>1.5931784661046406</c:v>
                </c:pt>
                <c:pt idx="8">
                  <c:v>1.0183290188417169</c:v>
                </c:pt>
                <c:pt idx="9">
                  <c:v>1.6609149736532176</c:v>
                </c:pt>
              </c:numCache>
            </c:numRef>
          </c:xVal>
          <c:yVal>
            <c:numRef>
              <c:f>'Sheet1 {12 min}'!$Q$101:$Q$120</c:f>
              <c:numCache>
                <c:formatCode>General</c:formatCode>
                <c:ptCount val="20"/>
                <c:pt idx="0">
                  <c:v>0.6728294530119957</c:v>
                </c:pt>
                <c:pt idx="1">
                  <c:v>0.48219373183911579</c:v>
                </c:pt>
                <c:pt idx="2">
                  <c:v>0.50739678115530051</c:v>
                </c:pt>
                <c:pt idx="3">
                  <c:v>0.78146697513429864</c:v>
                </c:pt>
                <c:pt idx="4">
                  <c:v>0.73280072623261083</c:v>
                </c:pt>
                <c:pt idx="5">
                  <c:v>0.54149830034275936</c:v>
                </c:pt>
                <c:pt idx="6">
                  <c:v>0.28881659555528744</c:v>
                </c:pt>
                <c:pt idx="7">
                  <c:v>0.23552636283469872</c:v>
                </c:pt>
                <c:pt idx="8">
                  <c:v>0.15624859712117531</c:v>
                </c:pt>
                <c:pt idx="9">
                  <c:v>0.45760571511782716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8-4962-B4B2-BE8C367DFB4C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{12 min}'!$M$101:$M$120</c:f>
              <c:numCache>
                <c:formatCode>General</c:formatCode>
                <c:ptCount val="20"/>
                <c:pt idx="0">
                  <c:v>2.8374171871005829</c:v>
                </c:pt>
                <c:pt idx="1">
                  <c:v>2.8351119984553597</c:v>
                </c:pt>
                <c:pt idx="2">
                  <c:v>2.8022464613706513</c:v>
                </c:pt>
                <c:pt idx="3">
                  <c:v>3.2298276796405809</c:v>
                </c:pt>
                <c:pt idx="4">
                  <c:v>3.2297986274945099</c:v>
                </c:pt>
                <c:pt idx="5">
                  <c:v>2.795797775035199</c:v>
                </c:pt>
                <c:pt idx="6">
                  <c:v>2.5102527754919866</c:v>
                </c:pt>
                <c:pt idx="7">
                  <c:v>2.4531076767955873</c:v>
                </c:pt>
                <c:pt idx="8">
                  <c:v>2.3832395466410463</c:v>
                </c:pt>
                <c:pt idx="9">
                  <c:v>2.7427813666233591</c:v>
                </c:pt>
              </c:numCache>
            </c:numRef>
          </c:xVal>
          <c:yVal>
            <c:numRef>
              <c:f>'Sheet1 {12 min}'!$R$101:$R$120</c:f>
              <c:numCache>
                <c:formatCode>General</c:formatCode>
                <c:ptCount val="20"/>
                <c:pt idx="0">
                  <c:v>0.32717054698800435</c:v>
                </c:pt>
                <c:pt idx="1">
                  <c:v>0.51780626816088426</c:v>
                </c:pt>
                <c:pt idx="2">
                  <c:v>0.49260321884469954</c:v>
                </c:pt>
                <c:pt idx="3">
                  <c:v>0.21853302486570139</c:v>
                </c:pt>
                <c:pt idx="4">
                  <c:v>0.26719927376738917</c:v>
                </c:pt>
                <c:pt idx="5">
                  <c:v>0.45850169965724052</c:v>
                </c:pt>
                <c:pt idx="6">
                  <c:v>0.71118340444471262</c:v>
                </c:pt>
                <c:pt idx="7">
                  <c:v>0.76447363716530115</c:v>
                </c:pt>
                <c:pt idx="8">
                  <c:v>0.84375140287882477</c:v>
                </c:pt>
                <c:pt idx="9">
                  <c:v>0.54239428488217278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8-4962-B4B2-BE8C367D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99855"/>
        <c:axId val="468290703"/>
      </c:scatterChart>
      <c:valAx>
        <c:axId val="46829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290703"/>
        <c:crosses val="autoZero"/>
        <c:crossBetween val="midCat"/>
      </c:valAx>
      <c:valAx>
        <c:axId val="46829070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29985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{13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min}'!$A$1:$A$875</c:f>
              <c:numCache>
                <c:formatCode>General</c:formatCode>
                <c:ptCount val="875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555.4630126953125</c:v>
                </c:pt>
                <c:pt idx="5">
                  <c:v>555.4730224609375</c:v>
                </c:pt>
                <c:pt idx="6">
                  <c:v>555.4840087890625</c:v>
                </c:pt>
                <c:pt idx="7">
                  <c:v>555.4940185546875</c:v>
                </c:pt>
                <c:pt idx="8">
                  <c:v>555.5040283203125</c:v>
                </c:pt>
                <c:pt idx="9">
                  <c:v>555.5150146484375</c:v>
                </c:pt>
                <c:pt idx="10">
                  <c:v>555.5250244140625</c:v>
                </c:pt>
                <c:pt idx="11">
                  <c:v>555.53497314453125</c:v>
                </c:pt>
                <c:pt idx="12">
                  <c:v>555.54498291015625</c:v>
                </c:pt>
                <c:pt idx="13">
                  <c:v>555.5560302734375</c:v>
                </c:pt>
                <c:pt idx="14">
                  <c:v>555.56597900390625</c:v>
                </c:pt>
                <c:pt idx="15">
                  <c:v>555.57598876953125</c:v>
                </c:pt>
                <c:pt idx="16">
                  <c:v>555.58599853515625</c:v>
                </c:pt>
                <c:pt idx="17">
                  <c:v>555.59698486328125</c:v>
                </c:pt>
                <c:pt idx="18">
                  <c:v>555.60699462890625</c:v>
                </c:pt>
                <c:pt idx="19">
                  <c:v>555.61700439453125</c:v>
                </c:pt>
                <c:pt idx="20">
                  <c:v>555.62799072265625</c:v>
                </c:pt>
                <c:pt idx="21">
                  <c:v>555.63800048828125</c:v>
                </c:pt>
                <c:pt idx="22">
                  <c:v>555.64801025390625</c:v>
                </c:pt>
                <c:pt idx="23">
                  <c:v>555.65899658203125</c:v>
                </c:pt>
                <c:pt idx="24">
                  <c:v>555.66900634765625</c:v>
                </c:pt>
                <c:pt idx="25">
                  <c:v>555.67901611328125</c:v>
                </c:pt>
                <c:pt idx="26">
                  <c:v>555.68902587890625</c:v>
                </c:pt>
                <c:pt idx="27">
                  <c:v>555.70001220703125</c:v>
                </c:pt>
                <c:pt idx="28">
                  <c:v>555.71002197265625</c:v>
                </c:pt>
                <c:pt idx="29">
                  <c:v>555.719970703125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555.8330078125</c:v>
                </c:pt>
                <c:pt idx="40">
                  <c:v>555.843994140625</c:v>
                </c:pt>
                <c:pt idx="41">
                  <c:v>555.85400390625</c:v>
                </c:pt>
                <c:pt idx="42">
                  <c:v>555.864013671875</c:v>
                </c:pt>
                <c:pt idx="43">
                  <c:v>555.875</c:v>
                </c:pt>
                <c:pt idx="44">
                  <c:v>555.926025390625</c:v>
                </c:pt>
                <c:pt idx="45">
                  <c:v>555.93597412109375</c:v>
                </c:pt>
                <c:pt idx="46">
                  <c:v>555.95697021484375</c:v>
                </c:pt>
                <c:pt idx="47">
                  <c:v>555.96697998046875</c:v>
                </c:pt>
                <c:pt idx="48">
                  <c:v>555.97802734375</c:v>
                </c:pt>
                <c:pt idx="49">
                  <c:v>555.98797607421875</c:v>
                </c:pt>
                <c:pt idx="50">
                  <c:v>555.99798583984375</c:v>
                </c:pt>
                <c:pt idx="51">
                  <c:v>556.00799560546875</c:v>
                </c:pt>
                <c:pt idx="52">
                  <c:v>556.01898193359375</c:v>
                </c:pt>
                <c:pt idx="53">
                  <c:v>556.02899169921875</c:v>
                </c:pt>
                <c:pt idx="54">
                  <c:v>556.03900146484375</c:v>
                </c:pt>
                <c:pt idx="55">
                  <c:v>556.04998779296875</c:v>
                </c:pt>
                <c:pt idx="56">
                  <c:v>556.05999755859375</c:v>
                </c:pt>
                <c:pt idx="57">
                  <c:v>556.07000732421875</c:v>
                </c:pt>
                <c:pt idx="58">
                  <c:v>556.08099365234375</c:v>
                </c:pt>
                <c:pt idx="59">
                  <c:v>556.09100341796875</c:v>
                </c:pt>
                <c:pt idx="60">
                  <c:v>556.10101318359375</c:v>
                </c:pt>
                <c:pt idx="61">
                  <c:v>556.11102294921875</c:v>
                </c:pt>
                <c:pt idx="62">
                  <c:v>556.12200927734375</c:v>
                </c:pt>
                <c:pt idx="63">
                  <c:v>556.13201904296875</c:v>
                </c:pt>
                <c:pt idx="64">
                  <c:v>556.14202880859375</c:v>
                </c:pt>
                <c:pt idx="65">
                  <c:v>556.15301513671875</c:v>
                </c:pt>
                <c:pt idx="66">
                  <c:v>556.16302490234375</c:v>
                </c:pt>
                <c:pt idx="67">
                  <c:v>556.1729736328125</c:v>
                </c:pt>
                <c:pt idx="68">
                  <c:v>556.1829833984375</c:v>
                </c:pt>
                <c:pt idx="69">
                  <c:v>556.1939697265625</c:v>
                </c:pt>
                <c:pt idx="70">
                  <c:v>556.2039794921875</c:v>
                </c:pt>
                <c:pt idx="71">
                  <c:v>556.2139892578125</c:v>
                </c:pt>
                <c:pt idx="72">
                  <c:v>556.2249755859375</c:v>
                </c:pt>
                <c:pt idx="73">
                  <c:v>556.2349853515625</c:v>
                </c:pt>
                <c:pt idx="74">
                  <c:v>556.2449951171875</c:v>
                </c:pt>
                <c:pt idx="75">
                  <c:v>556.2559814453125</c:v>
                </c:pt>
                <c:pt idx="76">
                  <c:v>556.2659912109375</c:v>
                </c:pt>
                <c:pt idx="77">
                  <c:v>556.2760009765625</c:v>
                </c:pt>
                <c:pt idx="78">
                  <c:v>556.2860107421875</c:v>
                </c:pt>
                <c:pt idx="79">
                  <c:v>556.2969970703125</c:v>
                </c:pt>
                <c:pt idx="80">
                  <c:v>556.3070068359375</c:v>
                </c:pt>
                <c:pt idx="81">
                  <c:v>556.3170166015625</c:v>
                </c:pt>
                <c:pt idx="82">
                  <c:v>556.3280029296875</c:v>
                </c:pt>
                <c:pt idx="83">
                  <c:v>556.3380126953125</c:v>
                </c:pt>
                <c:pt idx="84">
                  <c:v>556.3480224609375</c:v>
                </c:pt>
                <c:pt idx="85">
                  <c:v>556.3590087890625</c:v>
                </c:pt>
                <c:pt idx="86">
                  <c:v>556.3690185546875</c:v>
                </c:pt>
                <c:pt idx="87">
                  <c:v>556.3790283203125</c:v>
                </c:pt>
                <c:pt idx="88">
                  <c:v>556.38897705078125</c:v>
                </c:pt>
                <c:pt idx="89">
                  <c:v>556.4000244140625</c:v>
                </c:pt>
                <c:pt idx="90">
                  <c:v>556.40997314453125</c:v>
                </c:pt>
                <c:pt idx="91">
                  <c:v>556.41998291015625</c:v>
                </c:pt>
                <c:pt idx="92">
                  <c:v>556.4310302734375</c:v>
                </c:pt>
                <c:pt idx="93">
                  <c:v>556.44097900390625</c:v>
                </c:pt>
                <c:pt idx="94">
                  <c:v>556.45098876953125</c:v>
                </c:pt>
                <c:pt idx="95">
                  <c:v>556.46099853515625</c:v>
                </c:pt>
                <c:pt idx="96">
                  <c:v>556.47198486328125</c:v>
                </c:pt>
                <c:pt idx="97">
                  <c:v>556.48199462890625</c:v>
                </c:pt>
                <c:pt idx="98">
                  <c:v>556.49200439453125</c:v>
                </c:pt>
                <c:pt idx="99">
                  <c:v>556.50299072265625</c:v>
                </c:pt>
                <c:pt idx="100">
                  <c:v>556.51300048828125</c:v>
                </c:pt>
                <c:pt idx="101">
                  <c:v>556.52301025390625</c:v>
                </c:pt>
                <c:pt idx="102">
                  <c:v>556.53399658203125</c:v>
                </c:pt>
                <c:pt idx="103">
                  <c:v>556.54400634765625</c:v>
                </c:pt>
                <c:pt idx="104">
                  <c:v>556.55401611328125</c:v>
                </c:pt>
                <c:pt idx="105">
                  <c:v>556.56500244140625</c:v>
                </c:pt>
                <c:pt idx="106">
                  <c:v>556.57501220703125</c:v>
                </c:pt>
                <c:pt idx="107">
                  <c:v>556.58502197265625</c:v>
                </c:pt>
                <c:pt idx="108">
                  <c:v>556.594970703125</c:v>
                </c:pt>
                <c:pt idx="109">
                  <c:v>556.60601806640625</c:v>
                </c:pt>
                <c:pt idx="110">
                  <c:v>556.61602783203125</c:v>
                </c:pt>
                <c:pt idx="111">
                  <c:v>556.6259765625</c:v>
                </c:pt>
                <c:pt idx="112">
                  <c:v>556.63702392578125</c:v>
                </c:pt>
                <c:pt idx="113">
                  <c:v>556.64697265625</c:v>
                </c:pt>
                <c:pt idx="114">
                  <c:v>556.656982421875</c:v>
                </c:pt>
                <c:pt idx="115">
                  <c:v>556.6669921875</c:v>
                </c:pt>
                <c:pt idx="116">
                  <c:v>556.677978515625</c:v>
                </c:pt>
                <c:pt idx="117">
                  <c:v>556.68798828125</c:v>
                </c:pt>
                <c:pt idx="118">
                  <c:v>556.697998046875</c:v>
                </c:pt>
                <c:pt idx="119">
                  <c:v>556.708984375</c:v>
                </c:pt>
                <c:pt idx="120">
                  <c:v>556.718994140625</c:v>
                </c:pt>
                <c:pt idx="121">
                  <c:v>556.72900390625</c:v>
                </c:pt>
                <c:pt idx="122">
                  <c:v>556.739990234375</c:v>
                </c:pt>
                <c:pt idx="123">
                  <c:v>556.75</c:v>
                </c:pt>
                <c:pt idx="124">
                  <c:v>556.760009765625</c:v>
                </c:pt>
                <c:pt idx="125">
                  <c:v>556.77099609375</c:v>
                </c:pt>
                <c:pt idx="126">
                  <c:v>556.781005859375</c:v>
                </c:pt>
                <c:pt idx="127">
                  <c:v>556.791015625</c:v>
                </c:pt>
                <c:pt idx="128">
                  <c:v>556.801025390625</c:v>
                </c:pt>
                <c:pt idx="129">
                  <c:v>556.81201171875</c:v>
                </c:pt>
                <c:pt idx="130">
                  <c:v>556.822021484375</c:v>
                </c:pt>
                <c:pt idx="131">
                  <c:v>556.83197021484375</c:v>
                </c:pt>
                <c:pt idx="132">
                  <c:v>556.843017578125</c:v>
                </c:pt>
                <c:pt idx="133">
                  <c:v>556.85302734375</c:v>
                </c:pt>
                <c:pt idx="134">
                  <c:v>556.86297607421875</c:v>
                </c:pt>
                <c:pt idx="135">
                  <c:v>556.8740234375</c:v>
                </c:pt>
                <c:pt idx="136">
                  <c:v>556.88397216796875</c:v>
                </c:pt>
                <c:pt idx="137">
                  <c:v>556.89398193359375</c:v>
                </c:pt>
                <c:pt idx="138">
                  <c:v>556.90399169921875</c:v>
                </c:pt>
                <c:pt idx="139">
                  <c:v>556.91497802734375</c:v>
                </c:pt>
                <c:pt idx="140">
                  <c:v>556.92498779296875</c:v>
                </c:pt>
                <c:pt idx="141">
                  <c:v>556.93499755859375</c:v>
                </c:pt>
                <c:pt idx="142">
                  <c:v>556.94598388671875</c:v>
                </c:pt>
                <c:pt idx="143">
                  <c:v>556.95599365234375</c:v>
                </c:pt>
                <c:pt idx="144">
                  <c:v>556.96600341796875</c:v>
                </c:pt>
                <c:pt idx="145">
                  <c:v>556.97698974609375</c:v>
                </c:pt>
                <c:pt idx="146">
                  <c:v>556.98699951171875</c:v>
                </c:pt>
                <c:pt idx="147">
                  <c:v>556.99700927734375</c:v>
                </c:pt>
                <c:pt idx="148">
                  <c:v>557.00701904296875</c:v>
                </c:pt>
                <c:pt idx="149">
                  <c:v>557.01800537109375</c:v>
                </c:pt>
                <c:pt idx="150">
                  <c:v>557.02801513671875</c:v>
                </c:pt>
                <c:pt idx="151">
                  <c:v>557.03802490234375</c:v>
                </c:pt>
                <c:pt idx="152">
                  <c:v>557.04901123046875</c:v>
                </c:pt>
                <c:pt idx="153">
                  <c:v>557.05902099609375</c:v>
                </c:pt>
                <c:pt idx="154">
                  <c:v>557.0689697265625</c:v>
                </c:pt>
                <c:pt idx="155">
                  <c:v>557.08001708984375</c:v>
                </c:pt>
                <c:pt idx="156">
                  <c:v>557.09002685546875</c:v>
                </c:pt>
                <c:pt idx="157">
                  <c:v>557.0999755859375</c:v>
                </c:pt>
                <c:pt idx="158">
                  <c:v>557.11102294921875</c:v>
                </c:pt>
                <c:pt idx="159">
                  <c:v>557.1209716796875</c:v>
                </c:pt>
                <c:pt idx="160">
                  <c:v>557.1309814453125</c:v>
                </c:pt>
                <c:pt idx="161">
                  <c:v>557.1409912109375</c:v>
                </c:pt>
                <c:pt idx="162">
                  <c:v>557.1519775390625</c:v>
                </c:pt>
                <c:pt idx="163">
                  <c:v>557.1619873046875</c:v>
                </c:pt>
                <c:pt idx="164">
                  <c:v>557.1719970703125</c:v>
                </c:pt>
                <c:pt idx="165">
                  <c:v>557.1829833984375</c:v>
                </c:pt>
                <c:pt idx="166">
                  <c:v>557.1929931640625</c:v>
                </c:pt>
                <c:pt idx="167">
                  <c:v>557.2030029296875</c:v>
                </c:pt>
                <c:pt idx="168">
                  <c:v>557.2139892578125</c:v>
                </c:pt>
                <c:pt idx="169">
                  <c:v>557.2239990234375</c:v>
                </c:pt>
                <c:pt idx="170">
                  <c:v>557.2340087890625</c:v>
                </c:pt>
                <c:pt idx="171">
                  <c:v>557.2440185546875</c:v>
                </c:pt>
                <c:pt idx="172">
                  <c:v>557.2550048828125</c:v>
                </c:pt>
                <c:pt idx="173">
                  <c:v>557.2650146484375</c:v>
                </c:pt>
                <c:pt idx="174">
                  <c:v>557.2750244140625</c:v>
                </c:pt>
                <c:pt idx="175">
                  <c:v>557.2860107421875</c:v>
                </c:pt>
                <c:pt idx="176">
                  <c:v>557.2960205078125</c:v>
                </c:pt>
                <c:pt idx="177">
                  <c:v>557.3060302734375</c:v>
                </c:pt>
                <c:pt idx="178">
                  <c:v>557.3170166015625</c:v>
                </c:pt>
                <c:pt idx="179">
                  <c:v>557.3270263671875</c:v>
                </c:pt>
                <c:pt idx="180">
                  <c:v>557.33697509765625</c:v>
                </c:pt>
                <c:pt idx="181">
                  <c:v>557.34698486328125</c:v>
                </c:pt>
                <c:pt idx="182">
                  <c:v>557.35797119140625</c:v>
                </c:pt>
                <c:pt idx="183">
                  <c:v>557.36798095703125</c:v>
                </c:pt>
                <c:pt idx="184">
                  <c:v>557.37799072265625</c:v>
                </c:pt>
                <c:pt idx="185">
                  <c:v>557.38897705078125</c:v>
                </c:pt>
                <c:pt idx="186">
                  <c:v>557.39898681640625</c:v>
                </c:pt>
                <c:pt idx="187">
                  <c:v>557.40899658203125</c:v>
                </c:pt>
                <c:pt idx="188">
                  <c:v>557.41998291015625</c:v>
                </c:pt>
                <c:pt idx="189">
                  <c:v>557.42999267578125</c:v>
                </c:pt>
                <c:pt idx="190">
                  <c:v>557.44000244140625</c:v>
                </c:pt>
                <c:pt idx="191">
                  <c:v>557.45098876953125</c:v>
                </c:pt>
                <c:pt idx="192">
                  <c:v>557.46099853515625</c:v>
                </c:pt>
                <c:pt idx="193">
                  <c:v>557.47100830078125</c:v>
                </c:pt>
                <c:pt idx="194">
                  <c:v>557.48199462890625</c:v>
                </c:pt>
                <c:pt idx="195">
                  <c:v>557.49200439453125</c:v>
                </c:pt>
                <c:pt idx="196">
                  <c:v>557.50201416015625</c:v>
                </c:pt>
                <c:pt idx="197">
                  <c:v>557.51202392578125</c:v>
                </c:pt>
                <c:pt idx="198">
                  <c:v>557.52301025390625</c:v>
                </c:pt>
                <c:pt idx="199">
                  <c:v>557.53302001953125</c:v>
                </c:pt>
                <c:pt idx="200">
                  <c:v>557.54302978515625</c:v>
                </c:pt>
                <c:pt idx="201">
                  <c:v>557.55401611328125</c:v>
                </c:pt>
                <c:pt idx="202">
                  <c:v>557.56402587890625</c:v>
                </c:pt>
                <c:pt idx="203">
                  <c:v>557.573974609375</c:v>
                </c:pt>
                <c:pt idx="204">
                  <c:v>557.58502197265625</c:v>
                </c:pt>
                <c:pt idx="205">
                  <c:v>557.594970703125</c:v>
                </c:pt>
                <c:pt idx="206">
                  <c:v>557.60498046875</c:v>
                </c:pt>
                <c:pt idx="207">
                  <c:v>557.614990234375</c:v>
                </c:pt>
                <c:pt idx="208">
                  <c:v>557.6259765625</c:v>
                </c:pt>
                <c:pt idx="209">
                  <c:v>557.635986328125</c:v>
                </c:pt>
                <c:pt idx="210">
                  <c:v>557.64599609375</c:v>
                </c:pt>
                <c:pt idx="211">
                  <c:v>557.656982421875</c:v>
                </c:pt>
                <c:pt idx="212">
                  <c:v>557.6669921875</c:v>
                </c:pt>
                <c:pt idx="213">
                  <c:v>557.677001953125</c:v>
                </c:pt>
                <c:pt idx="214">
                  <c:v>557.68798828125</c:v>
                </c:pt>
                <c:pt idx="215">
                  <c:v>557.697998046875</c:v>
                </c:pt>
                <c:pt idx="216">
                  <c:v>557.7080078125</c:v>
                </c:pt>
                <c:pt idx="217">
                  <c:v>557.718994140625</c:v>
                </c:pt>
                <c:pt idx="218">
                  <c:v>557.72900390625</c:v>
                </c:pt>
                <c:pt idx="219">
                  <c:v>557.739013671875</c:v>
                </c:pt>
                <c:pt idx="220">
                  <c:v>557.75</c:v>
                </c:pt>
                <c:pt idx="221">
                  <c:v>557.760009765625</c:v>
                </c:pt>
                <c:pt idx="222">
                  <c:v>557.77001953125</c:v>
                </c:pt>
                <c:pt idx="223">
                  <c:v>557.780029296875</c:v>
                </c:pt>
                <c:pt idx="224">
                  <c:v>557.791015625</c:v>
                </c:pt>
                <c:pt idx="225">
                  <c:v>557.801025390625</c:v>
                </c:pt>
                <c:pt idx="226">
                  <c:v>557.81097412109375</c:v>
                </c:pt>
                <c:pt idx="227">
                  <c:v>557.822021484375</c:v>
                </c:pt>
                <c:pt idx="228">
                  <c:v>557.83197021484375</c:v>
                </c:pt>
                <c:pt idx="229">
                  <c:v>557.84197998046875</c:v>
                </c:pt>
                <c:pt idx="230">
                  <c:v>557.85302734375</c:v>
                </c:pt>
                <c:pt idx="231">
                  <c:v>557.86297607421875</c:v>
                </c:pt>
                <c:pt idx="232">
                  <c:v>557.87298583984375</c:v>
                </c:pt>
                <c:pt idx="233">
                  <c:v>557.88397216796875</c:v>
                </c:pt>
                <c:pt idx="234">
                  <c:v>557.89398193359375</c:v>
                </c:pt>
                <c:pt idx="235">
                  <c:v>557.90399169921875</c:v>
                </c:pt>
                <c:pt idx="236">
                  <c:v>557.91400146484375</c:v>
                </c:pt>
                <c:pt idx="237">
                  <c:v>557.92498779296875</c:v>
                </c:pt>
                <c:pt idx="238">
                  <c:v>557.93499755859375</c:v>
                </c:pt>
                <c:pt idx="239">
                  <c:v>557.94500732421875</c:v>
                </c:pt>
                <c:pt idx="240">
                  <c:v>557.95599365234375</c:v>
                </c:pt>
                <c:pt idx="241">
                  <c:v>557.96600341796875</c:v>
                </c:pt>
                <c:pt idx="242">
                  <c:v>557.97601318359375</c:v>
                </c:pt>
                <c:pt idx="243">
                  <c:v>557.98699951171875</c:v>
                </c:pt>
                <c:pt idx="244">
                  <c:v>557.99700927734375</c:v>
                </c:pt>
                <c:pt idx="245">
                  <c:v>558.00701904296875</c:v>
                </c:pt>
                <c:pt idx="246">
                  <c:v>558.01800537109375</c:v>
                </c:pt>
                <c:pt idx="247">
                  <c:v>558.02801513671875</c:v>
                </c:pt>
                <c:pt idx="248">
                  <c:v>558.03802490234375</c:v>
                </c:pt>
                <c:pt idx="249">
                  <c:v>558.04901123046875</c:v>
                </c:pt>
                <c:pt idx="250">
                  <c:v>558.05902099609375</c:v>
                </c:pt>
                <c:pt idx="251">
                  <c:v>558.0689697265625</c:v>
                </c:pt>
                <c:pt idx="252">
                  <c:v>558.08001708984375</c:v>
                </c:pt>
                <c:pt idx="253">
                  <c:v>558.09002685546875</c:v>
                </c:pt>
                <c:pt idx="254">
                  <c:v>558.0999755859375</c:v>
                </c:pt>
                <c:pt idx="255">
                  <c:v>558.1099853515625</c:v>
                </c:pt>
                <c:pt idx="256">
                  <c:v>558.1209716796875</c:v>
                </c:pt>
                <c:pt idx="257">
                  <c:v>558.1309814453125</c:v>
                </c:pt>
                <c:pt idx="258">
                  <c:v>558.1409912109375</c:v>
                </c:pt>
                <c:pt idx="259">
                  <c:v>558.1519775390625</c:v>
                </c:pt>
                <c:pt idx="260">
                  <c:v>558.1619873046875</c:v>
                </c:pt>
                <c:pt idx="261">
                  <c:v>558.1719970703125</c:v>
                </c:pt>
                <c:pt idx="262">
                  <c:v>558.1829833984375</c:v>
                </c:pt>
                <c:pt idx="263">
                  <c:v>558.1929931640625</c:v>
                </c:pt>
                <c:pt idx="264">
                  <c:v>558.2030029296875</c:v>
                </c:pt>
                <c:pt idx="265">
                  <c:v>558.2139892578125</c:v>
                </c:pt>
                <c:pt idx="266">
                  <c:v>558.2239990234375</c:v>
                </c:pt>
                <c:pt idx="267">
                  <c:v>558.2340087890625</c:v>
                </c:pt>
                <c:pt idx="268">
                  <c:v>558.2449951171875</c:v>
                </c:pt>
                <c:pt idx="269">
                  <c:v>558.2550048828125</c:v>
                </c:pt>
                <c:pt idx="270">
                  <c:v>558.2650146484375</c:v>
                </c:pt>
                <c:pt idx="271">
                  <c:v>558.2760009765625</c:v>
                </c:pt>
                <c:pt idx="272">
                  <c:v>558.2860107421875</c:v>
                </c:pt>
                <c:pt idx="273">
                  <c:v>558.2960205078125</c:v>
                </c:pt>
                <c:pt idx="274">
                  <c:v>558.3060302734375</c:v>
                </c:pt>
                <c:pt idx="275">
                  <c:v>558.3170166015625</c:v>
                </c:pt>
                <c:pt idx="276">
                  <c:v>558.3270263671875</c:v>
                </c:pt>
                <c:pt idx="277">
                  <c:v>558.33697509765625</c:v>
                </c:pt>
                <c:pt idx="278">
                  <c:v>558.3480224609375</c:v>
                </c:pt>
                <c:pt idx="279">
                  <c:v>558.35797119140625</c:v>
                </c:pt>
                <c:pt idx="280">
                  <c:v>558.36798095703125</c:v>
                </c:pt>
                <c:pt idx="281">
                  <c:v>558.3790283203125</c:v>
                </c:pt>
                <c:pt idx="282">
                  <c:v>558.38897705078125</c:v>
                </c:pt>
                <c:pt idx="283">
                  <c:v>558.39898681640625</c:v>
                </c:pt>
                <c:pt idx="284">
                  <c:v>558.40997314453125</c:v>
                </c:pt>
                <c:pt idx="285">
                  <c:v>558.41998291015625</c:v>
                </c:pt>
                <c:pt idx="286">
                  <c:v>558.42999267578125</c:v>
                </c:pt>
                <c:pt idx="287">
                  <c:v>558.44097900390625</c:v>
                </c:pt>
                <c:pt idx="288">
                  <c:v>558.45098876953125</c:v>
                </c:pt>
                <c:pt idx="289">
                  <c:v>558.46099853515625</c:v>
                </c:pt>
                <c:pt idx="290">
                  <c:v>558.47100830078125</c:v>
                </c:pt>
                <c:pt idx="291">
                  <c:v>558.48199462890625</c:v>
                </c:pt>
                <c:pt idx="292">
                  <c:v>558.49200439453125</c:v>
                </c:pt>
                <c:pt idx="293">
                  <c:v>558.50299072265625</c:v>
                </c:pt>
                <c:pt idx="294">
                  <c:v>558.51300048828125</c:v>
                </c:pt>
                <c:pt idx="295">
                  <c:v>558.52301025390625</c:v>
                </c:pt>
                <c:pt idx="296">
                  <c:v>558.53302001953125</c:v>
                </c:pt>
                <c:pt idx="297">
                  <c:v>558.54400634765625</c:v>
                </c:pt>
                <c:pt idx="298">
                  <c:v>558.55401611328125</c:v>
                </c:pt>
                <c:pt idx="299">
                  <c:v>558.56402587890625</c:v>
                </c:pt>
                <c:pt idx="300">
                  <c:v>558.57501220703125</c:v>
                </c:pt>
                <c:pt idx="301">
                  <c:v>558.58502197265625</c:v>
                </c:pt>
                <c:pt idx="302">
                  <c:v>558.594970703125</c:v>
                </c:pt>
                <c:pt idx="303">
                  <c:v>558.60601806640625</c:v>
                </c:pt>
                <c:pt idx="304">
                  <c:v>558.61602783203125</c:v>
                </c:pt>
                <c:pt idx="305">
                  <c:v>558.6259765625</c:v>
                </c:pt>
                <c:pt idx="306">
                  <c:v>558.63702392578125</c:v>
                </c:pt>
                <c:pt idx="307">
                  <c:v>558.64697265625</c:v>
                </c:pt>
                <c:pt idx="308">
                  <c:v>558.656982421875</c:v>
                </c:pt>
                <c:pt idx="309">
                  <c:v>558.66802978515625</c:v>
                </c:pt>
                <c:pt idx="310">
                  <c:v>558.677978515625</c:v>
                </c:pt>
                <c:pt idx="311">
                  <c:v>558.68798828125</c:v>
                </c:pt>
                <c:pt idx="312">
                  <c:v>558.697998046875</c:v>
                </c:pt>
                <c:pt idx="313">
                  <c:v>558.708984375</c:v>
                </c:pt>
                <c:pt idx="314">
                  <c:v>558.718994140625</c:v>
                </c:pt>
                <c:pt idx="315">
                  <c:v>558.72900390625</c:v>
                </c:pt>
                <c:pt idx="316">
                  <c:v>558.739990234375</c:v>
                </c:pt>
                <c:pt idx="317">
                  <c:v>558.75</c:v>
                </c:pt>
                <c:pt idx="318">
                  <c:v>558.760009765625</c:v>
                </c:pt>
                <c:pt idx="319">
                  <c:v>558.77099609375</c:v>
                </c:pt>
                <c:pt idx="320">
                  <c:v>558.781005859375</c:v>
                </c:pt>
                <c:pt idx="321">
                  <c:v>558.791015625</c:v>
                </c:pt>
                <c:pt idx="322">
                  <c:v>558.802001953125</c:v>
                </c:pt>
                <c:pt idx="323">
                  <c:v>558.81201171875</c:v>
                </c:pt>
                <c:pt idx="324">
                  <c:v>558.822021484375</c:v>
                </c:pt>
                <c:pt idx="325">
                  <c:v>558.8330078125</c:v>
                </c:pt>
                <c:pt idx="326">
                  <c:v>558.843017578125</c:v>
                </c:pt>
                <c:pt idx="327">
                  <c:v>558.85302734375</c:v>
                </c:pt>
                <c:pt idx="328">
                  <c:v>558.864013671875</c:v>
                </c:pt>
                <c:pt idx="329">
                  <c:v>558.8740234375</c:v>
                </c:pt>
                <c:pt idx="330">
                  <c:v>558.88397216796875</c:v>
                </c:pt>
                <c:pt idx="331">
                  <c:v>558.89501953125</c:v>
                </c:pt>
                <c:pt idx="332">
                  <c:v>558.905029296875</c:v>
                </c:pt>
                <c:pt idx="333">
                  <c:v>558.91497802734375</c:v>
                </c:pt>
                <c:pt idx="334">
                  <c:v>558.926025390625</c:v>
                </c:pt>
                <c:pt idx="335">
                  <c:v>558.93597412109375</c:v>
                </c:pt>
                <c:pt idx="336">
                  <c:v>558.94598388671875</c:v>
                </c:pt>
                <c:pt idx="337">
                  <c:v>558.95599365234375</c:v>
                </c:pt>
                <c:pt idx="338">
                  <c:v>558.96697998046875</c:v>
                </c:pt>
                <c:pt idx="339">
                  <c:v>558.97698974609375</c:v>
                </c:pt>
                <c:pt idx="340">
                  <c:v>558.98699951171875</c:v>
                </c:pt>
                <c:pt idx="341">
                  <c:v>558.99798583984375</c:v>
                </c:pt>
                <c:pt idx="342">
                  <c:v>559.00799560546875</c:v>
                </c:pt>
                <c:pt idx="343">
                  <c:v>559.01800537109375</c:v>
                </c:pt>
                <c:pt idx="344">
                  <c:v>559.02899169921875</c:v>
                </c:pt>
                <c:pt idx="345">
                  <c:v>559.03900146484375</c:v>
                </c:pt>
                <c:pt idx="346">
                  <c:v>559.04901123046875</c:v>
                </c:pt>
                <c:pt idx="347">
                  <c:v>559.05999755859375</c:v>
                </c:pt>
                <c:pt idx="348">
                  <c:v>559.07000732421875</c:v>
                </c:pt>
                <c:pt idx="349">
                  <c:v>559.08001708984375</c:v>
                </c:pt>
                <c:pt idx="350">
                  <c:v>559.09100341796875</c:v>
                </c:pt>
                <c:pt idx="351">
                  <c:v>559.10101318359375</c:v>
                </c:pt>
                <c:pt idx="352">
                  <c:v>559.11102294921875</c:v>
                </c:pt>
                <c:pt idx="353">
                  <c:v>559.12200927734375</c:v>
                </c:pt>
                <c:pt idx="354">
                  <c:v>559.13201904296875</c:v>
                </c:pt>
                <c:pt idx="355">
                  <c:v>559.14202880859375</c:v>
                </c:pt>
                <c:pt idx="356">
                  <c:v>559.15301513671875</c:v>
                </c:pt>
                <c:pt idx="357">
                  <c:v>559.16302490234375</c:v>
                </c:pt>
                <c:pt idx="358">
                  <c:v>559.1729736328125</c:v>
                </c:pt>
                <c:pt idx="359">
                  <c:v>559.18402099609375</c:v>
                </c:pt>
                <c:pt idx="360">
                  <c:v>559.1939697265625</c:v>
                </c:pt>
                <c:pt idx="361">
                  <c:v>559.2039794921875</c:v>
                </c:pt>
                <c:pt idx="362">
                  <c:v>559.21502685546875</c:v>
                </c:pt>
                <c:pt idx="363">
                  <c:v>559.2249755859375</c:v>
                </c:pt>
                <c:pt idx="364">
                  <c:v>559.2349853515625</c:v>
                </c:pt>
                <c:pt idx="365">
                  <c:v>559.2459716796875</c:v>
                </c:pt>
                <c:pt idx="366">
                  <c:v>559.2559814453125</c:v>
                </c:pt>
                <c:pt idx="367">
                  <c:v>559.2659912109375</c:v>
                </c:pt>
                <c:pt idx="368">
                  <c:v>559.2760009765625</c:v>
                </c:pt>
                <c:pt idx="369">
                  <c:v>559.2869873046875</c:v>
                </c:pt>
                <c:pt idx="370">
                  <c:v>559.2969970703125</c:v>
                </c:pt>
                <c:pt idx="371">
                  <c:v>559.3070068359375</c:v>
                </c:pt>
                <c:pt idx="372">
                  <c:v>559.3179931640625</c:v>
                </c:pt>
                <c:pt idx="373">
                  <c:v>559.3280029296875</c:v>
                </c:pt>
                <c:pt idx="374">
                  <c:v>559.3389892578125</c:v>
                </c:pt>
                <c:pt idx="375">
                  <c:v>559.3489990234375</c:v>
                </c:pt>
                <c:pt idx="376">
                  <c:v>559.3590087890625</c:v>
                </c:pt>
                <c:pt idx="377">
                  <c:v>559.3690185546875</c:v>
                </c:pt>
                <c:pt idx="378">
                  <c:v>559.3800048828125</c:v>
                </c:pt>
                <c:pt idx="379">
                  <c:v>559.3900146484375</c:v>
                </c:pt>
                <c:pt idx="380">
                  <c:v>559.4000244140625</c:v>
                </c:pt>
                <c:pt idx="381">
                  <c:v>559.4110107421875</c:v>
                </c:pt>
                <c:pt idx="382">
                  <c:v>559.4210205078125</c:v>
                </c:pt>
                <c:pt idx="383">
                  <c:v>559.4310302734375</c:v>
                </c:pt>
                <c:pt idx="384">
                  <c:v>559.4420166015625</c:v>
                </c:pt>
                <c:pt idx="385">
                  <c:v>559.4520263671875</c:v>
                </c:pt>
                <c:pt idx="386">
                  <c:v>559.46197509765625</c:v>
                </c:pt>
                <c:pt idx="387">
                  <c:v>559.4730224609375</c:v>
                </c:pt>
                <c:pt idx="388">
                  <c:v>559.48297119140625</c:v>
                </c:pt>
                <c:pt idx="389">
                  <c:v>559.49298095703125</c:v>
                </c:pt>
                <c:pt idx="390">
                  <c:v>559.5040283203125</c:v>
                </c:pt>
                <c:pt idx="391">
                  <c:v>559.51397705078125</c:v>
                </c:pt>
                <c:pt idx="392">
                  <c:v>559.52398681640625</c:v>
                </c:pt>
                <c:pt idx="393">
                  <c:v>559.53497314453125</c:v>
                </c:pt>
                <c:pt idx="394">
                  <c:v>559.54498291015625</c:v>
                </c:pt>
                <c:pt idx="395">
                  <c:v>559.55499267578125</c:v>
                </c:pt>
                <c:pt idx="396">
                  <c:v>559.56597900390625</c:v>
                </c:pt>
                <c:pt idx="397">
                  <c:v>559.57598876953125</c:v>
                </c:pt>
                <c:pt idx="398">
                  <c:v>559.58599853515625</c:v>
                </c:pt>
                <c:pt idx="399">
                  <c:v>559.59698486328125</c:v>
                </c:pt>
                <c:pt idx="400">
                  <c:v>559.60699462890625</c:v>
                </c:pt>
                <c:pt idx="401">
                  <c:v>559.61700439453125</c:v>
                </c:pt>
                <c:pt idx="402">
                  <c:v>559.62799072265625</c:v>
                </c:pt>
                <c:pt idx="403">
                  <c:v>559.63800048828125</c:v>
                </c:pt>
                <c:pt idx="404">
                  <c:v>559.64801025390625</c:v>
                </c:pt>
                <c:pt idx="405">
                  <c:v>559.65899658203125</c:v>
                </c:pt>
                <c:pt idx="406">
                  <c:v>559.66900634765625</c:v>
                </c:pt>
                <c:pt idx="407">
                  <c:v>559.67901611328125</c:v>
                </c:pt>
                <c:pt idx="408">
                  <c:v>559.69000244140625</c:v>
                </c:pt>
                <c:pt idx="409">
                  <c:v>559.70001220703125</c:v>
                </c:pt>
                <c:pt idx="410">
                  <c:v>559.71002197265625</c:v>
                </c:pt>
                <c:pt idx="411">
                  <c:v>559.72100830078125</c:v>
                </c:pt>
                <c:pt idx="412">
                  <c:v>559.73101806640625</c:v>
                </c:pt>
                <c:pt idx="413">
                  <c:v>559.74102783203125</c:v>
                </c:pt>
                <c:pt idx="414">
                  <c:v>559.75201416015625</c:v>
                </c:pt>
                <c:pt idx="415">
                  <c:v>559.76202392578125</c:v>
                </c:pt>
                <c:pt idx="416">
                  <c:v>559.77197265625</c:v>
                </c:pt>
                <c:pt idx="417">
                  <c:v>559.78302001953125</c:v>
                </c:pt>
                <c:pt idx="418">
                  <c:v>559.79302978515625</c:v>
                </c:pt>
                <c:pt idx="419">
                  <c:v>559.802978515625</c:v>
                </c:pt>
                <c:pt idx="420">
                  <c:v>559.81298828125</c:v>
                </c:pt>
                <c:pt idx="421">
                  <c:v>559.823974609375</c:v>
                </c:pt>
                <c:pt idx="422">
                  <c:v>559.833984375</c:v>
                </c:pt>
                <c:pt idx="423">
                  <c:v>559.843994140625</c:v>
                </c:pt>
                <c:pt idx="424">
                  <c:v>559.85498046875</c:v>
                </c:pt>
                <c:pt idx="425">
                  <c:v>559.864990234375</c:v>
                </c:pt>
                <c:pt idx="426">
                  <c:v>559.8759765625</c:v>
                </c:pt>
                <c:pt idx="427">
                  <c:v>559.885986328125</c:v>
                </c:pt>
                <c:pt idx="428">
                  <c:v>559.89599609375</c:v>
                </c:pt>
                <c:pt idx="429">
                  <c:v>559.906005859375</c:v>
                </c:pt>
                <c:pt idx="430">
                  <c:v>559.9169921875</c:v>
                </c:pt>
                <c:pt idx="431">
                  <c:v>559.927001953125</c:v>
                </c:pt>
                <c:pt idx="432">
                  <c:v>559.93798828125</c:v>
                </c:pt>
                <c:pt idx="433">
                  <c:v>559.947998046875</c:v>
                </c:pt>
                <c:pt idx="434">
                  <c:v>559.9580078125</c:v>
                </c:pt>
                <c:pt idx="435">
                  <c:v>559.968017578125</c:v>
                </c:pt>
                <c:pt idx="436">
                  <c:v>559.97900390625</c:v>
                </c:pt>
                <c:pt idx="437">
                  <c:v>559.989013671875</c:v>
                </c:pt>
                <c:pt idx="438">
                  <c:v>559.9990234375</c:v>
                </c:pt>
                <c:pt idx="439">
                  <c:v>560.010009765625</c:v>
                </c:pt>
                <c:pt idx="440">
                  <c:v>560.02001953125</c:v>
                </c:pt>
                <c:pt idx="441">
                  <c:v>560.030029296875</c:v>
                </c:pt>
                <c:pt idx="442">
                  <c:v>560.041015625</c:v>
                </c:pt>
                <c:pt idx="443">
                  <c:v>560.051025390625</c:v>
                </c:pt>
                <c:pt idx="444">
                  <c:v>560.06097412109375</c:v>
                </c:pt>
                <c:pt idx="445">
                  <c:v>560.072021484375</c:v>
                </c:pt>
                <c:pt idx="446">
                  <c:v>560.08197021484375</c:v>
                </c:pt>
                <c:pt idx="447">
                  <c:v>560.09197998046875</c:v>
                </c:pt>
                <c:pt idx="448">
                  <c:v>560.10302734375</c:v>
                </c:pt>
                <c:pt idx="449">
                  <c:v>560.11297607421875</c:v>
                </c:pt>
                <c:pt idx="450">
                  <c:v>560.12298583984375</c:v>
                </c:pt>
                <c:pt idx="451">
                  <c:v>560.13397216796875</c:v>
                </c:pt>
                <c:pt idx="452">
                  <c:v>560.14398193359375</c:v>
                </c:pt>
                <c:pt idx="453">
                  <c:v>560.15399169921875</c:v>
                </c:pt>
                <c:pt idx="454">
                  <c:v>560.16497802734375</c:v>
                </c:pt>
                <c:pt idx="455">
                  <c:v>560.17498779296875</c:v>
                </c:pt>
                <c:pt idx="456">
                  <c:v>560.18499755859375</c:v>
                </c:pt>
                <c:pt idx="457">
                  <c:v>560.19598388671875</c:v>
                </c:pt>
                <c:pt idx="458">
                  <c:v>560.20599365234375</c:v>
                </c:pt>
                <c:pt idx="459">
                  <c:v>560.21600341796875</c:v>
                </c:pt>
                <c:pt idx="460">
                  <c:v>560.22698974609375</c:v>
                </c:pt>
                <c:pt idx="461">
                  <c:v>560.23699951171875</c:v>
                </c:pt>
                <c:pt idx="462">
                  <c:v>560.24700927734375</c:v>
                </c:pt>
                <c:pt idx="463">
                  <c:v>560.25799560546875</c:v>
                </c:pt>
                <c:pt idx="464">
                  <c:v>560.26800537109375</c:v>
                </c:pt>
                <c:pt idx="465">
                  <c:v>560.27801513671875</c:v>
                </c:pt>
                <c:pt idx="466">
                  <c:v>560.28900146484375</c:v>
                </c:pt>
                <c:pt idx="467">
                  <c:v>560.29901123046875</c:v>
                </c:pt>
                <c:pt idx="468">
                  <c:v>560.30902099609375</c:v>
                </c:pt>
                <c:pt idx="469">
                  <c:v>560.32000732421875</c:v>
                </c:pt>
                <c:pt idx="470">
                  <c:v>560.33001708984375</c:v>
                </c:pt>
                <c:pt idx="471">
                  <c:v>560.34002685546875</c:v>
                </c:pt>
                <c:pt idx="472">
                  <c:v>560.35101318359375</c:v>
                </c:pt>
                <c:pt idx="473">
                  <c:v>560.36102294921875</c:v>
                </c:pt>
                <c:pt idx="474">
                  <c:v>560.3709716796875</c:v>
                </c:pt>
                <c:pt idx="475">
                  <c:v>560.38201904296875</c:v>
                </c:pt>
                <c:pt idx="476">
                  <c:v>560.39202880859375</c:v>
                </c:pt>
                <c:pt idx="477">
                  <c:v>560.4019775390625</c:v>
                </c:pt>
                <c:pt idx="478">
                  <c:v>560.41302490234375</c:v>
                </c:pt>
                <c:pt idx="479">
                  <c:v>560.4229736328125</c:v>
                </c:pt>
                <c:pt idx="480">
                  <c:v>560.4329833984375</c:v>
                </c:pt>
                <c:pt idx="481">
                  <c:v>560.4439697265625</c:v>
                </c:pt>
                <c:pt idx="482">
                  <c:v>560.4539794921875</c:v>
                </c:pt>
                <c:pt idx="483">
                  <c:v>560.4639892578125</c:v>
                </c:pt>
                <c:pt idx="484">
                  <c:v>560.4749755859375</c:v>
                </c:pt>
                <c:pt idx="485">
                  <c:v>560.4849853515625</c:v>
                </c:pt>
                <c:pt idx="486">
                  <c:v>560.4949951171875</c:v>
                </c:pt>
                <c:pt idx="487">
                  <c:v>560.5059814453125</c:v>
                </c:pt>
                <c:pt idx="488">
                  <c:v>560.5159912109375</c:v>
                </c:pt>
                <c:pt idx="489">
                  <c:v>560.5260009765625</c:v>
                </c:pt>
                <c:pt idx="490">
                  <c:v>560.5369873046875</c:v>
                </c:pt>
                <c:pt idx="491">
                  <c:v>560.5469970703125</c:v>
                </c:pt>
                <c:pt idx="492">
                  <c:v>560.5570068359375</c:v>
                </c:pt>
                <c:pt idx="493">
                  <c:v>560.5679931640625</c:v>
                </c:pt>
                <c:pt idx="494">
                  <c:v>560.5780029296875</c:v>
                </c:pt>
                <c:pt idx="495">
                  <c:v>560.5889892578125</c:v>
                </c:pt>
                <c:pt idx="496">
                  <c:v>560.5989990234375</c:v>
                </c:pt>
                <c:pt idx="497">
                  <c:v>560.6090087890625</c:v>
                </c:pt>
                <c:pt idx="498">
                  <c:v>560.6199951171875</c:v>
                </c:pt>
                <c:pt idx="499">
                  <c:v>560.6300048828125</c:v>
                </c:pt>
                <c:pt idx="500">
                  <c:v>560.6400146484375</c:v>
                </c:pt>
                <c:pt idx="501">
                  <c:v>560.6510009765625</c:v>
                </c:pt>
                <c:pt idx="502">
                  <c:v>560.6610107421875</c:v>
                </c:pt>
                <c:pt idx="503">
                  <c:v>560.6710205078125</c:v>
                </c:pt>
                <c:pt idx="504">
                  <c:v>560.6820068359375</c:v>
                </c:pt>
                <c:pt idx="505">
                  <c:v>560.6920166015625</c:v>
                </c:pt>
                <c:pt idx="506">
                  <c:v>560.7020263671875</c:v>
                </c:pt>
                <c:pt idx="507">
                  <c:v>560.7130126953125</c:v>
                </c:pt>
                <c:pt idx="508">
                  <c:v>560.7230224609375</c:v>
                </c:pt>
                <c:pt idx="509">
                  <c:v>560.73297119140625</c:v>
                </c:pt>
                <c:pt idx="510">
                  <c:v>560.7440185546875</c:v>
                </c:pt>
                <c:pt idx="511">
                  <c:v>560.7540283203125</c:v>
                </c:pt>
                <c:pt idx="512">
                  <c:v>560.76397705078125</c:v>
                </c:pt>
                <c:pt idx="513">
                  <c:v>560.7750244140625</c:v>
                </c:pt>
                <c:pt idx="514">
                  <c:v>560.78497314453125</c:v>
                </c:pt>
                <c:pt idx="515">
                  <c:v>560.79498291015625</c:v>
                </c:pt>
                <c:pt idx="516">
                  <c:v>560.8060302734375</c:v>
                </c:pt>
                <c:pt idx="517">
                  <c:v>560.81597900390625</c:v>
                </c:pt>
                <c:pt idx="518">
                  <c:v>560.82598876953125</c:v>
                </c:pt>
                <c:pt idx="519">
                  <c:v>560.83697509765625</c:v>
                </c:pt>
                <c:pt idx="520">
                  <c:v>560.84698486328125</c:v>
                </c:pt>
                <c:pt idx="521">
                  <c:v>560.85699462890625</c:v>
                </c:pt>
                <c:pt idx="522">
                  <c:v>560.86798095703125</c:v>
                </c:pt>
                <c:pt idx="523">
                  <c:v>560.87799072265625</c:v>
                </c:pt>
                <c:pt idx="524">
                  <c:v>560.88800048828125</c:v>
                </c:pt>
                <c:pt idx="525">
                  <c:v>560.89898681640625</c:v>
                </c:pt>
                <c:pt idx="526">
                  <c:v>560.90899658203125</c:v>
                </c:pt>
                <c:pt idx="527">
                  <c:v>560.91900634765625</c:v>
                </c:pt>
                <c:pt idx="528">
                  <c:v>560.92999267578125</c:v>
                </c:pt>
                <c:pt idx="529">
                  <c:v>560.94000244140625</c:v>
                </c:pt>
                <c:pt idx="530">
                  <c:v>560.95001220703125</c:v>
                </c:pt>
                <c:pt idx="531">
                  <c:v>560.96099853515625</c:v>
                </c:pt>
                <c:pt idx="532">
                  <c:v>560.97100830078125</c:v>
                </c:pt>
                <c:pt idx="533">
                  <c:v>560.98101806640625</c:v>
                </c:pt>
                <c:pt idx="534">
                  <c:v>560.99200439453125</c:v>
                </c:pt>
                <c:pt idx="535">
                  <c:v>561.00201416015625</c:v>
                </c:pt>
                <c:pt idx="536">
                  <c:v>561.01202392578125</c:v>
                </c:pt>
                <c:pt idx="537">
                  <c:v>561.02301025390625</c:v>
                </c:pt>
                <c:pt idx="538">
                  <c:v>561.03302001953125</c:v>
                </c:pt>
                <c:pt idx="539">
                  <c:v>561.04302978515625</c:v>
                </c:pt>
                <c:pt idx="540">
                  <c:v>561.05401611328125</c:v>
                </c:pt>
                <c:pt idx="541">
                  <c:v>561.06402587890625</c:v>
                </c:pt>
                <c:pt idx="542">
                  <c:v>561.073974609375</c:v>
                </c:pt>
                <c:pt idx="543">
                  <c:v>561.08502197265625</c:v>
                </c:pt>
                <c:pt idx="544">
                  <c:v>561.094970703125</c:v>
                </c:pt>
                <c:pt idx="545">
                  <c:v>561.10498046875</c:v>
                </c:pt>
                <c:pt idx="546">
                  <c:v>561.11602783203125</c:v>
                </c:pt>
                <c:pt idx="547">
                  <c:v>561.1259765625</c:v>
                </c:pt>
                <c:pt idx="548">
                  <c:v>561.135986328125</c:v>
                </c:pt>
                <c:pt idx="549">
                  <c:v>561.14697265625</c:v>
                </c:pt>
                <c:pt idx="550">
                  <c:v>561.156982421875</c:v>
                </c:pt>
                <c:pt idx="551">
                  <c:v>561.1669921875</c:v>
                </c:pt>
                <c:pt idx="552">
                  <c:v>561.177978515625</c:v>
                </c:pt>
                <c:pt idx="553">
                  <c:v>561.18798828125</c:v>
                </c:pt>
                <c:pt idx="554">
                  <c:v>561.197998046875</c:v>
                </c:pt>
                <c:pt idx="555">
                  <c:v>561.208984375</c:v>
                </c:pt>
                <c:pt idx="556">
                  <c:v>561.218994140625</c:v>
                </c:pt>
                <c:pt idx="557">
                  <c:v>561.22900390625</c:v>
                </c:pt>
                <c:pt idx="558">
                  <c:v>561.239990234375</c:v>
                </c:pt>
                <c:pt idx="559">
                  <c:v>561.25</c:v>
                </c:pt>
                <c:pt idx="560">
                  <c:v>561.260986328125</c:v>
                </c:pt>
                <c:pt idx="561">
                  <c:v>561.27099609375</c:v>
                </c:pt>
                <c:pt idx="562">
                  <c:v>561.281005859375</c:v>
                </c:pt>
                <c:pt idx="563">
                  <c:v>561.2919921875</c:v>
                </c:pt>
                <c:pt idx="564">
                  <c:v>561.302001953125</c:v>
                </c:pt>
                <c:pt idx="565">
                  <c:v>561.31201171875</c:v>
                </c:pt>
                <c:pt idx="566">
                  <c:v>561.322998046875</c:v>
                </c:pt>
                <c:pt idx="567">
                  <c:v>561.3330078125</c:v>
                </c:pt>
                <c:pt idx="568">
                  <c:v>561.343017578125</c:v>
                </c:pt>
                <c:pt idx="569">
                  <c:v>561.35400390625</c:v>
                </c:pt>
                <c:pt idx="570">
                  <c:v>561.364013671875</c:v>
                </c:pt>
                <c:pt idx="571">
                  <c:v>561.3740234375</c:v>
                </c:pt>
                <c:pt idx="572">
                  <c:v>561.385009765625</c:v>
                </c:pt>
                <c:pt idx="573">
                  <c:v>561.39501953125</c:v>
                </c:pt>
                <c:pt idx="574">
                  <c:v>561.405029296875</c:v>
                </c:pt>
                <c:pt idx="575">
                  <c:v>561.416015625</c:v>
                </c:pt>
                <c:pt idx="576">
                  <c:v>561.426025390625</c:v>
                </c:pt>
                <c:pt idx="577">
                  <c:v>561.43597412109375</c:v>
                </c:pt>
                <c:pt idx="578">
                  <c:v>561.447021484375</c:v>
                </c:pt>
                <c:pt idx="579">
                  <c:v>561.45697021484375</c:v>
                </c:pt>
                <c:pt idx="580">
                  <c:v>561.46697998046875</c:v>
                </c:pt>
                <c:pt idx="581">
                  <c:v>561.47802734375</c:v>
                </c:pt>
                <c:pt idx="582">
                  <c:v>561.48797607421875</c:v>
                </c:pt>
                <c:pt idx="583">
                  <c:v>561.49798583984375</c:v>
                </c:pt>
                <c:pt idx="584">
                  <c:v>561.50897216796875</c:v>
                </c:pt>
                <c:pt idx="585">
                  <c:v>561.51898193359375</c:v>
                </c:pt>
                <c:pt idx="586">
                  <c:v>561.530029296875</c:v>
                </c:pt>
                <c:pt idx="587">
                  <c:v>561.53997802734375</c:v>
                </c:pt>
                <c:pt idx="588">
                  <c:v>561.54998779296875</c:v>
                </c:pt>
                <c:pt idx="589">
                  <c:v>561.56097412109375</c:v>
                </c:pt>
                <c:pt idx="590">
                  <c:v>561.57098388671875</c:v>
                </c:pt>
                <c:pt idx="591">
                  <c:v>561.58099365234375</c:v>
                </c:pt>
                <c:pt idx="592">
                  <c:v>561.59197998046875</c:v>
                </c:pt>
                <c:pt idx="593">
                  <c:v>561.60198974609375</c:v>
                </c:pt>
                <c:pt idx="594">
                  <c:v>561.61199951171875</c:v>
                </c:pt>
                <c:pt idx="595">
                  <c:v>561.62298583984375</c:v>
                </c:pt>
                <c:pt idx="596">
                  <c:v>561.63299560546875</c:v>
                </c:pt>
                <c:pt idx="597">
                  <c:v>561.64300537109375</c:v>
                </c:pt>
                <c:pt idx="598">
                  <c:v>561.65399169921875</c:v>
                </c:pt>
                <c:pt idx="599">
                  <c:v>561.66400146484375</c:v>
                </c:pt>
                <c:pt idx="600">
                  <c:v>561.67401123046875</c:v>
                </c:pt>
                <c:pt idx="601">
                  <c:v>561.68499755859375</c:v>
                </c:pt>
                <c:pt idx="602">
                  <c:v>561.69500732421875</c:v>
                </c:pt>
                <c:pt idx="603">
                  <c:v>561.70501708984375</c:v>
                </c:pt>
                <c:pt idx="604">
                  <c:v>561.71600341796875</c:v>
                </c:pt>
                <c:pt idx="605">
                  <c:v>561.72601318359375</c:v>
                </c:pt>
                <c:pt idx="606">
                  <c:v>561.73602294921875</c:v>
                </c:pt>
                <c:pt idx="607">
                  <c:v>561.74700927734375</c:v>
                </c:pt>
                <c:pt idx="608">
                  <c:v>561.75701904296875</c:v>
                </c:pt>
                <c:pt idx="609">
                  <c:v>561.76702880859375</c:v>
                </c:pt>
                <c:pt idx="610">
                  <c:v>561.77801513671875</c:v>
                </c:pt>
                <c:pt idx="611">
                  <c:v>561.78802490234375</c:v>
                </c:pt>
                <c:pt idx="612">
                  <c:v>561.79901123046875</c:v>
                </c:pt>
                <c:pt idx="613">
                  <c:v>561.80902099609375</c:v>
                </c:pt>
                <c:pt idx="614">
                  <c:v>561.8189697265625</c:v>
                </c:pt>
                <c:pt idx="615">
                  <c:v>561.83001708984375</c:v>
                </c:pt>
                <c:pt idx="616">
                  <c:v>561.84002685546875</c:v>
                </c:pt>
                <c:pt idx="617">
                  <c:v>561.8499755859375</c:v>
                </c:pt>
                <c:pt idx="618">
                  <c:v>561.86102294921875</c:v>
                </c:pt>
                <c:pt idx="619">
                  <c:v>561.8709716796875</c:v>
                </c:pt>
                <c:pt idx="620">
                  <c:v>561.8809814453125</c:v>
                </c:pt>
                <c:pt idx="621">
                  <c:v>561.89202880859375</c:v>
                </c:pt>
                <c:pt idx="622">
                  <c:v>561.9019775390625</c:v>
                </c:pt>
                <c:pt idx="623">
                  <c:v>561.9119873046875</c:v>
                </c:pt>
                <c:pt idx="624">
                  <c:v>561.9229736328125</c:v>
                </c:pt>
                <c:pt idx="625">
                  <c:v>561.9329833984375</c:v>
                </c:pt>
                <c:pt idx="626">
                  <c:v>561.9429931640625</c:v>
                </c:pt>
                <c:pt idx="627">
                  <c:v>561.9539794921875</c:v>
                </c:pt>
                <c:pt idx="628">
                  <c:v>561.9639892578125</c:v>
                </c:pt>
                <c:pt idx="629">
                  <c:v>561.9739990234375</c:v>
                </c:pt>
                <c:pt idx="630">
                  <c:v>561.9849853515625</c:v>
                </c:pt>
                <c:pt idx="631">
                  <c:v>561.9949951171875</c:v>
                </c:pt>
                <c:pt idx="632">
                  <c:v>562.0050048828125</c:v>
                </c:pt>
                <c:pt idx="633">
                  <c:v>562.0159912109375</c:v>
                </c:pt>
                <c:pt idx="634">
                  <c:v>562.0260009765625</c:v>
                </c:pt>
                <c:pt idx="635">
                  <c:v>562.0360107421875</c:v>
                </c:pt>
                <c:pt idx="636">
                  <c:v>562.0469970703125</c:v>
                </c:pt>
                <c:pt idx="637">
                  <c:v>562.0570068359375</c:v>
                </c:pt>
                <c:pt idx="638">
                  <c:v>562.0679931640625</c:v>
                </c:pt>
                <c:pt idx="639">
                  <c:v>562.0780029296875</c:v>
                </c:pt>
                <c:pt idx="640">
                  <c:v>562.0880126953125</c:v>
                </c:pt>
                <c:pt idx="641">
                  <c:v>562.0989990234375</c:v>
                </c:pt>
                <c:pt idx="642">
                  <c:v>562.1090087890625</c:v>
                </c:pt>
                <c:pt idx="643">
                  <c:v>562.1190185546875</c:v>
                </c:pt>
                <c:pt idx="644">
                  <c:v>562.1300048828125</c:v>
                </c:pt>
                <c:pt idx="645">
                  <c:v>562.1400146484375</c:v>
                </c:pt>
                <c:pt idx="646">
                  <c:v>562.1500244140625</c:v>
                </c:pt>
                <c:pt idx="647">
                  <c:v>562.1610107421875</c:v>
                </c:pt>
                <c:pt idx="648">
                  <c:v>562.1710205078125</c:v>
                </c:pt>
                <c:pt idx="649">
                  <c:v>562.1810302734375</c:v>
                </c:pt>
                <c:pt idx="650">
                  <c:v>562.1920166015625</c:v>
                </c:pt>
                <c:pt idx="651">
                  <c:v>562.2020263671875</c:v>
                </c:pt>
                <c:pt idx="652">
                  <c:v>562.21197509765625</c:v>
                </c:pt>
                <c:pt idx="653">
                  <c:v>562.2230224609375</c:v>
                </c:pt>
                <c:pt idx="654">
                  <c:v>562.23297119140625</c:v>
                </c:pt>
                <c:pt idx="655">
                  <c:v>562.2440185546875</c:v>
                </c:pt>
                <c:pt idx="656">
                  <c:v>562.2540283203125</c:v>
                </c:pt>
                <c:pt idx="657">
                  <c:v>562.26397705078125</c:v>
                </c:pt>
                <c:pt idx="658">
                  <c:v>562.2750244140625</c:v>
                </c:pt>
                <c:pt idx="659">
                  <c:v>562.28497314453125</c:v>
                </c:pt>
                <c:pt idx="660">
                  <c:v>562.29498291015625</c:v>
                </c:pt>
                <c:pt idx="661">
                  <c:v>562.3060302734375</c:v>
                </c:pt>
                <c:pt idx="662">
                  <c:v>562.31597900390625</c:v>
                </c:pt>
                <c:pt idx="663">
                  <c:v>562.32598876953125</c:v>
                </c:pt>
                <c:pt idx="664">
                  <c:v>562.33697509765625</c:v>
                </c:pt>
                <c:pt idx="665">
                  <c:v>562.34698486328125</c:v>
                </c:pt>
                <c:pt idx="666">
                  <c:v>562.35699462890625</c:v>
                </c:pt>
                <c:pt idx="667">
                  <c:v>562.36798095703125</c:v>
                </c:pt>
                <c:pt idx="668">
                  <c:v>562.37799072265625</c:v>
                </c:pt>
                <c:pt idx="669">
                  <c:v>562.38800048828125</c:v>
                </c:pt>
                <c:pt idx="670">
                  <c:v>562.39898681640625</c:v>
                </c:pt>
                <c:pt idx="671">
                  <c:v>562.40899658203125</c:v>
                </c:pt>
                <c:pt idx="672">
                  <c:v>562.41998291015625</c:v>
                </c:pt>
                <c:pt idx="673">
                  <c:v>562.42999267578125</c:v>
                </c:pt>
                <c:pt idx="674">
                  <c:v>562.44000244140625</c:v>
                </c:pt>
                <c:pt idx="675">
                  <c:v>562.45098876953125</c:v>
                </c:pt>
                <c:pt idx="676">
                  <c:v>562.46099853515625</c:v>
                </c:pt>
                <c:pt idx="677">
                  <c:v>562.47100830078125</c:v>
                </c:pt>
                <c:pt idx="678">
                  <c:v>562.48199462890625</c:v>
                </c:pt>
                <c:pt idx="679">
                  <c:v>562.49200439453125</c:v>
                </c:pt>
                <c:pt idx="680">
                  <c:v>562.50201416015625</c:v>
                </c:pt>
                <c:pt idx="681">
                  <c:v>562.51300048828125</c:v>
                </c:pt>
                <c:pt idx="682">
                  <c:v>562.52301025390625</c:v>
                </c:pt>
                <c:pt idx="683">
                  <c:v>562.53302001953125</c:v>
                </c:pt>
                <c:pt idx="684">
                  <c:v>562.54400634765625</c:v>
                </c:pt>
                <c:pt idx="685">
                  <c:v>562.55401611328125</c:v>
                </c:pt>
                <c:pt idx="686">
                  <c:v>562.56402587890625</c:v>
                </c:pt>
                <c:pt idx="687">
                  <c:v>562.57501220703125</c:v>
                </c:pt>
                <c:pt idx="688">
                  <c:v>562.58502197265625</c:v>
                </c:pt>
                <c:pt idx="689">
                  <c:v>562.59600830078125</c:v>
                </c:pt>
                <c:pt idx="690">
                  <c:v>562.60601806640625</c:v>
                </c:pt>
                <c:pt idx="691">
                  <c:v>562.61602783203125</c:v>
                </c:pt>
                <c:pt idx="692">
                  <c:v>562.62701416015625</c:v>
                </c:pt>
                <c:pt idx="693">
                  <c:v>562.63702392578125</c:v>
                </c:pt>
                <c:pt idx="694">
                  <c:v>562.64697265625</c:v>
                </c:pt>
                <c:pt idx="695">
                  <c:v>562.65802001953125</c:v>
                </c:pt>
                <c:pt idx="696">
                  <c:v>562.66802978515625</c:v>
                </c:pt>
                <c:pt idx="697">
                  <c:v>562.677978515625</c:v>
                </c:pt>
                <c:pt idx="698">
                  <c:v>562.68902587890625</c:v>
                </c:pt>
                <c:pt idx="699">
                  <c:v>562.698974609375</c:v>
                </c:pt>
                <c:pt idx="700">
                  <c:v>562.719970703125</c:v>
                </c:pt>
                <c:pt idx="701">
                  <c:v>562.72998046875</c:v>
                </c:pt>
                <c:pt idx="702">
                  <c:v>562.74102783203125</c:v>
                </c:pt>
                <c:pt idx="703">
                  <c:v>562.7509765625</c:v>
                </c:pt>
                <c:pt idx="704">
                  <c:v>562.760986328125</c:v>
                </c:pt>
                <c:pt idx="705">
                  <c:v>562.77197265625</c:v>
                </c:pt>
                <c:pt idx="706">
                  <c:v>562.781982421875</c:v>
                </c:pt>
                <c:pt idx="707">
                  <c:v>562.7919921875</c:v>
                </c:pt>
                <c:pt idx="708">
                  <c:v>562.802978515625</c:v>
                </c:pt>
                <c:pt idx="709">
                  <c:v>562.81298828125</c:v>
                </c:pt>
                <c:pt idx="710">
                  <c:v>562.822998046875</c:v>
                </c:pt>
                <c:pt idx="711">
                  <c:v>562.833984375</c:v>
                </c:pt>
                <c:pt idx="712">
                  <c:v>562.843994140625</c:v>
                </c:pt>
                <c:pt idx="713">
                  <c:v>562.85400390625</c:v>
                </c:pt>
                <c:pt idx="714">
                  <c:v>562.864990234375</c:v>
                </c:pt>
                <c:pt idx="715">
                  <c:v>562.875</c:v>
                </c:pt>
                <c:pt idx="716">
                  <c:v>562.885986328125</c:v>
                </c:pt>
                <c:pt idx="717">
                  <c:v>562.89599609375</c:v>
                </c:pt>
                <c:pt idx="718">
                  <c:v>562.906005859375</c:v>
                </c:pt>
                <c:pt idx="719">
                  <c:v>562.9169921875</c:v>
                </c:pt>
                <c:pt idx="720">
                  <c:v>562.927001953125</c:v>
                </c:pt>
                <c:pt idx="721">
                  <c:v>562.93701171875</c:v>
                </c:pt>
                <c:pt idx="722">
                  <c:v>562.947998046875</c:v>
                </c:pt>
                <c:pt idx="723">
                  <c:v>562.9580078125</c:v>
                </c:pt>
                <c:pt idx="724">
                  <c:v>562.968017578125</c:v>
                </c:pt>
                <c:pt idx="725">
                  <c:v>562.989013671875</c:v>
                </c:pt>
                <c:pt idx="726">
                  <c:v>563</c:v>
                </c:pt>
                <c:pt idx="727">
                  <c:v>563.010009765625</c:v>
                </c:pt>
                <c:pt idx="728">
                  <c:v>563.02001953125</c:v>
                </c:pt>
                <c:pt idx="729">
                  <c:v>563.031005859375</c:v>
                </c:pt>
                <c:pt idx="730">
                  <c:v>563.041015625</c:v>
                </c:pt>
                <c:pt idx="731">
                  <c:v>563.051025390625</c:v>
                </c:pt>
                <c:pt idx="732">
                  <c:v>563.06201171875</c:v>
                </c:pt>
                <c:pt idx="733">
                  <c:v>563.072021484375</c:v>
                </c:pt>
                <c:pt idx="734">
                  <c:v>563.08197021484375</c:v>
                </c:pt>
                <c:pt idx="735">
                  <c:v>563.093017578125</c:v>
                </c:pt>
                <c:pt idx="736">
                  <c:v>563.10302734375</c:v>
                </c:pt>
                <c:pt idx="737">
                  <c:v>563.11297607421875</c:v>
                </c:pt>
                <c:pt idx="738">
                  <c:v>563.1240234375</c:v>
                </c:pt>
                <c:pt idx="739">
                  <c:v>563.13397216796875</c:v>
                </c:pt>
                <c:pt idx="740">
                  <c:v>563.14398193359375</c:v>
                </c:pt>
                <c:pt idx="741">
                  <c:v>563.155029296875</c:v>
                </c:pt>
                <c:pt idx="742">
                  <c:v>563.16497802734375</c:v>
                </c:pt>
                <c:pt idx="743">
                  <c:v>563.176025390625</c:v>
                </c:pt>
                <c:pt idx="744">
                  <c:v>563.18597412109375</c:v>
                </c:pt>
                <c:pt idx="745">
                  <c:v>563.19598388671875</c:v>
                </c:pt>
                <c:pt idx="746">
                  <c:v>563.20697021484375</c:v>
                </c:pt>
                <c:pt idx="747">
                  <c:v>563.21697998046875</c:v>
                </c:pt>
                <c:pt idx="748">
                  <c:v>563.22698974609375</c:v>
                </c:pt>
                <c:pt idx="749">
                  <c:v>563.23797607421875</c:v>
                </c:pt>
                <c:pt idx="750">
                  <c:v>563.24798583984375</c:v>
                </c:pt>
                <c:pt idx="751">
                  <c:v>563.25799560546875</c:v>
                </c:pt>
                <c:pt idx="752">
                  <c:v>563.26898193359375</c:v>
                </c:pt>
                <c:pt idx="753">
                  <c:v>563.27899169921875</c:v>
                </c:pt>
                <c:pt idx="754">
                  <c:v>563.28997802734375</c:v>
                </c:pt>
                <c:pt idx="755">
                  <c:v>563.29998779296875</c:v>
                </c:pt>
                <c:pt idx="756">
                  <c:v>563.30999755859375</c:v>
                </c:pt>
                <c:pt idx="757">
                  <c:v>563.32098388671875</c:v>
                </c:pt>
                <c:pt idx="758">
                  <c:v>563.33099365234375</c:v>
                </c:pt>
                <c:pt idx="759">
                  <c:v>563.34100341796875</c:v>
                </c:pt>
                <c:pt idx="760">
                  <c:v>563.35198974609375</c:v>
                </c:pt>
                <c:pt idx="761">
                  <c:v>563.36199951171875</c:v>
                </c:pt>
                <c:pt idx="762">
                  <c:v>563.37200927734375</c:v>
                </c:pt>
                <c:pt idx="763">
                  <c:v>563.38299560546875</c:v>
                </c:pt>
                <c:pt idx="764">
                  <c:v>563.39300537109375</c:v>
                </c:pt>
                <c:pt idx="765">
                  <c:v>563.40399169921875</c:v>
                </c:pt>
                <c:pt idx="766">
                  <c:v>563.41400146484375</c:v>
                </c:pt>
                <c:pt idx="767">
                  <c:v>563.42401123046875</c:v>
                </c:pt>
                <c:pt idx="768">
                  <c:v>563.43499755859375</c:v>
                </c:pt>
                <c:pt idx="769">
                  <c:v>563.44500732421875</c:v>
                </c:pt>
                <c:pt idx="770">
                  <c:v>563.45501708984375</c:v>
                </c:pt>
                <c:pt idx="771">
                  <c:v>563.46600341796875</c:v>
                </c:pt>
                <c:pt idx="772">
                  <c:v>563.47601318359375</c:v>
                </c:pt>
                <c:pt idx="773">
                  <c:v>563.48602294921875</c:v>
                </c:pt>
                <c:pt idx="774">
                  <c:v>563.49700927734375</c:v>
                </c:pt>
                <c:pt idx="775">
                  <c:v>563.50701904296875</c:v>
                </c:pt>
                <c:pt idx="776">
                  <c:v>563.52801513671875</c:v>
                </c:pt>
                <c:pt idx="777">
                  <c:v>563.53802490234375</c:v>
                </c:pt>
                <c:pt idx="778">
                  <c:v>563.54901123046875</c:v>
                </c:pt>
                <c:pt idx="779">
                  <c:v>563.55902099609375</c:v>
                </c:pt>
                <c:pt idx="780">
                  <c:v>563.5689697265625</c:v>
                </c:pt>
                <c:pt idx="781">
                  <c:v>563.58001708984375</c:v>
                </c:pt>
                <c:pt idx="782">
                  <c:v>563.59002685546875</c:v>
                </c:pt>
                <c:pt idx="783">
                  <c:v>563.5999755859375</c:v>
                </c:pt>
                <c:pt idx="784">
                  <c:v>563.61102294921875</c:v>
                </c:pt>
                <c:pt idx="785">
                  <c:v>563.6209716796875</c:v>
                </c:pt>
                <c:pt idx="786">
                  <c:v>563.63201904296875</c:v>
                </c:pt>
                <c:pt idx="787">
                  <c:v>563.64202880859375</c:v>
                </c:pt>
                <c:pt idx="788">
                  <c:v>563.6519775390625</c:v>
                </c:pt>
                <c:pt idx="789">
                  <c:v>563.66302490234375</c:v>
                </c:pt>
                <c:pt idx="790">
                  <c:v>563.6729736328125</c:v>
                </c:pt>
                <c:pt idx="791">
                  <c:v>563.6829833984375</c:v>
                </c:pt>
                <c:pt idx="792">
                  <c:v>563.6939697265625</c:v>
                </c:pt>
                <c:pt idx="793">
                  <c:v>563.7039794921875</c:v>
                </c:pt>
                <c:pt idx="794">
                  <c:v>563.7139892578125</c:v>
                </c:pt>
                <c:pt idx="795">
                  <c:v>563.7249755859375</c:v>
                </c:pt>
                <c:pt idx="796">
                  <c:v>563.7349853515625</c:v>
                </c:pt>
                <c:pt idx="797">
                  <c:v>563.7459716796875</c:v>
                </c:pt>
                <c:pt idx="798">
                  <c:v>563.7559814453125</c:v>
                </c:pt>
                <c:pt idx="799">
                  <c:v>563.7659912109375</c:v>
                </c:pt>
                <c:pt idx="800">
                  <c:v>563.7769775390625</c:v>
                </c:pt>
                <c:pt idx="801">
                  <c:v>563.7869873046875</c:v>
                </c:pt>
                <c:pt idx="802">
                  <c:v>563.7969970703125</c:v>
                </c:pt>
                <c:pt idx="803">
                  <c:v>563.8079833984375</c:v>
                </c:pt>
                <c:pt idx="804">
                  <c:v>563.8179931640625</c:v>
                </c:pt>
                <c:pt idx="805">
                  <c:v>563.8280029296875</c:v>
                </c:pt>
                <c:pt idx="806">
                  <c:v>563.8389892578125</c:v>
                </c:pt>
                <c:pt idx="807">
                  <c:v>563.8489990234375</c:v>
                </c:pt>
                <c:pt idx="808">
                  <c:v>563.8599853515625</c:v>
                </c:pt>
                <c:pt idx="809">
                  <c:v>563.8699951171875</c:v>
                </c:pt>
                <c:pt idx="810">
                  <c:v>563.8800048828125</c:v>
                </c:pt>
                <c:pt idx="811">
                  <c:v>563.8909912109375</c:v>
                </c:pt>
                <c:pt idx="812">
                  <c:v>563.9010009765625</c:v>
                </c:pt>
                <c:pt idx="813">
                  <c:v>563.9110107421875</c:v>
                </c:pt>
                <c:pt idx="814">
                  <c:v>563.9219970703125</c:v>
                </c:pt>
                <c:pt idx="815">
                  <c:v>563.9320068359375</c:v>
                </c:pt>
                <c:pt idx="816">
                  <c:v>563.9429931640625</c:v>
                </c:pt>
                <c:pt idx="817">
                  <c:v>563.9530029296875</c:v>
                </c:pt>
                <c:pt idx="818">
                  <c:v>563.9630126953125</c:v>
                </c:pt>
                <c:pt idx="819">
                  <c:v>563.9739990234375</c:v>
                </c:pt>
                <c:pt idx="820">
                  <c:v>563.9840087890625</c:v>
                </c:pt>
                <c:pt idx="821">
                  <c:v>563.9940185546875</c:v>
                </c:pt>
                <c:pt idx="822">
                  <c:v>564.0050048828125</c:v>
                </c:pt>
                <c:pt idx="823">
                  <c:v>564.0150146484375</c:v>
                </c:pt>
                <c:pt idx="824">
                  <c:v>564.0250244140625</c:v>
                </c:pt>
                <c:pt idx="825">
                  <c:v>564.0360107421875</c:v>
                </c:pt>
                <c:pt idx="826">
                  <c:v>564.0460205078125</c:v>
                </c:pt>
                <c:pt idx="827">
                  <c:v>564.0570068359375</c:v>
                </c:pt>
                <c:pt idx="828">
                  <c:v>564.0670166015625</c:v>
                </c:pt>
                <c:pt idx="829">
                  <c:v>564.0770263671875</c:v>
                </c:pt>
                <c:pt idx="830">
                  <c:v>564.0880126953125</c:v>
                </c:pt>
                <c:pt idx="831">
                  <c:v>564.0980224609375</c:v>
                </c:pt>
                <c:pt idx="832">
                  <c:v>564.10797119140625</c:v>
                </c:pt>
                <c:pt idx="833">
                  <c:v>564.1190185546875</c:v>
                </c:pt>
                <c:pt idx="834">
                  <c:v>564.1290283203125</c:v>
                </c:pt>
                <c:pt idx="835">
                  <c:v>564.1400146484375</c:v>
                </c:pt>
                <c:pt idx="836">
                  <c:v>564.1500244140625</c:v>
                </c:pt>
                <c:pt idx="837">
                  <c:v>564.15997314453125</c:v>
                </c:pt>
                <c:pt idx="838">
                  <c:v>564.1710205078125</c:v>
                </c:pt>
                <c:pt idx="839">
                  <c:v>564.1810302734375</c:v>
                </c:pt>
                <c:pt idx="840">
                  <c:v>564.19097900390625</c:v>
                </c:pt>
                <c:pt idx="841">
                  <c:v>564.2020263671875</c:v>
                </c:pt>
                <c:pt idx="842">
                  <c:v>564.21197509765625</c:v>
                </c:pt>
                <c:pt idx="843">
                  <c:v>564.22198486328125</c:v>
                </c:pt>
                <c:pt idx="844">
                  <c:v>564.23297119140625</c:v>
                </c:pt>
                <c:pt idx="845">
                  <c:v>564.24298095703125</c:v>
                </c:pt>
                <c:pt idx="846">
                  <c:v>564.2540283203125</c:v>
                </c:pt>
                <c:pt idx="847">
                  <c:v>564.26397705078125</c:v>
                </c:pt>
                <c:pt idx="848">
                  <c:v>564.27398681640625</c:v>
                </c:pt>
                <c:pt idx="849">
                  <c:v>564.28497314453125</c:v>
                </c:pt>
                <c:pt idx="850">
                  <c:v>564.29498291015625</c:v>
                </c:pt>
                <c:pt idx="851">
                  <c:v>564.30499267578125</c:v>
                </c:pt>
                <c:pt idx="852">
                  <c:v>564.31597900390625</c:v>
                </c:pt>
                <c:pt idx="853">
                  <c:v>564.32598876953125</c:v>
                </c:pt>
                <c:pt idx="854">
                  <c:v>564.33697509765625</c:v>
                </c:pt>
                <c:pt idx="855">
                  <c:v>564.34698486328125</c:v>
                </c:pt>
                <c:pt idx="856">
                  <c:v>564.35699462890625</c:v>
                </c:pt>
                <c:pt idx="857">
                  <c:v>564.36798095703125</c:v>
                </c:pt>
                <c:pt idx="858">
                  <c:v>564.37799072265625</c:v>
                </c:pt>
                <c:pt idx="859">
                  <c:v>564.38800048828125</c:v>
                </c:pt>
                <c:pt idx="860">
                  <c:v>564.39898681640625</c:v>
                </c:pt>
                <c:pt idx="861">
                  <c:v>564.40899658203125</c:v>
                </c:pt>
                <c:pt idx="862">
                  <c:v>564.41900634765625</c:v>
                </c:pt>
                <c:pt idx="863">
                  <c:v>564.42999267578125</c:v>
                </c:pt>
                <c:pt idx="864">
                  <c:v>564.44000244140625</c:v>
                </c:pt>
                <c:pt idx="865">
                  <c:v>564.45098876953125</c:v>
                </c:pt>
                <c:pt idx="866">
                  <c:v>564.46099853515625</c:v>
                </c:pt>
                <c:pt idx="867">
                  <c:v>564.47100830078125</c:v>
                </c:pt>
                <c:pt idx="868">
                  <c:v>564.48199462890625</c:v>
                </c:pt>
                <c:pt idx="869">
                  <c:v>564.49200439453125</c:v>
                </c:pt>
                <c:pt idx="870">
                  <c:v>564.50201416015625</c:v>
                </c:pt>
                <c:pt idx="871">
                  <c:v>564.51300048828125</c:v>
                </c:pt>
                <c:pt idx="872">
                  <c:v>564.52301025390625</c:v>
                </c:pt>
                <c:pt idx="873">
                  <c:v>564.53399658203125</c:v>
                </c:pt>
                <c:pt idx="874">
                  <c:v>564.54400634765625</c:v>
                </c:pt>
              </c:numCache>
            </c:numRef>
          </c:xVal>
          <c:yVal>
            <c:numRef>
              <c:f>'Sheet1 {13 min}'!$B$1:$B$875</c:f>
              <c:numCache>
                <c:formatCode>General</c:formatCode>
                <c:ptCount val="875"/>
                <c:pt idx="0">
                  <c:v>54.25</c:v>
                </c:pt>
                <c:pt idx="1">
                  <c:v>13.25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11.25</c:v>
                </c:pt>
                <c:pt idx="6">
                  <c:v>13.5</c:v>
                </c:pt>
                <c:pt idx="7">
                  <c:v>5.25</c:v>
                </c:pt>
                <c:pt idx="8">
                  <c:v>0</c:v>
                </c:pt>
                <c:pt idx="9">
                  <c:v>0</c:v>
                </c:pt>
                <c:pt idx="10">
                  <c:v>2.25</c:v>
                </c:pt>
                <c:pt idx="11">
                  <c:v>10.25</c:v>
                </c:pt>
                <c:pt idx="12">
                  <c:v>17</c:v>
                </c:pt>
                <c:pt idx="13">
                  <c:v>13.75</c:v>
                </c:pt>
                <c:pt idx="14">
                  <c:v>9</c:v>
                </c:pt>
                <c:pt idx="15">
                  <c:v>17.5</c:v>
                </c:pt>
                <c:pt idx="16">
                  <c:v>34.5</c:v>
                </c:pt>
                <c:pt idx="17">
                  <c:v>36</c:v>
                </c:pt>
                <c:pt idx="18">
                  <c:v>20.25</c:v>
                </c:pt>
                <c:pt idx="19">
                  <c:v>10.5</c:v>
                </c:pt>
                <c:pt idx="20">
                  <c:v>11.5</c:v>
                </c:pt>
                <c:pt idx="21">
                  <c:v>9.75</c:v>
                </c:pt>
                <c:pt idx="22">
                  <c:v>6</c:v>
                </c:pt>
                <c:pt idx="23">
                  <c:v>10.75</c:v>
                </c:pt>
                <c:pt idx="24">
                  <c:v>13.75</c:v>
                </c:pt>
                <c:pt idx="25">
                  <c:v>9.75</c:v>
                </c:pt>
                <c:pt idx="26">
                  <c:v>7.75</c:v>
                </c:pt>
                <c:pt idx="27">
                  <c:v>5.5</c:v>
                </c:pt>
                <c:pt idx="28">
                  <c:v>8.5</c:v>
                </c:pt>
                <c:pt idx="29">
                  <c:v>16.25</c:v>
                </c:pt>
                <c:pt idx="30">
                  <c:v>15.75</c:v>
                </c:pt>
                <c:pt idx="31">
                  <c:v>8</c:v>
                </c:pt>
                <c:pt idx="32">
                  <c:v>1.75</c:v>
                </c:pt>
                <c:pt idx="33">
                  <c:v>1</c:v>
                </c:pt>
                <c:pt idx="34">
                  <c:v>5.25</c:v>
                </c:pt>
                <c:pt idx="35">
                  <c:v>7.5</c:v>
                </c:pt>
                <c:pt idx="36">
                  <c:v>3.25</c:v>
                </c:pt>
                <c:pt idx="37">
                  <c:v>0</c:v>
                </c:pt>
                <c:pt idx="38">
                  <c:v>0</c:v>
                </c:pt>
                <c:pt idx="39">
                  <c:v>4.5</c:v>
                </c:pt>
                <c:pt idx="40">
                  <c:v>9</c:v>
                </c:pt>
                <c:pt idx="41">
                  <c:v>4.5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1.75</c:v>
                </c:pt>
                <c:pt idx="47">
                  <c:v>5</c:v>
                </c:pt>
                <c:pt idx="48">
                  <c:v>7.5</c:v>
                </c:pt>
                <c:pt idx="49">
                  <c:v>9</c:v>
                </c:pt>
                <c:pt idx="50">
                  <c:v>6.75</c:v>
                </c:pt>
                <c:pt idx="51">
                  <c:v>2</c:v>
                </c:pt>
                <c:pt idx="52">
                  <c:v>0</c:v>
                </c:pt>
                <c:pt idx="53">
                  <c:v>2.5</c:v>
                </c:pt>
                <c:pt idx="54">
                  <c:v>6</c:v>
                </c:pt>
                <c:pt idx="55">
                  <c:v>4.5</c:v>
                </c:pt>
                <c:pt idx="56">
                  <c:v>1</c:v>
                </c:pt>
                <c:pt idx="57">
                  <c:v>0</c:v>
                </c:pt>
                <c:pt idx="58">
                  <c:v>4.25</c:v>
                </c:pt>
                <c:pt idx="59">
                  <c:v>16.5</c:v>
                </c:pt>
                <c:pt idx="60">
                  <c:v>20.25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0.75</c:v>
                </c:pt>
                <c:pt idx="65">
                  <c:v>7.25</c:v>
                </c:pt>
                <c:pt idx="66">
                  <c:v>14</c:v>
                </c:pt>
                <c:pt idx="67">
                  <c:v>14.5</c:v>
                </c:pt>
                <c:pt idx="68">
                  <c:v>22</c:v>
                </c:pt>
                <c:pt idx="69">
                  <c:v>24.75</c:v>
                </c:pt>
                <c:pt idx="70">
                  <c:v>21.5</c:v>
                </c:pt>
                <c:pt idx="71">
                  <c:v>39.25</c:v>
                </c:pt>
                <c:pt idx="72">
                  <c:v>73.25</c:v>
                </c:pt>
                <c:pt idx="73">
                  <c:v>163</c:v>
                </c:pt>
                <c:pt idx="74">
                  <c:v>602.5</c:v>
                </c:pt>
                <c:pt idx="75">
                  <c:v>1904</c:v>
                </c:pt>
                <c:pt idx="76">
                  <c:v>3569</c:v>
                </c:pt>
                <c:pt idx="77">
                  <c:v>4030</c:v>
                </c:pt>
                <c:pt idx="78">
                  <c:v>2893</c:v>
                </c:pt>
                <c:pt idx="79">
                  <c:v>1388</c:v>
                </c:pt>
                <c:pt idx="80">
                  <c:v>578.20001220703125</c:v>
                </c:pt>
                <c:pt idx="81">
                  <c:v>331.29998779296875</c:v>
                </c:pt>
                <c:pt idx="82">
                  <c:v>185.5</c:v>
                </c:pt>
                <c:pt idx="83">
                  <c:v>109</c:v>
                </c:pt>
                <c:pt idx="84">
                  <c:v>122.19999694824219</c:v>
                </c:pt>
                <c:pt idx="85">
                  <c:v>179</c:v>
                </c:pt>
                <c:pt idx="86">
                  <c:v>206.69999694824219</c:v>
                </c:pt>
                <c:pt idx="87">
                  <c:v>166.30000305175781</c:v>
                </c:pt>
                <c:pt idx="88">
                  <c:v>108.69999694824219</c:v>
                </c:pt>
                <c:pt idx="89">
                  <c:v>69</c:v>
                </c:pt>
                <c:pt idx="90">
                  <c:v>49.25</c:v>
                </c:pt>
                <c:pt idx="91">
                  <c:v>41</c:v>
                </c:pt>
                <c:pt idx="92">
                  <c:v>32.25</c:v>
                </c:pt>
                <c:pt idx="93">
                  <c:v>20</c:v>
                </c:pt>
                <c:pt idx="94">
                  <c:v>8.25</c:v>
                </c:pt>
                <c:pt idx="95">
                  <c:v>1.75</c:v>
                </c:pt>
                <c:pt idx="96">
                  <c:v>0</c:v>
                </c:pt>
                <c:pt idx="97">
                  <c:v>0</c:v>
                </c:pt>
                <c:pt idx="98">
                  <c:v>2.75</c:v>
                </c:pt>
                <c:pt idx="99">
                  <c:v>12.25</c:v>
                </c:pt>
                <c:pt idx="100">
                  <c:v>21.25</c:v>
                </c:pt>
                <c:pt idx="101">
                  <c:v>16.75</c:v>
                </c:pt>
                <c:pt idx="102">
                  <c:v>5</c:v>
                </c:pt>
                <c:pt idx="103">
                  <c:v>1.75</c:v>
                </c:pt>
                <c:pt idx="104">
                  <c:v>5</c:v>
                </c:pt>
                <c:pt idx="105">
                  <c:v>4.75</c:v>
                </c:pt>
                <c:pt idx="106">
                  <c:v>3.25</c:v>
                </c:pt>
                <c:pt idx="107">
                  <c:v>5</c:v>
                </c:pt>
                <c:pt idx="108">
                  <c:v>4.75</c:v>
                </c:pt>
                <c:pt idx="109">
                  <c:v>1.5</c:v>
                </c:pt>
                <c:pt idx="110">
                  <c:v>0</c:v>
                </c:pt>
                <c:pt idx="111">
                  <c:v>0</c:v>
                </c:pt>
                <c:pt idx="112">
                  <c:v>0.75</c:v>
                </c:pt>
                <c:pt idx="113">
                  <c:v>5.25</c:v>
                </c:pt>
                <c:pt idx="114">
                  <c:v>10.75</c:v>
                </c:pt>
                <c:pt idx="115">
                  <c:v>10.25</c:v>
                </c:pt>
                <c:pt idx="116">
                  <c:v>10.5</c:v>
                </c:pt>
                <c:pt idx="117">
                  <c:v>12.5</c:v>
                </c:pt>
                <c:pt idx="118">
                  <c:v>9.75</c:v>
                </c:pt>
                <c:pt idx="119">
                  <c:v>16</c:v>
                </c:pt>
                <c:pt idx="120">
                  <c:v>31</c:v>
                </c:pt>
                <c:pt idx="121">
                  <c:v>31.25</c:v>
                </c:pt>
                <c:pt idx="122">
                  <c:v>21.5</c:v>
                </c:pt>
                <c:pt idx="123">
                  <c:v>17.25</c:v>
                </c:pt>
                <c:pt idx="124">
                  <c:v>17</c:v>
                </c:pt>
                <c:pt idx="125">
                  <c:v>17.75</c:v>
                </c:pt>
                <c:pt idx="126">
                  <c:v>17</c:v>
                </c:pt>
                <c:pt idx="127">
                  <c:v>13.25</c:v>
                </c:pt>
                <c:pt idx="128">
                  <c:v>10.5</c:v>
                </c:pt>
                <c:pt idx="129">
                  <c:v>17.5</c:v>
                </c:pt>
                <c:pt idx="130">
                  <c:v>22</c:v>
                </c:pt>
                <c:pt idx="131">
                  <c:v>19.75</c:v>
                </c:pt>
                <c:pt idx="132">
                  <c:v>21.75</c:v>
                </c:pt>
                <c:pt idx="133">
                  <c:v>19.25</c:v>
                </c:pt>
                <c:pt idx="134">
                  <c:v>10.5</c:v>
                </c:pt>
                <c:pt idx="135">
                  <c:v>3</c:v>
                </c:pt>
                <c:pt idx="136">
                  <c:v>4.75</c:v>
                </c:pt>
                <c:pt idx="137">
                  <c:v>12.25</c:v>
                </c:pt>
                <c:pt idx="138">
                  <c:v>10.25</c:v>
                </c:pt>
                <c:pt idx="139">
                  <c:v>2.75</c:v>
                </c:pt>
                <c:pt idx="140">
                  <c:v>0.75</c:v>
                </c:pt>
                <c:pt idx="141">
                  <c:v>9.25</c:v>
                </c:pt>
                <c:pt idx="142">
                  <c:v>22.25</c:v>
                </c:pt>
                <c:pt idx="143">
                  <c:v>19.75</c:v>
                </c:pt>
                <c:pt idx="144">
                  <c:v>8.25</c:v>
                </c:pt>
                <c:pt idx="145">
                  <c:v>12.25</c:v>
                </c:pt>
                <c:pt idx="146">
                  <c:v>18.75</c:v>
                </c:pt>
                <c:pt idx="147">
                  <c:v>9.75</c:v>
                </c:pt>
                <c:pt idx="148">
                  <c:v>1</c:v>
                </c:pt>
                <c:pt idx="149">
                  <c:v>2.25</c:v>
                </c:pt>
                <c:pt idx="150">
                  <c:v>9.75</c:v>
                </c:pt>
                <c:pt idx="151">
                  <c:v>19.5</c:v>
                </c:pt>
                <c:pt idx="152">
                  <c:v>28.25</c:v>
                </c:pt>
                <c:pt idx="153">
                  <c:v>32.25</c:v>
                </c:pt>
                <c:pt idx="154">
                  <c:v>29.5</c:v>
                </c:pt>
                <c:pt idx="155">
                  <c:v>28</c:v>
                </c:pt>
                <c:pt idx="156">
                  <c:v>40.5</c:v>
                </c:pt>
                <c:pt idx="157">
                  <c:v>55</c:v>
                </c:pt>
                <c:pt idx="158">
                  <c:v>43.75</c:v>
                </c:pt>
                <c:pt idx="159">
                  <c:v>26</c:v>
                </c:pt>
                <c:pt idx="160">
                  <c:v>26.25</c:v>
                </c:pt>
                <c:pt idx="161">
                  <c:v>27.75</c:v>
                </c:pt>
                <c:pt idx="162">
                  <c:v>21.25</c:v>
                </c:pt>
                <c:pt idx="163">
                  <c:v>32.75</c:v>
                </c:pt>
                <c:pt idx="164">
                  <c:v>74</c:v>
                </c:pt>
                <c:pt idx="165">
                  <c:v>118.80000305175781</c:v>
                </c:pt>
                <c:pt idx="166">
                  <c:v>122.19999694824219</c:v>
                </c:pt>
                <c:pt idx="167">
                  <c:v>109.5</c:v>
                </c:pt>
                <c:pt idx="168">
                  <c:v>157.30000305175781</c:v>
                </c:pt>
                <c:pt idx="169">
                  <c:v>226.80000305175781</c:v>
                </c:pt>
                <c:pt idx="170">
                  <c:v>357</c:v>
                </c:pt>
                <c:pt idx="171">
                  <c:v>1106</c:v>
                </c:pt>
                <c:pt idx="172">
                  <c:v>4920</c:v>
                </c:pt>
                <c:pt idx="173">
                  <c:v>16220</c:v>
                </c:pt>
                <c:pt idx="174">
                  <c:v>30600</c:v>
                </c:pt>
                <c:pt idx="175">
                  <c:v>31910</c:v>
                </c:pt>
                <c:pt idx="176">
                  <c:v>18280</c:v>
                </c:pt>
                <c:pt idx="177">
                  <c:v>5931</c:v>
                </c:pt>
                <c:pt idx="178">
                  <c:v>1483</c:v>
                </c:pt>
                <c:pt idx="179">
                  <c:v>631</c:v>
                </c:pt>
                <c:pt idx="180">
                  <c:v>609.79998779296875</c:v>
                </c:pt>
                <c:pt idx="181">
                  <c:v>573</c:v>
                </c:pt>
                <c:pt idx="182">
                  <c:v>371.70001220703125</c:v>
                </c:pt>
                <c:pt idx="183">
                  <c:v>217.19999694824219</c:v>
                </c:pt>
                <c:pt idx="184">
                  <c:v>167.80000305175781</c:v>
                </c:pt>
                <c:pt idx="185">
                  <c:v>153</c:v>
                </c:pt>
                <c:pt idx="186">
                  <c:v>152.30000305175781</c:v>
                </c:pt>
                <c:pt idx="187">
                  <c:v>114.30000305175781</c:v>
                </c:pt>
                <c:pt idx="188">
                  <c:v>58.5</c:v>
                </c:pt>
                <c:pt idx="189">
                  <c:v>60.5</c:v>
                </c:pt>
                <c:pt idx="190">
                  <c:v>75</c:v>
                </c:pt>
                <c:pt idx="191">
                  <c:v>44.75</c:v>
                </c:pt>
                <c:pt idx="192">
                  <c:v>11.5</c:v>
                </c:pt>
                <c:pt idx="193">
                  <c:v>6.25</c:v>
                </c:pt>
                <c:pt idx="194">
                  <c:v>14.25</c:v>
                </c:pt>
                <c:pt idx="195">
                  <c:v>29</c:v>
                </c:pt>
                <c:pt idx="196">
                  <c:v>37.5</c:v>
                </c:pt>
                <c:pt idx="197">
                  <c:v>25.5</c:v>
                </c:pt>
                <c:pt idx="198">
                  <c:v>17.5</c:v>
                </c:pt>
                <c:pt idx="199">
                  <c:v>29.5</c:v>
                </c:pt>
                <c:pt idx="200">
                  <c:v>33.25</c:v>
                </c:pt>
                <c:pt idx="201">
                  <c:v>19.75</c:v>
                </c:pt>
                <c:pt idx="202">
                  <c:v>14.25</c:v>
                </c:pt>
                <c:pt idx="203">
                  <c:v>13.25</c:v>
                </c:pt>
                <c:pt idx="204">
                  <c:v>5.25</c:v>
                </c:pt>
                <c:pt idx="205">
                  <c:v>9.25</c:v>
                </c:pt>
                <c:pt idx="206">
                  <c:v>23.5</c:v>
                </c:pt>
                <c:pt idx="207">
                  <c:v>31</c:v>
                </c:pt>
                <c:pt idx="208">
                  <c:v>35.5</c:v>
                </c:pt>
                <c:pt idx="209">
                  <c:v>38.5</c:v>
                </c:pt>
                <c:pt idx="210">
                  <c:v>47.5</c:v>
                </c:pt>
                <c:pt idx="211">
                  <c:v>58.5</c:v>
                </c:pt>
                <c:pt idx="212">
                  <c:v>44.5</c:v>
                </c:pt>
                <c:pt idx="213">
                  <c:v>22.5</c:v>
                </c:pt>
                <c:pt idx="214">
                  <c:v>15</c:v>
                </c:pt>
                <c:pt idx="215">
                  <c:v>10.75</c:v>
                </c:pt>
                <c:pt idx="216">
                  <c:v>11.75</c:v>
                </c:pt>
                <c:pt idx="217">
                  <c:v>19.75</c:v>
                </c:pt>
                <c:pt idx="218">
                  <c:v>25.75</c:v>
                </c:pt>
                <c:pt idx="219">
                  <c:v>30.5</c:v>
                </c:pt>
                <c:pt idx="220">
                  <c:v>43.25</c:v>
                </c:pt>
                <c:pt idx="221">
                  <c:v>50.25</c:v>
                </c:pt>
                <c:pt idx="222">
                  <c:v>47</c:v>
                </c:pt>
                <c:pt idx="223">
                  <c:v>41.75</c:v>
                </c:pt>
                <c:pt idx="224">
                  <c:v>34</c:v>
                </c:pt>
                <c:pt idx="225">
                  <c:v>37</c:v>
                </c:pt>
                <c:pt idx="226">
                  <c:v>39.75</c:v>
                </c:pt>
                <c:pt idx="227">
                  <c:v>42.5</c:v>
                </c:pt>
                <c:pt idx="228">
                  <c:v>53.25</c:v>
                </c:pt>
                <c:pt idx="229">
                  <c:v>66.25</c:v>
                </c:pt>
                <c:pt idx="230">
                  <c:v>71.25</c:v>
                </c:pt>
                <c:pt idx="231">
                  <c:v>59.5</c:v>
                </c:pt>
                <c:pt idx="232">
                  <c:v>54.5</c:v>
                </c:pt>
                <c:pt idx="233">
                  <c:v>52.5</c:v>
                </c:pt>
                <c:pt idx="234">
                  <c:v>38</c:v>
                </c:pt>
                <c:pt idx="235">
                  <c:v>30.25</c:v>
                </c:pt>
                <c:pt idx="236">
                  <c:v>37</c:v>
                </c:pt>
                <c:pt idx="237">
                  <c:v>56.75</c:v>
                </c:pt>
                <c:pt idx="238">
                  <c:v>85.5</c:v>
                </c:pt>
                <c:pt idx="239">
                  <c:v>99</c:v>
                </c:pt>
                <c:pt idx="240">
                  <c:v>86.25</c:v>
                </c:pt>
                <c:pt idx="241">
                  <c:v>58</c:v>
                </c:pt>
                <c:pt idx="242">
                  <c:v>35.25</c:v>
                </c:pt>
                <c:pt idx="243">
                  <c:v>29.5</c:v>
                </c:pt>
                <c:pt idx="244">
                  <c:v>23.25</c:v>
                </c:pt>
                <c:pt idx="245">
                  <c:v>12.75</c:v>
                </c:pt>
                <c:pt idx="246">
                  <c:v>19</c:v>
                </c:pt>
                <c:pt idx="247">
                  <c:v>42</c:v>
                </c:pt>
                <c:pt idx="248">
                  <c:v>62</c:v>
                </c:pt>
                <c:pt idx="249">
                  <c:v>65.5</c:v>
                </c:pt>
                <c:pt idx="250">
                  <c:v>53.75</c:v>
                </c:pt>
                <c:pt idx="251">
                  <c:v>47.75</c:v>
                </c:pt>
                <c:pt idx="252">
                  <c:v>46.75</c:v>
                </c:pt>
                <c:pt idx="253">
                  <c:v>50.25</c:v>
                </c:pt>
                <c:pt idx="254">
                  <c:v>73.25</c:v>
                </c:pt>
                <c:pt idx="255">
                  <c:v>74.5</c:v>
                </c:pt>
                <c:pt idx="256">
                  <c:v>52</c:v>
                </c:pt>
                <c:pt idx="257">
                  <c:v>56.25</c:v>
                </c:pt>
                <c:pt idx="258">
                  <c:v>73</c:v>
                </c:pt>
                <c:pt idx="259">
                  <c:v>78</c:v>
                </c:pt>
                <c:pt idx="260">
                  <c:v>76.75</c:v>
                </c:pt>
                <c:pt idx="261">
                  <c:v>92.75</c:v>
                </c:pt>
                <c:pt idx="262">
                  <c:v>141.80000305175781</c:v>
                </c:pt>
                <c:pt idx="263">
                  <c:v>211.5</c:v>
                </c:pt>
                <c:pt idx="264">
                  <c:v>247.5</c:v>
                </c:pt>
                <c:pt idx="265">
                  <c:v>307.79998779296875</c:v>
                </c:pt>
                <c:pt idx="266">
                  <c:v>409.5</c:v>
                </c:pt>
                <c:pt idx="267">
                  <c:v>435.70001220703125</c:v>
                </c:pt>
                <c:pt idx="268">
                  <c:v>726.5</c:v>
                </c:pt>
                <c:pt idx="269">
                  <c:v>3231</c:v>
                </c:pt>
                <c:pt idx="270">
                  <c:v>23190</c:v>
                </c:pt>
                <c:pt idx="271">
                  <c:v>91630</c:v>
                </c:pt>
                <c:pt idx="272">
                  <c:v>154600</c:v>
                </c:pt>
                <c:pt idx="273">
                  <c:v>118800</c:v>
                </c:pt>
                <c:pt idx="274">
                  <c:v>40850</c:v>
                </c:pt>
                <c:pt idx="275">
                  <c:v>6350</c:v>
                </c:pt>
                <c:pt idx="276">
                  <c:v>1191</c:v>
                </c:pt>
                <c:pt idx="277">
                  <c:v>769</c:v>
                </c:pt>
                <c:pt idx="278">
                  <c:v>928</c:v>
                </c:pt>
                <c:pt idx="279">
                  <c:v>915</c:v>
                </c:pt>
                <c:pt idx="280">
                  <c:v>649.20001220703125</c:v>
                </c:pt>
                <c:pt idx="281">
                  <c:v>384.20001220703125</c:v>
                </c:pt>
                <c:pt idx="282">
                  <c:v>285</c:v>
                </c:pt>
                <c:pt idx="283">
                  <c:v>274</c:v>
                </c:pt>
                <c:pt idx="284">
                  <c:v>225.19999694824219</c:v>
                </c:pt>
                <c:pt idx="285">
                  <c:v>149.19999694824219</c:v>
                </c:pt>
                <c:pt idx="286">
                  <c:v>90.75</c:v>
                </c:pt>
                <c:pt idx="287">
                  <c:v>53.5</c:v>
                </c:pt>
                <c:pt idx="288">
                  <c:v>47.25</c:v>
                </c:pt>
                <c:pt idx="289">
                  <c:v>73</c:v>
                </c:pt>
                <c:pt idx="290">
                  <c:v>98.25</c:v>
                </c:pt>
                <c:pt idx="291">
                  <c:v>96.75</c:v>
                </c:pt>
                <c:pt idx="292">
                  <c:v>79.5</c:v>
                </c:pt>
                <c:pt idx="293">
                  <c:v>80.75</c:v>
                </c:pt>
                <c:pt idx="294">
                  <c:v>85.25</c:v>
                </c:pt>
                <c:pt idx="295">
                  <c:v>91</c:v>
                </c:pt>
                <c:pt idx="296">
                  <c:v>99.5</c:v>
                </c:pt>
                <c:pt idx="297">
                  <c:v>77</c:v>
                </c:pt>
                <c:pt idx="298">
                  <c:v>48</c:v>
                </c:pt>
                <c:pt idx="299">
                  <c:v>42.25</c:v>
                </c:pt>
                <c:pt idx="300">
                  <c:v>71.5</c:v>
                </c:pt>
                <c:pt idx="301">
                  <c:v>90.25</c:v>
                </c:pt>
                <c:pt idx="302">
                  <c:v>57.75</c:v>
                </c:pt>
                <c:pt idx="303">
                  <c:v>35.25</c:v>
                </c:pt>
                <c:pt idx="304">
                  <c:v>34</c:v>
                </c:pt>
                <c:pt idx="305">
                  <c:v>41</c:v>
                </c:pt>
                <c:pt idx="306">
                  <c:v>52.25</c:v>
                </c:pt>
                <c:pt idx="307">
                  <c:v>54</c:v>
                </c:pt>
                <c:pt idx="308">
                  <c:v>50.75</c:v>
                </c:pt>
                <c:pt idx="309">
                  <c:v>41</c:v>
                </c:pt>
                <c:pt idx="310">
                  <c:v>30.5</c:v>
                </c:pt>
                <c:pt idx="311">
                  <c:v>17</c:v>
                </c:pt>
                <c:pt idx="312">
                  <c:v>10</c:v>
                </c:pt>
                <c:pt idx="313">
                  <c:v>20.5</c:v>
                </c:pt>
                <c:pt idx="314">
                  <c:v>26.5</c:v>
                </c:pt>
                <c:pt idx="315">
                  <c:v>26.75</c:v>
                </c:pt>
                <c:pt idx="316">
                  <c:v>75.5</c:v>
                </c:pt>
                <c:pt idx="317">
                  <c:v>136.69999694824219</c:v>
                </c:pt>
                <c:pt idx="318">
                  <c:v>137.5</c:v>
                </c:pt>
                <c:pt idx="319">
                  <c:v>110</c:v>
                </c:pt>
                <c:pt idx="320">
                  <c:v>72.75</c:v>
                </c:pt>
                <c:pt idx="321">
                  <c:v>55.25</c:v>
                </c:pt>
                <c:pt idx="322">
                  <c:v>62</c:v>
                </c:pt>
                <c:pt idx="323">
                  <c:v>78</c:v>
                </c:pt>
                <c:pt idx="324">
                  <c:v>110.5</c:v>
                </c:pt>
                <c:pt idx="325">
                  <c:v>104.5</c:v>
                </c:pt>
                <c:pt idx="326">
                  <c:v>65.75</c:v>
                </c:pt>
                <c:pt idx="327">
                  <c:v>52.25</c:v>
                </c:pt>
                <c:pt idx="328">
                  <c:v>59.75</c:v>
                </c:pt>
                <c:pt idx="329">
                  <c:v>66.5</c:v>
                </c:pt>
                <c:pt idx="330">
                  <c:v>64.5</c:v>
                </c:pt>
                <c:pt idx="331">
                  <c:v>60.75</c:v>
                </c:pt>
                <c:pt idx="332">
                  <c:v>61.5</c:v>
                </c:pt>
                <c:pt idx="333">
                  <c:v>67.5</c:v>
                </c:pt>
                <c:pt idx="334">
                  <c:v>71</c:v>
                </c:pt>
                <c:pt idx="335">
                  <c:v>62.5</c:v>
                </c:pt>
                <c:pt idx="336">
                  <c:v>68.5</c:v>
                </c:pt>
                <c:pt idx="337">
                  <c:v>88.75</c:v>
                </c:pt>
                <c:pt idx="338">
                  <c:v>83</c:v>
                </c:pt>
                <c:pt idx="339">
                  <c:v>63.25</c:v>
                </c:pt>
                <c:pt idx="340">
                  <c:v>49.75</c:v>
                </c:pt>
                <c:pt idx="341">
                  <c:v>38.25</c:v>
                </c:pt>
                <c:pt idx="342">
                  <c:v>33</c:v>
                </c:pt>
                <c:pt idx="343">
                  <c:v>35.25</c:v>
                </c:pt>
                <c:pt idx="344">
                  <c:v>48.5</c:v>
                </c:pt>
                <c:pt idx="345">
                  <c:v>98.75</c:v>
                </c:pt>
                <c:pt idx="346">
                  <c:v>160</c:v>
                </c:pt>
                <c:pt idx="347">
                  <c:v>163.30000305175781</c:v>
                </c:pt>
                <c:pt idx="348">
                  <c:v>126.30000305175781</c:v>
                </c:pt>
                <c:pt idx="349">
                  <c:v>97.5</c:v>
                </c:pt>
                <c:pt idx="350">
                  <c:v>87</c:v>
                </c:pt>
                <c:pt idx="351">
                  <c:v>71.5</c:v>
                </c:pt>
                <c:pt idx="352">
                  <c:v>55</c:v>
                </c:pt>
                <c:pt idx="353">
                  <c:v>103.30000305175781</c:v>
                </c:pt>
                <c:pt idx="354">
                  <c:v>155.5</c:v>
                </c:pt>
                <c:pt idx="355">
                  <c:v>131.5</c:v>
                </c:pt>
                <c:pt idx="356">
                  <c:v>118.30000305175781</c:v>
                </c:pt>
                <c:pt idx="357">
                  <c:v>166.30000305175781</c:v>
                </c:pt>
                <c:pt idx="358">
                  <c:v>199.19999694824219</c:v>
                </c:pt>
                <c:pt idx="359">
                  <c:v>208.30000305175781</c:v>
                </c:pt>
                <c:pt idx="360">
                  <c:v>237.5</c:v>
                </c:pt>
                <c:pt idx="361">
                  <c:v>331.70001220703125</c:v>
                </c:pt>
                <c:pt idx="362">
                  <c:v>632</c:v>
                </c:pt>
                <c:pt idx="363">
                  <c:v>836.29998779296875</c:v>
                </c:pt>
                <c:pt idx="364">
                  <c:v>621.29998779296875</c:v>
                </c:pt>
                <c:pt idx="365">
                  <c:v>458.20001220703125</c:v>
                </c:pt>
                <c:pt idx="366">
                  <c:v>1274</c:v>
                </c:pt>
                <c:pt idx="367">
                  <c:v>11870</c:v>
                </c:pt>
                <c:pt idx="368">
                  <c:v>102100</c:v>
                </c:pt>
                <c:pt idx="369">
                  <c:v>284300</c:v>
                </c:pt>
                <c:pt idx="370">
                  <c:v>327700</c:v>
                </c:pt>
                <c:pt idx="371">
                  <c:v>159300</c:v>
                </c:pt>
                <c:pt idx="372">
                  <c:v>26400</c:v>
                </c:pt>
                <c:pt idx="373">
                  <c:v>2182</c:v>
                </c:pt>
                <c:pt idx="374">
                  <c:v>602</c:v>
                </c:pt>
                <c:pt idx="375">
                  <c:v>716</c:v>
                </c:pt>
                <c:pt idx="376">
                  <c:v>1066</c:v>
                </c:pt>
                <c:pt idx="377">
                  <c:v>1038</c:v>
                </c:pt>
                <c:pt idx="378">
                  <c:v>600.29998779296875</c:v>
                </c:pt>
                <c:pt idx="379">
                  <c:v>287.5</c:v>
                </c:pt>
                <c:pt idx="380">
                  <c:v>238.80000305175781</c:v>
                </c:pt>
                <c:pt idx="381">
                  <c:v>263.20001220703125</c:v>
                </c:pt>
                <c:pt idx="382">
                  <c:v>269.70001220703125</c:v>
                </c:pt>
                <c:pt idx="383">
                  <c:v>221.69999694824219</c:v>
                </c:pt>
                <c:pt idx="384">
                  <c:v>143.5</c:v>
                </c:pt>
                <c:pt idx="385">
                  <c:v>89.75</c:v>
                </c:pt>
                <c:pt idx="386">
                  <c:v>79</c:v>
                </c:pt>
                <c:pt idx="387">
                  <c:v>200.19999694824219</c:v>
                </c:pt>
                <c:pt idx="388">
                  <c:v>637</c:v>
                </c:pt>
                <c:pt idx="389">
                  <c:v>965.5</c:v>
                </c:pt>
                <c:pt idx="390">
                  <c:v>669.5</c:v>
                </c:pt>
                <c:pt idx="391">
                  <c:v>275.20001220703125</c:v>
                </c:pt>
                <c:pt idx="392">
                  <c:v>179.30000305175781</c:v>
                </c:pt>
                <c:pt idx="393">
                  <c:v>146.5</c:v>
                </c:pt>
                <c:pt idx="394">
                  <c:v>127.30000305175781</c:v>
                </c:pt>
                <c:pt idx="395">
                  <c:v>147</c:v>
                </c:pt>
                <c:pt idx="396">
                  <c:v>141</c:v>
                </c:pt>
                <c:pt idx="397">
                  <c:v>116.80000305175781</c:v>
                </c:pt>
                <c:pt idx="398">
                  <c:v>106.5</c:v>
                </c:pt>
                <c:pt idx="399">
                  <c:v>105.80000305175781</c:v>
                </c:pt>
                <c:pt idx="400">
                  <c:v>138.80000305175781</c:v>
                </c:pt>
                <c:pt idx="401">
                  <c:v>156.30000305175781</c:v>
                </c:pt>
                <c:pt idx="402">
                  <c:v>110.69999694824219</c:v>
                </c:pt>
                <c:pt idx="403">
                  <c:v>72.5</c:v>
                </c:pt>
                <c:pt idx="404">
                  <c:v>58.5</c:v>
                </c:pt>
                <c:pt idx="405">
                  <c:v>46</c:v>
                </c:pt>
                <c:pt idx="406">
                  <c:v>40.5</c:v>
                </c:pt>
                <c:pt idx="407">
                  <c:v>57.5</c:v>
                </c:pt>
                <c:pt idx="408">
                  <c:v>99</c:v>
                </c:pt>
                <c:pt idx="409">
                  <c:v>105</c:v>
                </c:pt>
                <c:pt idx="410">
                  <c:v>77</c:v>
                </c:pt>
                <c:pt idx="411">
                  <c:v>71.25</c:v>
                </c:pt>
                <c:pt idx="412">
                  <c:v>67.5</c:v>
                </c:pt>
                <c:pt idx="413">
                  <c:v>56</c:v>
                </c:pt>
                <c:pt idx="414">
                  <c:v>58.75</c:v>
                </c:pt>
                <c:pt idx="415">
                  <c:v>57</c:v>
                </c:pt>
                <c:pt idx="416">
                  <c:v>44</c:v>
                </c:pt>
                <c:pt idx="417">
                  <c:v>47.5</c:v>
                </c:pt>
                <c:pt idx="418">
                  <c:v>77.25</c:v>
                </c:pt>
                <c:pt idx="419">
                  <c:v>88.75</c:v>
                </c:pt>
                <c:pt idx="420">
                  <c:v>68.75</c:v>
                </c:pt>
                <c:pt idx="421">
                  <c:v>58.25</c:v>
                </c:pt>
                <c:pt idx="422">
                  <c:v>67.25</c:v>
                </c:pt>
                <c:pt idx="423">
                  <c:v>80.5</c:v>
                </c:pt>
                <c:pt idx="424">
                  <c:v>81.75</c:v>
                </c:pt>
                <c:pt idx="425">
                  <c:v>85.5</c:v>
                </c:pt>
                <c:pt idx="426">
                  <c:v>98.25</c:v>
                </c:pt>
                <c:pt idx="427">
                  <c:v>82.5</c:v>
                </c:pt>
                <c:pt idx="428">
                  <c:v>50.75</c:v>
                </c:pt>
                <c:pt idx="429">
                  <c:v>38.25</c:v>
                </c:pt>
                <c:pt idx="430">
                  <c:v>57.25</c:v>
                </c:pt>
                <c:pt idx="431">
                  <c:v>148.19999694824219</c:v>
                </c:pt>
                <c:pt idx="432">
                  <c:v>230</c:v>
                </c:pt>
                <c:pt idx="433">
                  <c:v>180.30000305175781</c:v>
                </c:pt>
                <c:pt idx="434">
                  <c:v>77.5</c:v>
                </c:pt>
                <c:pt idx="435">
                  <c:v>25.25</c:v>
                </c:pt>
                <c:pt idx="436">
                  <c:v>26.25</c:v>
                </c:pt>
                <c:pt idx="437">
                  <c:v>41.75</c:v>
                </c:pt>
                <c:pt idx="438">
                  <c:v>50.25</c:v>
                </c:pt>
                <c:pt idx="439">
                  <c:v>55</c:v>
                </c:pt>
                <c:pt idx="440">
                  <c:v>78</c:v>
                </c:pt>
                <c:pt idx="441">
                  <c:v>149.5</c:v>
                </c:pt>
                <c:pt idx="442">
                  <c:v>191.80000305175781</c:v>
                </c:pt>
                <c:pt idx="443">
                  <c:v>162.69999694824219</c:v>
                </c:pt>
                <c:pt idx="444">
                  <c:v>147.5</c:v>
                </c:pt>
                <c:pt idx="445">
                  <c:v>141.30000305175781</c:v>
                </c:pt>
                <c:pt idx="446">
                  <c:v>112.30000305175781</c:v>
                </c:pt>
                <c:pt idx="447">
                  <c:v>96.5</c:v>
                </c:pt>
                <c:pt idx="448">
                  <c:v>95</c:v>
                </c:pt>
                <c:pt idx="449">
                  <c:v>77.5</c:v>
                </c:pt>
                <c:pt idx="450">
                  <c:v>50.5</c:v>
                </c:pt>
                <c:pt idx="451">
                  <c:v>53.5</c:v>
                </c:pt>
                <c:pt idx="452">
                  <c:v>83</c:v>
                </c:pt>
                <c:pt idx="453">
                  <c:v>109.30000305175781</c:v>
                </c:pt>
                <c:pt idx="454">
                  <c:v>133</c:v>
                </c:pt>
                <c:pt idx="455">
                  <c:v>181.30000305175781</c:v>
                </c:pt>
                <c:pt idx="456">
                  <c:v>273.20001220703125</c:v>
                </c:pt>
                <c:pt idx="457">
                  <c:v>362.5</c:v>
                </c:pt>
                <c:pt idx="458">
                  <c:v>430.79998779296875</c:v>
                </c:pt>
                <c:pt idx="459">
                  <c:v>497</c:v>
                </c:pt>
                <c:pt idx="460">
                  <c:v>499.5</c:v>
                </c:pt>
                <c:pt idx="461">
                  <c:v>465.20001220703125</c:v>
                </c:pt>
                <c:pt idx="462">
                  <c:v>498</c:v>
                </c:pt>
                <c:pt idx="463">
                  <c:v>913.70001220703125</c:v>
                </c:pt>
                <c:pt idx="464">
                  <c:v>4690</c:v>
                </c:pt>
                <c:pt idx="465">
                  <c:v>52280</c:v>
                </c:pt>
                <c:pt idx="466">
                  <c:v>211300</c:v>
                </c:pt>
                <c:pt idx="467">
                  <c:v>329100</c:v>
                </c:pt>
                <c:pt idx="468">
                  <c:v>217500</c:v>
                </c:pt>
                <c:pt idx="469">
                  <c:v>55860</c:v>
                </c:pt>
                <c:pt idx="470">
                  <c:v>5032</c:v>
                </c:pt>
                <c:pt idx="471">
                  <c:v>995.5</c:v>
                </c:pt>
                <c:pt idx="472">
                  <c:v>1133</c:v>
                </c:pt>
                <c:pt idx="473">
                  <c:v>1798</c:v>
                </c:pt>
                <c:pt idx="474">
                  <c:v>1676</c:v>
                </c:pt>
                <c:pt idx="475">
                  <c:v>893</c:v>
                </c:pt>
                <c:pt idx="476">
                  <c:v>359.20001220703125</c:v>
                </c:pt>
                <c:pt idx="477">
                  <c:v>236.80000305175781</c:v>
                </c:pt>
                <c:pt idx="478">
                  <c:v>228.5</c:v>
                </c:pt>
                <c:pt idx="479">
                  <c:v>249.80000305175781</c:v>
                </c:pt>
                <c:pt idx="480">
                  <c:v>239</c:v>
                </c:pt>
                <c:pt idx="481">
                  <c:v>167.5</c:v>
                </c:pt>
                <c:pt idx="482">
                  <c:v>93.25</c:v>
                </c:pt>
                <c:pt idx="483">
                  <c:v>78.5</c:v>
                </c:pt>
                <c:pt idx="484">
                  <c:v>127</c:v>
                </c:pt>
                <c:pt idx="485">
                  <c:v>438.29998779296875</c:v>
                </c:pt>
                <c:pt idx="486">
                  <c:v>883</c:v>
                </c:pt>
                <c:pt idx="487">
                  <c:v>794</c:v>
                </c:pt>
                <c:pt idx="488">
                  <c:v>333</c:v>
                </c:pt>
                <c:pt idx="489">
                  <c:v>108</c:v>
                </c:pt>
                <c:pt idx="490">
                  <c:v>93.25</c:v>
                </c:pt>
                <c:pt idx="491">
                  <c:v>111.5</c:v>
                </c:pt>
                <c:pt idx="492">
                  <c:v>114</c:v>
                </c:pt>
                <c:pt idx="493">
                  <c:v>92.5</c:v>
                </c:pt>
                <c:pt idx="494">
                  <c:v>101.30000305175781</c:v>
                </c:pt>
                <c:pt idx="495">
                  <c:v>119.80000305175781</c:v>
                </c:pt>
                <c:pt idx="496">
                  <c:v>106.5</c:v>
                </c:pt>
                <c:pt idx="497">
                  <c:v>120</c:v>
                </c:pt>
                <c:pt idx="498">
                  <c:v>133.5</c:v>
                </c:pt>
                <c:pt idx="499">
                  <c:v>103.5</c:v>
                </c:pt>
                <c:pt idx="500">
                  <c:v>82</c:v>
                </c:pt>
                <c:pt idx="501">
                  <c:v>76</c:v>
                </c:pt>
                <c:pt idx="502">
                  <c:v>66.25</c:v>
                </c:pt>
                <c:pt idx="503">
                  <c:v>53.5</c:v>
                </c:pt>
                <c:pt idx="504">
                  <c:v>34.25</c:v>
                </c:pt>
                <c:pt idx="505">
                  <c:v>19.25</c:v>
                </c:pt>
                <c:pt idx="506">
                  <c:v>32.25</c:v>
                </c:pt>
                <c:pt idx="507">
                  <c:v>74</c:v>
                </c:pt>
                <c:pt idx="508">
                  <c:v>78.5</c:v>
                </c:pt>
                <c:pt idx="509">
                  <c:v>38</c:v>
                </c:pt>
                <c:pt idx="510">
                  <c:v>20.75</c:v>
                </c:pt>
                <c:pt idx="511">
                  <c:v>28.5</c:v>
                </c:pt>
                <c:pt idx="512">
                  <c:v>40.75</c:v>
                </c:pt>
                <c:pt idx="513">
                  <c:v>41</c:v>
                </c:pt>
                <c:pt idx="514">
                  <c:v>33</c:v>
                </c:pt>
                <c:pt idx="515">
                  <c:v>39</c:v>
                </c:pt>
                <c:pt idx="516">
                  <c:v>53.25</c:v>
                </c:pt>
                <c:pt idx="517">
                  <c:v>49.25</c:v>
                </c:pt>
                <c:pt idx="518">
                  <c:v>40.75</c:v>
                </c:pt>
                <c:pt idx="519">
                  <c:v>61.25</c:v>
                </c:pt>
                <c:pt idx="520">
                  <c:v>85.25</c:v>
                </c:pt>
                <c:pt idx="521">
                  <c:v>97.25</c:v>
                </c:pt>
                <c:pt idx="522">
                  <c:v>83.75</c:v>
                </c:pt>
                <c:pt idx="523">
                  <c:v>62</c:v>
                </c:pt>
                <c:pt idx="524">
                  <c:v>69</c:v>
                </c:pt>
                <c:pt idx="525">
                  <c:v>64.25</c:v>
                </c:pt>
                <c:pt idx="526">
                  <c:v>37.75</c:v>
                </c:pt>
                <c:pt idx="527">
                  <c:v>23.25</c:v>
                </c:pt>
                <c:pt idx="528">
                  <c:v>76.5</c:v>
                </c:pt>
                <c:pt idx="529">
                  <c:v>188.80000305175781</c:v>
                </c:pt>
                <c:pt idx="530">
                  <c:v>200.5</c:v>
                </c:pt>
                <c:pt idx="531">
                  <c:v>98.75</c:v>
                </c:pt>
                <c:pt idx="532">
                  <c:v>32.25</c:v>
                </c:pt>
                <c:pt idx="533">
                  <c:v>21.5</c:v>
                </c:pt>
                <c:pt idx="534">
                  <c:v>31.75</c:v>
                </c:pt>
                <c:pt idx="535">
                  <c:v>48.25</c:v>
                </c:pt>
                <c:pt idx="536">
                  <c:v>39.75</c:v>
                </c:pt>
                <c:pt idx="537">
                  <c:v>28.25</c:v>
                </c:pt>
                <c:pt idx="538">
                  <c:v>38.75</c:v>
                </c:pt>
                <c:pt idx="539">
                  <c:v>61</c:v>
                </c:pt>
                <c:pt idx="540">
                  <c:v>74.5</c:v>
                </c:pt>
                <c:pt idx="541">
                  <c:v>52.75</c:v>
                </c:pt>
                <c:pt idx="542">
                  <c:v>23.25</c:v>
                </c:pt>
                <c:pt idx="543">
                  <c:v>12.75</c:v>
                </c:pt>
                <c:pt idx="544">
                  <c:v>30</c:v>
                </c:pt>
                <c:pt idx="545">
                  <c:v>79</c:v>
                </c:pt>
                <c:pt idx="546">
                  <c:v>105.5</c:v>
                </c:pt>
                <c:pt idx="547">
                  <c:v>103</c:v>
                </c:pt>
                <c:pt idx="548">
                  <c:v>115.30000305175781</c:v>
                </c:pt>
                <c:pt idx="549">
                  <c:v>109.5</c:v>
                </c:pt>
                <c:pt idx="550">
                  <c:v>76.75</c:v>
                </c:pt>
                <c:pt idx="551">
                  <c:v>72.5</c:v>
                </c:pt>
                <c:pt idx="552">
                  <c:v>96.75</c:v>
                </c:pt>
                <c:pt idx="553">
                  <c:v>111</c:v>
                </c:pt>
                <c:pt idx="554">
                  <c:v>145.19999694824219</c:v>
                </c:pt>
                <c:pt idx="555">
                  <c:v>209.19999694824219</c:v>
                </c:pt>
                <c:pt idx="556">
                  <c:v>240.19999694824219</c:v>
                </c:pt>
                <c:pt idx="557">
                  <c:v>265</c:v>
                </c:pt>
                <c:pt idx="558">
                  <c:v>321.20001220703125</c:v>
                </c:pt>
                <c:pt idx="559">
                  <c:v>385.70001220703125</c:v>
                </c:pt>
                <c:pt idx="560">
                  <c:v>738</c:v>
                </c:pt>
                <c:pt idx="561">
                  <c:v>3241</c:v>
                </c:pt>
                <c:pt idx="562">
                  <c:v>17690</c:v>
                </c:pt>
                <c:pt idx="563">
                  <c:v>56160</c:v>
                </c:pt>
                <c:pt idx="564">
                  <c:v>87480</c:v>
                </c:pt>
                <c:pt idx="565">
                  <c:v>67620</c:v>
                </c:pt>
                <c:pt idx="566">
                  <c:v>25410</c:v>
                </c:pt>
                <c:pt idx="567">
                  <c:v>4769</c:v>
                </c:pt>
                <c:pt idx="568">
                  <c:v>951.79998779296875</c:v>
                </c:pt>
                <c:pt idx="569">
                  <c:v>559.29998779296875</c:v>
                </c:pt>
                <c:pt idx="570">
                  <c:v>607.70001220703125</c:v>
                </c:pt>
                <c:pt idx="571">
                  <c:v>488</c:v>
                </c:pt>
                <c:pt idx="572">
                  <c:v>288.20001220703125</c:v>
                </c:pt>
                <c:pt idx="573">
                  <c:v>202.30000305175781</c:v>
                </c:pt>
                <c:pt idx="574">
                  <c:v>139.5</c:v>
                </c:pt>
                <c:pt idx="575">
                  <c:v>87.5</c:v>
                </c:pt>
                <c:pt idx="576">
                  <c:v>107.30000305175781</c:v>
                </c:pt>
                <c:pt idx="577">
                  <c:v>147.5</c:v>
                </c:pt>
                <c:pt idx="578">
                  <c:v>130.5</c:v>
                </c:pt>
                <c:pt idx="579">
                  <c:v>79.5</c:v>
                </c:pt>
                <c:pt idx="580">
                  <c:v>50.75</c:v>
                </c:pt>
                <c:pt idx="581">
                  <c:v>40.5</c:v>
                </c:pt>
                <c:pt idx="582">
                  <c:v>51.25</c:v>
                </c:pt>
                <c:pt idx="583">
                  <c:v>84.25</c:v>
                </c:pt>
                <c:pt idx="584">
                  <c:v>93</c:v>
                </c:pt>
                <c:pt idx="585">
                  <c:v>89</c:v>
                </c:pt>
                <c:pt idx="586">
                  <c:v>111.30000305175781</c:v>
                </c:pt>
                <c:pt idx="587">
                  <c:v>117</c:v>
                </c:pt>
                <c:pt idx="588">
                  <c:v>78.5</c:v>
                </c:pt>
                <c:pt idx="589">
                  <c:v>48.75</c:v>
                </c:pt>
                <c:pt idx="590">
                  <c:v>61.25</c:v>
                </c:pt>
                <c:pt idx="591">
                  <c:v>77.5</c:v>
                </c:pt>
                <c:pt idx="592">
                  <c:v>61.5</c:v>
                </c:pt>
                <c:pt idx="593">
                  <c:v>36.25</c:v>
                </c:pt>
                <c:pt idx="594">
                  <c:v>21</c:v>
                </c:pt>
                <c:pt idx="595">
                  <c:v>10.5</c:v>
                </c:pt>
                <c:pt idx="596">
                  <c:v>13.25</c:v>
                </c:pt>
                <c:pt idx="597">
                  <c:v>40</c:v>
                </c:pt>
                <c:pt idx="598">
                  <c:v>63.75</c:v>
                </c:pt>
                <c:pt idx="599">
                  <c:v>58.5</c:v>
                </c:pt>
                <c:pt idx="600">
                  <c:v>45.5</c:v>
                </c:pt>
                <c:pt idx="601">
                  <c:v>37.25</c:v>
                </c:pt>
                <c:pt idx="602">
                  <c:v>29.5</c:v>
                </c:pt>
                <c:pt idx="603">
                  <c:v>25.25</c:v>
                </c:pt>
                <c:pt idx="604">
                  <c:v>28.75</c:v>
                </c:pt>
                <c:pt idx="605">
                  <c:v>30</c:v>
                </c:pt>
                <c:pt idx="606">
                  <c:v>26</c:v>
                </c:pt>
                <c:pt idx="607">
                  <c:v>35.25</c:v>
                </c:pt>
                <c:pt idx="608">
                  <c:v>53</c:v>
                </c:pt>
                <c:pt idx="609">
                  <c:v>52.5</c:v>
                </c:pt>
                <c:pt idx="610">
                  <c:v>29.75</c:v>
                </c:pt>
                <c:pt idx="611">
                  <c:v>14.25</c:v>
                </c:pt>
                <c:pt idx="612">
                  <c:v>24.25</c:v>
                </c:pt>
                <c:pt idx="613">
                  <c:v>43.25</c:v>
                </c:pt>
                <c:pt idx="614">
                  <c:v>43.5</c:v>
                </c:pt>
                <c:pt idx="615">
                  <c:v>27.25</c:v>
                </c:pt>
                <c:pt idx="616">
                  <c:v>17.25</c:v>
                </c:pt>
                <c:pt idx="617">
                  <c:v>20.75</c:v>
                </c:pt>
                <c:pt idx="618">
                  <c:v>28.5</c:v>
                </c:pt>
                <c:pt idx="619">
                  <c:v>36.5</c:v>
                </c:pt>
                <c:pt idx="620">
                  <c:v>47.75</c:v>
                </c:pt>
                <c:pt idx="621">
                  <c:v>51.5</c:v>
                </c:pt>
                <c:pt idx="622">
                  <c:v>44</c:v>
                </c:pt>
                <c:pt idx="623">
                  <c:v>29</c:v>
                </c:pt>
                <c:pt idx="624">
                  <c:v>23.75</c:v>
                </c:pt>
                <c:pt idx="625">
                  <c:v>33.25</c:v>
                </c:pt>
                <c:pt idx="626">
                  <c:v>33.25</c:v>
                </c:pt>
                <c:pt idx="627">
                  <c:v>22.5</c:v>
                </c:pt>
                <c:pt idx="628">
                  <c:v>16.75</c:v>
                </c:pt>
                <c:pt idx="629">
                  <c:v>14</c:v>
                </c:pt>
                <c:pt idx="630">
                  <c:v>15</c:v>
                </c:pt>
                <c:pt idx="631">
                  <c:v>26.75</c:v>
                </c:pt>
                <c:pt idx="632">
                  <c:v>42.25</c:v>
                </c:pt>
                <c:pt idx="633">
                  <c:v>51.75</c:v>
                </c:pt>
                <c:pt idx="634">
                  <c:v>40.5</c:v>
                </c:pt>
                <c:pt idx="635">
                  <c:v>15.25</c:v>
                </c:pt>
                <c:pt idx="636">
                  <c:v>3.5</c:v>
                </c:pt>
                <c:pt idx="637">
                  <c:v>14.5</c:v>
                </c:pt>
                <c:pt idx="638">
                  <c:v>28.75</c:v>
                </c:pt>
                <c:pt idx="639">
                  <c:v>38.5</c:v>
                </c:pt>
                <c:pt idx="640">
                  <c:v>51.75</c:v>
                </c:pt>
                <c:pt idx="641">
                  <c:v>57</c:v>
                </c:pt>
                <c:pt idx="642">
                  <c:v>45.75</c:v>
                </c:pt>
                <c:pt idx="643">
                  <c:v>22.5</c:v>
                </c:pt>
                <c:pt idx="644">
                  <c:v>12.75</c:v>
                </c:pt>
                <c:pt idx="645">
                  <c:v>27.75</c:v>
                </c:pt>
                <c:pt idx="646">
                  <c:v>42.5</c:v>
                </c:pt>
                <c:pt idx="647">
                  <c:v>32.75</c:v>
                </c:pt>
                <c:pt idx="648">
                  <c:v>13</c:v>
                </c:pt>
                <c:pt idx="649">
                  <c:v>11</c:v>
                </c:pt>
                <c:pt idx="650">
                  <c:v>31</c:v>
                </c:pt>
                <c:pt idx="651">
                  <c:v>47.25</c:v>
                </c:pt>
                <c:pt idx="652">
                  <c:v>35</c:v>
                </c:pt>
                <c:pt idx="653">
                  <c:v>27.75</c:v>
                </c:pt>
                <c:pt idx="654">
                  <c:v>50.5</c:v>
                </c:pt>
                <c:pt idx="655">
                  <c:v>71</c:v>
                </c:pt>
                <c:pt idx="656">
                  <c:v>104.5</c:v>
                </c:pt>
                <c:pt idx="657">
                  <c:v>362.5</c:v>
                </c:pt>
                <c:pt idx="658">
                  <c:v>1490</c:v>
                </c:pt>
                <c:pt idx="659">
                  <c:v>5261</c:v>
                </c:pt>
                <c:pt idx="660">
                  <c:v>11500</c:v>
                </c:pt>
                <c:pt idx="661">
                  <c:v>15020</c:v>
                </c:pt>
                <c:pt idx="662">
                  <c:v>12050</c:v>
                </c:pt>
                <c:pt idx="663">
                  <c:v>5914</c:v>
                </c:pt>
                <c:pt idx="664">
                  <c:v>1730</c:v>
                </c:pt>
                <c:pt idx="665">
                  <c:v>384.20001220703125</c:v>
                </c:pt>
                <c:pt idx="666">
                  <c:v>179.80000305175781</c:v>
                </c:pt>
                <c:pt idx="667">
                  <c:v>151</c:v>
                </c:pt>
                <c:pt idx="668">
                  <c:v>106.30000305175781</c:v>
                </c:pt>
                <c:pt idx="669">
                  <c:v>61</c:v>
                </c:pt>
                <c:pt idx="670">
                  <c:v>64</c:v>
                </c:pt>
                <c:pt idx="671">
                  <c:v>74.25</c:v>
                </c:pt>
                <c:pt idx="672">
                  <c:v>44.75</c:v>
                </c:pt>
                <c:pt idx="673">
                  <c:v>17.75</c:v>
                </c:pt>
                <c:pt idx="674">
                  <c:v>12.25</c:v>
                </c:pt>
                <c:pt idx="675">
                  <c:v>13.5</c:v>
                </c:pt>
                <c:pt idx="676">
                  <c:v>22</c:v>
                </c:pt>
                <c:pt idx="677">
                  <c:v>33.25</c:v>
                </c:pt>
                <c:pt idx="678">
                  <c:v>47</c:v>
                </c:pt>
                <c:pt idx="679">
                  <c:v>60</c:v>
                </c:pt>
                <c:pt idx="680">
                  <c:v>51</c:v>
                </c:pt>
                <c:pt idx="681">
                  <c:v>28.75</c:v>
                </c:pt>
                <c:pt idx="682">
                  <c:v>20.5</c:v>
                </c:pt>
                <c:pt idx="683">
                  <c:v>19</c:v>
                </c:pt>
                <c:pt idx="684">
                  <c:v>10.75</c:v>
                </c:pt>
                <c:pt idx="685">
                  <c:v>12.5</c:v>
                </c:pt>
                <c:pt idx="686">
                  <c:v>27.5</c:v>
                </c:pt>
                <c:pt idx="687">
                  <c:v>29.5</c:v>
                </c:pt>
                <c:pt idx="688">
                  <c:v>19.75</c:v>
                </c:pt>
                <c:pt idx="689">
                  <c:v>18.5</c:v>
                </c:pt>
                <c:pt idx="690">
                  <c:v>18.25</c:v>
                </c:pt>
                <c:pt idx="691">
                  <c:v>19.75</c:v>
                </c:pt>
                <c:pt idx="692">
                  <c:v>29.75</c:v>
                </c:pt>
                <c:pt idx="693">
                  <c:v>31.25</c:v>
                </c:pt>
                <c:pt idx="694">
                  <c:v>25.25</c:v>
                </c:pt>
                <c:pt idx="695">
                  <c:v>26</c:v>
                </c:pt>
                <c:pt idx="696">
                  <c:v>49.75</c:v>
                </c:pt>
                <c:pt idx="697">
                  <c:v>69.5</c:v>
                </c:pt>
                <c:pt idx="698">
                  <c:v>44.75</c:v>
                </c:pt>
                <c:pt idx="699">
                  <c:v>10.5</c:v>
                </c:pt>
                <c:pt idx="700">
                  <c:v>4.25</c:v>
                </c:pt>
                <c:pt idx="701">
                  <c:v>9</c:v>
                </c:pt>
                <c:pt idx="702">
                  <c:v>6</c:v>
                </c:pt>
                <c:pt idx="703">
                  <c:v>11</c:v>
                </c:pt>
                <c:pt idx="704">
                  <c:v>27.75</c:v>
                </c:pt>
                <c:pt idx="705">
                  <c:v>27</c:v>
                </c:pt>
                <c:pt idx="706">
                  <c:v>12</c:v>
                </c:pt>
                <c:pt idx="707">
                  <c:v>6.75</c:v>
                </c:pt>
                <c:pt idx="708">
                  <c:v>9.75</c:v>
                </c:pt>
                <c:pt idx="709">
                  <c:v>16.25</c:v>
                </c:pt>
                <c:pt idx="710">
                  <c:v>18.5</c:v>
                </c:pt>
                <c:pt idx="711">
                  <c:v>16.5</c:v>
                </c:pt>
                <c:pt idx="712">
                  <c:v>13.25</c:v>
                </c:pt>
                <c:pt idx="713">
                  <c:v>8.25</c:v>
                </c:pt>
                <c:pt idx="714">
                  <c:v>8</c:v>
                </c:pt>
                <c:pt idx="715">
                  <c:v>6.25</c:v>
                </c:pt>
                <c:pt idx="716">
                  <c:v>6.25</c:v>
                </c:pt>
                <c:pt idx="717">
                  <c:v>14</c:v>
                </c:pt>
                <c:pt idx="718">
                  <c:v>20</c:v>
                </c:pt>
                <c:pt idx="719">
                  <c:v>23.5</c:v>
                </c:pt>
                <c:pt idx="720">
                  <c:v>24.5</c:v>
                </c:pt>
                <c:pt idx="721">
                  <c:v>20</c:v>
                </c:pt>
                <c:pt idx="722">
                  <c:v>13.75</c:v>
                </c:pt>
                <c:pt idx="723">
                  <c:v>8</c:v>
                </c:pt>
                <c:pt idx="724">
                  <c:v>2.5</c:v>
                </c:pt>
                <c:pt idx="725">
                  <c:v>2.75</c:v>
                </c:pt>
                <c:pt idx="726">
                  <c:v>16</c:v>
                </c:pt>
                <c:pt idx="727">
                  <c:v>30.75</c:v>
                </c:pt>
                <c:pt idx="728">
                  <c:v>27.5</c:v>
                </c:pt>
                <c:pt idx="729">
                  <c:v>13.75</c:v>
                </c:pt>
                <c:pt idx="730">
                  <c:v>7.5</c:v>
                </c:pt>
                <c:pt idx="731">
                  <c:v>9</c:v>
                </c:pt>
                <c:pt idx="732">
                  <c:v>18</c:v>
                </c:pt>
                <c:pt idx="733">
                  <c:v>32.5</c:v>
                </c:pt>
                <c:pt idx="734">
                  <c:v>36.25</c:v>
                </c:pt>
                <c:pt idx="735">
                  <c:v>31</c:v>
                </c:pt>
                <c:pt idx="736">
                  <c:v>22</c:v>
                </c:pt>
                <c:pt idx="737">
                  <c:v>7.75</c:v>
                </c:pt>
                <c:pt idx="738">
                  <c:v>1.5</c:v>
                </c:pt>
                <c:pt idx="739">
                  <c:v>13</c:v>
                </c:pt>
                <c:pt idx="740">
                  <c:v>26.5</c:v>
                </c:pt>
                <c:pt idx="741">
                  <c:v>22.25</c:v>
                </c:pt>
                <c:pt idx="742">
                  <c:v>12.5</c:v>
                </c:pt>
                <c:pt idx="743">
                  <c:v>13.5</c:v>
                </c:pt>
                <c:pt idx="744">
                  <c:v>20.5</c:v>
                </c:pt>
                <c:pt idx="745">
                  <c:v>27.5</c:v>
                </c:pt>
                <c:pt idx="746">
                  <c:v>37.75</c:v>
                </c:pt>
                <c:pt idx="747">
                  <c:v>45.75</c:v>
                </c:pt>
                <c:pt idx="748">
                  <c:v>52.75</c:v>
                </c:pt>
                <c:pt idx="749">
                  <c:v>77</c:v>
                </c:pt>
                <c:pt idx="750">
                  <c:v>94</c:v>
                </c:pt>
                <c:pt idx="751">
                  <c:v>86.5</c:v>
                </c:pt>
                <c:pt idx="752">
                  <c:v>136.5</c:v>
                </c:pt>
                <c:pt idx="753">
                  <c:v>418.5</c:v>
                </c:pt>
                <c:pt idx="754">
                  <c:v>1007</c:v>
                </c:pt>
                <c:pt idx="755">
                  <c:v>1736</c:v>
                </c:pt>
                <c:pt idx="756">
                  <c:v>2113</c:v>
                </c:pt>
                <c:pt idx="757">
                  <c:v>1737</c:v>
                </c:pt>
                <c:pt idx="758">
                  <c:v>971</c:v>
                </c:pt>
                <c:pt idx="759">
                  <c:v>415.70001220703125</c:v>
                </c:pt>
                <c:pt idx="760">
                  <c:v>220.30000305175781</c:v>
                </c:pt>
                <c:pt idx="761">
                  <c:v>152.30000305175781</c:v>
                </c:pt>
                <c:pt idx="762">
                  <c:v>75.5</c:v>
                </c:pt>
                <c:pt idx="763">
                  <c:v>43</c:v>
                </c:pt>
                <c:pt idx="764">
                  <c:v>27.75</c:v>
                </c:pt>
                <c:pt idx="765">
                  <c:v>11.5</c:v>
                </c:pt>
                <c:pt idx="766">
                  <c:v>9.25</c:v>
                </c:pt>
                <c:pt idx="767">
                  <c:v>9</c:v>
                </c:pt>
                <c:pt idx="768">
                  <c:v>4.5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1.75</c:v>
                </c:pt>
                <c:pt idx="773">
                  <c:v>5.25</c:v>
                </c:pt>
                <c:pt idx="774">
                  <c:v>5.25</c:v>
                </c:pt>
                <c:pt idx="775">
                  <c:v>1.75</c:v>
                </c:pt>
                <c:pt idx="776">
                  <c:v>4.25</c:v>
                </c:pt>
                <c:pt idx="777">
                  <c:v>10.25</c:v>
                </c:pt>
                <c:pt idx="778">
                  <c:v>8.75</c:v>
                </c:pt>
                <c:pt idx="779">
                  <c:v>7.25</c:v>
                </c:pt>
                <c:pt idx="780">
                  <c:v>8</c:v>
                </c:pt>
                <c:pt idx="781">
                  <c:v>3.5</c:v>
                </c:pt>
                <c:pt idx="782">
                  <c:v>2.75</c:v>
                </c:pt>
                <c:pt idx="783">
                  <c:v>13.75</c:v>
                </c:pt>
                <c:pt idx="784">
                  <c:v>20.5</c:v>
                </c:pt>
                <c:pt idx="785">
                  <c:v>20.75</c:v>
                </c:pt>
                <c:pt idx="786">
                  <c:v>23</c:v>
                </c:pt>
                <c:pt idx="787">
                  <c:v>18.75</c:v>
                </c:pt>
                <c:pt idx="788">
                  <c:v>16.25</c:v>
                </c:pt>
                <c:pt idx="789">
                  <c:v>18.25</c:v>
                </c:pt>
                <c:pt idx="790">
                  <c:v>16.5</c:v>
                </c:pt>
                <c:pt idx="791">
                  <c:v>23.75</c:v>
                </c:pt>
                <c:pt idx="792">
                  <c:v>39.25</c:v>
                </c:pt>
                <c:pt idx="793">
                  <c:v>37.75</c:v>
                </c:pt>
                <c:pt idx="794">
                  <c:v>23.25</c:v>
                </c:pt>
                <c:pt idx="795">
                  <c:v>11.75</c:v>
                </c:pt>
                <c:pt idx="796">
                  <c:v>3.5</c:v>
                </c:pt>
                <c:pt idx="797">
                  <c:v>0.5</c:v>
                </c:pt>
                <c:pt idx="798">
                  <c:v>9</c:v>
                </c:pt>
                <c:pt idx="799">
                  <c:v>21.25</c:v>
                </c:pt>
                <c:pt idx="800">
                  <c:v>20.5</c:v>
                </c:pt>
                <c:pt idx="801">
                  <c:v>16</c:v>
                </c:pt>
                <c:pt idx="802">
                  <c:v>12</c:v>
                </c:pt>
                <c:pt idx="803">
                  <c:v>4</c:v>
                </c:pt>
                <c:pt idx="804">
                  <c:v>2.75</c:v>
                </c:pt>
                <c:pt idx="805">
                  <c:v>15.25</c:v>
                </c:pt>
                <c:pt idx="806">
                  <c:v>24.5</c:v>
                </c:pt>
                <c:pt idx="807">
                  <c:v>19.75</c:v>
                </c:pt>
                <c:pt idx="808">
                  <c:v>19.25</c:v>
                </c:pt>
                <c:pt idx="809">
                  <c:v>19.25</c:v>
                </c:pt>
                <c:pt idx="810">
                  <c:v>9.5</c:v>
                </c:pt>
                <c:pt idx="811">
                  <c:v>1.75</c:v>
                </c:pt>
                <c:pt idx="812">
                  <c:v>3.25</c:v>
                </c:pt>
                <c:pt idx="813">
                  <c:v>10.75</c:v>
                </c:pt>
                <c:pt idx="814">
                  <c:v>16.5</c:v>
                </c:pt>
                <c:pt idx="815">
                  <c:v>14</c:v>
                </c:pt>
                <c:pt idx="816">
                  <c:v>8.75</c:v>
                </c:pt>
                <c:pt idx="817">
                  <c:v>8</c:v>
                </c:pt>
                <c:pt idx="818">
                  <c:v>5</c:v>
                </c:pt>
                <c:pt idx="819">
                  <c:v>4.25</c:v>
                </c:pt>
                <c:pt idx="820">
                  <c:v>7</c:v>
                </c:pt>
                <c:pt idx="821">
                  <c:v>8</c:v>
                </c:pt>
                <c:pt idx="822">
                  <c:v>12.5</c:v>
                </c:pt>
                <c:pt idx="823">
                  <c:v>11.5</c:v>
                </c:pt>
                <c:pt idx="824">
                  <c:v>3.5</c:v>
                </c:pt>
                <c:pt idx="825">
                  <c:v>2.5</c:v>
                </c:pt>
                <c:pt idx="826">
                  <c:v>6</c:v>
                </c:pt>
                <c:pt idx="827">
                  <c:v>4.5</c:v>
                </c:pt>
                <c:pt idx="828">
                  <c:v>4.25</c:v>
                </c:pt>
                <c:pt idx="829">
                  <c:v>8</c:v>
                </c:pt>
                <c:pt idx="830">
                  <c:v>6.25</c:v>
                </c:pt>
                <c:pt idx="831">
                  <c:v>2.25</c:v>
                </c:pt>
                <c:pt idx="832">
                  <c:v>4</c:v>
                </c:pt>
                <c:pt idx="833">
                  <c:v>9.75</c:v>
                </c:pt>
                <c:pt idx="834">
                  <c:v>13.75</c:v>
                </c:pt>
                <c:pt idx="835">
                  <c:v>10.5</c:v>
                </c:pt>
                <c:pt idx="836">
                  <c:v>7.75</c:v>
                </c:pt>
                <c:pt idx="837">
                  <c:v>16.5</c:v>
                </c:pt>
                <c:pt idx="838">
                  <c:v>22</c:v>
                </c:pt>
                <c:pt idx="839">
                  <c:v>16.5</c:v>
                </c:pt>
                <c:pt idx="840">
                  <c:v>13.75</c:v>
                </c:pt>
                <c:pt idx="841">
                  <c:v>14.5</c:v>
                </c:pt>
                <c:pt idx="842">
                  <c:v>13</c:v>
                </c:pt>
                <c:pt idx="843">
                  <c:v>14</c:v>
                </c:pt>
                <c:pt idx="844">
                  <c:v>27.75</c:v>
                </c:pt>
                <c:pt idx="845">
                  <c:v>49.25</c:v>
                </c:pt>
                <c:pt idx="846">
                  <c:v>53.25</c:v>
                </c:pt>
                <c:pt idx="847">
                  <c:v>45.25</c:v>
                </c:pt>
                <c:pt idx="848">
                  <c:v>110.30000305175781</c:v>
                </c:pt>
                <c:pt idx="849">
                  <c:v>232</c:v>
                </c:pt>
                <c:pt idx="850">
                  <c:v>318.5</c:v>
                </c:pt>
                <c:pt idx="851">
                  <c:v>375.20001220703125</c:v>
                </c:pt>
                <c:pt idx="852">
                  <c:v>350.20001220703125</c:v>
                </c:pt>
                <c:pt idx="853">
                  <c:v>261.20001220703125</c:v>
                </c:pt>
                <c:pt idx="854">
                  <c:v>208</c:v>
                </c:pt>
                <c:pt idx="855">
                  <c:v>151.80000305175781</c:v>
                </c:pt>
                <c:pt idx="856">
                  <c:v>86.25</c:v>
                </c:pt>
                <c:pt idx="857">
                  <c:v>58.5</c:v>
                </c:pt>
                <c:pt idx="858">
                  <c:v>45.75</c:v>
                </c:pt>
                <c:pt idx="859">
                  <c:v>27.5</c:v>
                </c:pt>
                <c:pt idx="860">
                  <c:v>10.25</c:v>
                </c:pt>
                <c:pt idx="861">
                  <c:v>2</c:v>
                </c:pt>
                <c:pt idx="862">
                  <c:v>9.75</c:v>
                </c:pt>
                <c:pt idx="863">
                  <c:v>22</c:v>
                </c:pt>
                <c:pt idx="864">
                  <c:v>17.75</c:v>
                </c:pt>
                <c:pt idx="865">
                  <c:v>4.75</c:v>
                </c:pt>
                <c:pt idx="866">
                  <c:v>3.25</c:v>
                </c:pt>
                <c:pt idx="867">
                  <c:v>10.5</c:v>
                </c:pt>
                <c:pt idx="868">
                  <c:v>15</c:v>
                </c:pt>
                <c:pt idx="869">
                  <c:v>11.5</c:v>
                </c:pt>
                <c:pt idx="870">
                  <c:v>3.75</c:v>
                </c:pt>
                <c:pt idx="871">
                  <c:v>0</c:v>
                </c:pt>
                <c:pt idx="872">
                  <c:v>4.25</c:v>
                </c:pt>
                <c:pt idx="873">
                  <c:v>15.75</c:v>
                </c:pt>
                <c:pt idx="87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2ED-4816-AA19-B3A7D80686D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557.294189453125</c:v>
                </c:pt>
                <c:pt idx="1">
                  <c:v>562.05816650390625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32910</c:v>
                </c:pt>
                <c:pt idx="1">
                  <c:v>32910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2ED-4816-AA19-B3A7D80686D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559.6573486328125</c:v>
                </c:pt>
                <c:pt idx="1">
                  <c:v>559.6573486328125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32910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2ED-4816-AA19-B3A7D80686D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min}'!$D$1:$D$10</c:f>
              <c:numCache>
                <c:formatCode>General</c:formatCode>
                <c:ptCount val="10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31910</c:v>
                </c:pt>
                <c:pt idx="2">
                  <c:v>154600</c:v>
                </c:pt>
                <c:pt idx="3">
                  <c:v>327700</c:v>
                </c:pt>
                <c:pt idx="4">
                  <c:v>329100</c:v>
                </c:pt>
                <c:pt idx="5">
                  <c:v>87480</c:v>
                </c:pt>
                <c:pt idx="6">
                  <c:v>15020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2ED-4816-AA19-B3A7D80686D6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2076.3488977285142</c:v>
                </c:pt>
                <c:pt idx="1">
                  <c:v>31672.807628168004</c:v>
                </c:pt>
                <c:pt idx="2">
                  <c:v>154611.93623799097</c:v>
                </c:pt>
                <c:pt idx="3">
                  <c:v>328002.96448599477</c:v>
                </c:pt>
                <c:pt idx="4">
                  <c:v>326758.07330672094</c:v>
                </c:pt>
                <c:pt idx="5">
                  <c:v>93943.469236295598</c:v>
                </c:pt>
                <c:pt idx="6">
                  <c:v>17969.853552279121</c:v>
                </c:pt>
                <c:pt idx="7">
                  <c:v>2629.8209944734572</c:v>
                </c:pt>
                <c:pt idx="8">
                  <c:v>315.89967267788535</c:v>
                </c:pt>
                <c:pt idx="9">
                  <c:v>32.39515786532224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2ED-4816-AA19-B3A7D80686D6}"/>
            </c:ext>
          </c:extLst>
        </c:ser>
        <c:ser>
          <c:idx val="5"/>
          <c:order val="5"/>
          <c:tx>
            <c:v>Bimodal(1) 1.8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{13 min}'!$M$1:$M$31</c:f>
              <c:numCache>
                <c:formatCode>General</c:formatCode>
                <c:ptCount val="31"/>
                <c:pt idx="0">
                  <c:v>1677.8102857663798</c:v>
                </c:pt>
                <c:pt idx="1">
                  <c:v>21951.584803029491</c:v>
                </c:pt>
                <c:pt idx="2">
                  <c:v>69335.884892265851</c:v>
                </c:pt>
                <c:pt idx="3">
                  <c:v>21835.706129178263</c:v>
                </c:pt>
                <c:pt idx="4">
                  <c:v>4351.4851622033857</c:v>
                </c:pt>
                <c:pt idx="5">
                  <c:v>652.00444076989356</c:v>
                </c:pt>
                <c:pt idx="6">
                  <c:v>79.557962309120839</c:v>
                </c:pt>
                <c:pt idx="7">
                  <c:v>8.2524257877334914</c:v>
                </c:pt>
                <c:pt idx="8">
                  <c:v>0.74672322152900195</c:v>
                </c:pt>
                <c:pt idx="9">
                  <c:v>5.9974455328496337E-2</c:v>
                </c:pt>
                <c:pt idx="10">
                  <c:v>4.3265920429980042E-3</c:v>
                </c:pt>
                <c:pt idx="11">
                  <c:v>2.7510708451698116E-4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2ED-4816-AA19-B3A7D80686D6}"/>
            </c:ext>
          </c:extLst>
        </c:ser>
        <c:ser>
          <c:idx val="6"/>
          <c:order val="6"/>
          <c:tx>
            <c:v>Bimodal(2) 3.5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{13 min}'!$O$1:$O$31</c:f>
              <c:numCache>
                <c:formatCode>General</c:formatCode>
                <c:ptCount val="31"/>
                <c:pt idx="0">
                  <c:v>398.5386119621345</c:v>
                </c:pt>
                <c:pt idx="1">
                  <c:v>9721.2228251385113</c:v>
                </c:pt>
                <c:pt idx="2">
                  <c:v>85276.051345725122</c:v>
                </c:pt>
                <c:pt idx="3">
                  <c:v>306167.25835681648</c:v>
                </c:pt>
                <c:pt idx="4">
                  <c:v>322406.58814451756</c:v>
                </c:pt>
                <c:pt idx="5">
                  <c:v>93291.46479552571</c:v>
                </c:pt>
                <c:pt idx="6">
                  <c:v>17890.295589969999</c:v>
                </c:pt>
                <c:pt idx="7">
                  <c:v>2621.5685686857237</c:v>
                </c:pt>
                <c:pt idx="8">
                  <c:v>315.15294945635634</c:v>
                </c:pt>
                <c:pt idx="9">
                  <c:v>32.335183409993746</c:v>
                </c:pt>
                <c:pt idx="10">
                  <c:v>2.9011971566697734</c:v>
                </c:pt>
                <c:pt idx="11">
                  <c:v>0.23142174963483567</c:v>
                </c:pt>
                <c:pt idx="12">
                  <c:v>1.6573092442548818E-2</c:v>
                </c:pt>
                <c:pt idx="13">
                  <c:v>9.972747570468057E-4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2ED-4816-AA19-B3A7D806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1471"/>
        <c:axId val="468282383"/>
      </c:scatterChart>
      <c:valAx>
        <c:axId val="46833147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282383"/>
        <c:crosses val="autoZero"/>
        <c:crossBetween val="midCat"/>
      </c:valAx>
      <c:valAx>
        <c:axId val="4682823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3314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{13 min}'!$I$78</c:f>
              <c:numCache>
                <c:formatCode>General</c:formatCode>
                <c:ptCount val="1"/>
                <c:pt idx="0">
                  <c:v>1.07111906266129E-6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D50-40A8-A3BB-C6370623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75311"/>
        <c:axId val="4682836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D50-40A8-A3BB-C6370623830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D50-40A8-A3BB-C6370623830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D50-40A8-A3BB-C6370623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75311"/>
        <c:axId val="468283631"/>
      </c:scatterChart>
      <c:catAx>
        <c:axId val="468275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83631"/>
        <c:crosses val="autoZero"/>
        <c:auto val="1"/>
        <c:lblAlgn val="ctr"/>
        <c:lblOffset val="100"/>
        <c:noMultiLvlLbl val="0"/>
      </c:catAx>
      <c:valAx>
        <c:axId val="4682836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7531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{13 min}'!$J$78</c:f>
              <c:numCache>
                <c:formatCode>General</c:formatCode>
                <c:ptCount val="1"/>
                <c:pt idx="0">
                  <c:v>1.0997094017432403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9-4CF3-8D96-E0C17BDB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90287"/>
        <c:axId val="4682757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min}'!$J$79</c:f>
              <c:numCache>
                <c:formatCode>General</c:formatCode>
                <c:ptCount val="1"/>
                <c:pt idx="0">
                  <c:v>43.183090219635318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9-4CF3-8D96-E0C17BDBDF1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min}'!$J$80</c:f>
              <c:numCache>
                <c:formatCode>General</c:formatCode>
                <c:ptCount val="1"/>
                <c:pt idx="0">
                  <c:v>21.591545109817659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9-4CF3-8D96-E0C17BDBDF1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min}'!$J$81</c:f>
              <c:numCache>
                <c:formatCode>General</c:formatCode>
                <c:ptCount val="1"/>
                <c:pt idx="0">
                  <c:v>10.795772554908829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29-4CF3-8D96-E0C17BDB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90287"/>
        <c:axId val="468275727"/>
      </c:scatterChart>
      <c:catAx>
        <c:axId val="46829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75727"/>
        <c:crosses val="autoZero"/>
        <c:auto val="1"/>
        <c:lblAlgn val="ctr"/>
        <c:lblOffset val="100"/>
        <c:noMultiLvlLbl val="0"/>
      </c:catAx>
      <c:valAx>
        <c:axId val="4682757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902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{13 min}'!$K$78</c:f>
              <c:numCache>
                <c:formatCode>General</c:formatCode>
                <c:ptCount val="1"/>
                <c:pt idx="0">
                  <c:v>2.635642390018659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A-4628-B99E-1584CFC6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85711"/>
        <c:axId val="4682844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A-4628-B99E-1584CFC655F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A-4628-B99E-1584CFC655F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A-4628-B99E-1584CFC6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85711"/>
        <c:axId val="468284463"/>
      </c:scatterChart>
      <c:catAx>
        <c:axId val="468285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84463"/>
        <c:crosses val="autoZero"/>
        <c:auto val="1"/>
        <c:lblAlgn val="ctr"/>
        <c:lblOffset val="100"/>
        <c:noMultiLvlLbl val="0"/>
      </c:catAx>
      <c:valAx>
        <c:axId val="4682844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8571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D0-4E26-B0A9-86C10BA0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57135"/>
        <c:axId val="197734299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7D0-4E26-B0A9-86C10BA07BE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7D0-4E26-B0A9-86C10BA07BE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7D0-4E26-B0A9-86C10BA0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57135"/>
        <c:axId val="1977342991"/>
      </c:scatterChart>
      <c:catAx>
        <c:axId val="197735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42991"/>
        <c:crosses val="autoZero"/>
        <c:auto val="1"/>
        <c:lblAlgn val="ctr"/>
        <c:lblOffset val="100"/>
        <c:noMultiLvlLbl val="0"/>
      </c:catAx>
      <c:valAx>
        <c:axId val="197734299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571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{13 min}'!$K$101:$K$120</c:f>
              <c:numCache>
                <c:formatCode>General</c:formatCode>
                <c:ptCount val="20"/>
                <c:pt idx="0">
                  <c:v>1.2514532297569945</c:v>
                </c:pt>
                <c:pt idx="1">
                  <c:v>1.9395957848651209</c:v>
                </c:pt>
                <c:pt idx="2">
                  <c:v>1.1909922699244451</c:v>
                </c:pt>
                <c:pt idx="3">
                  <c:v>2.8413133157071084</c:v>
                </c:pt>
                <c:pt idx="4">
                  <c:v>1.8259150914763367</c:v>
                </c:pt>
                <c:pt idx="5">
                  <c:v>2.8163726132618159</c:v>
                </c:pt>
                <c:pt idx="6">
                  <c:v>1.8580645219883065</c:v>
                </c:pt>
                <c:pt idx="7">
                  <c:v>2.1356586078990683</c:v>
                </c:pt>
                <c:pt idx="8">
                  <c:v>2.7831047233326158</c:v>
                </c:pt>
                <c:pt idx="9">
                  <c:v>2.0647709333516651</c:v>
                </c:pt>
              </c:numCache>
            </c:numRef>
          </c:xVal>
          <c:yVal>
            <c:numRef>
              <c:f>'Sheet1 {13 min}'!$Q$101:$Q$120</c:f>
              <c:numCache>
                <c:formatCode>General</c:formatCode>
                <c:ptCount val="20"/>
                <c:pt idx="0">
                  <c:v>6.1250439774241924E-2</c:v>
                </c:pt>
                <c:pt idx="1">
                  <c:v>0.25935862672738141</c:v>
                </c:pt>
                <c:pt idx="2">
                  <c:v>6.0346292868419332E-2</c:v>
                </c:pt>
                <c:pt idx="3">
                  <c:v>0.83707720607002722</c:v>
                </c:pt>
                <c:pt idx="4">
                  <c:v>0.16205305529394878</c:v>
                </c:pt>
                <c:pt idx="5">
                  <c:v>0.79833174862165857</c:v>
                </c:pt>
                <c:pt idx="6">
                  <c:v>0.21018365234093819</c:v>
                </c:pt>
                <c:pt idx="7">
                  <c:v>0.32032905777094139</c:v>
                </c:pt>
                <c:pt idx="8">
                  <c:v>0.85211174860066174</c:v>
                </c:pt>
                <c:pt idx="9">
                  <c:v>0.27370026123249791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D-4882-BA3A-EE34E77ABFB9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{13 min}'!$M$101:$M$120</c:f>
              <c:numCache>
                <c:formatCode>General</c:formatCode>
                <c:ptCount val="20"/>
                <c:pt idx="0">
                  <c:v>2.9611823342456098</c:v>
                </c:pt>
                <c:pt idx="1">
                  <c:v>3.2298276796405805</c:v>
                </c:pt>
                <c:pt idx="2">
                  <c:v>2.9873747115812548</c:v>
                </c:pt>
                <c:pt idx="3">
                  <c:v>3.2298276796405805</c:v>
                </c:pt>
                <c:pt idx="4">
                  <c:v>3.0476342112531749</c:v>
                </c:pt>
                <c:pt idx="5">
                  <c:v>2.9715778071276371</c:v>
                </c:pt>
                <c:pt idx="6">
                  <c:v>3.0723542052617212</c:v>
                </c:pt>
                <c:pt idx="7">
                  <c:v>3.1334082241583561</c:v>
                </c:pt>
                <c:pt idx="8">
                  <c:v>3.2298276796405809</c:v>
                </c:pt>
                <c:pt idx="9">
                  <c:v>3.1685132766520283</c:v>
                </c:pt>
              </c:numCache>
            </c:numRef>
          </c:xVal>
          <c:yVal>
            <c:numRef>
              <c:f>'Sheet1 {13 min}'!$R$101:$R$120</c:f>
              <c:numCache>
                <c:formatCode>General</c:formatCode>
                <c:ptCount val="20"/>
                <c:pt idx="0">
                  <c:v>0.93874956022575806</c:v>
                </c:pt>
                <c:pt idx="1">
                  <c:v>0.74064137327261859</c:v>
                </c:pt>
                <c:pt idx="2">
                  <c:v>0.93965370713158058</c:v>
                </c:pt>
                <c:pt idx="3">
                  <c:v>0.16292279392997264</c:v>
                </c:pt>
                <c:pt idx="4">
                  <c:v>0.83794694470605113</c:v>
                </c:pt>
                <c:pt idx="5">
                  <c:v>0.20166825137834141</c:v>
                </c:pt>
                <c:pt idx="6">
                  <c:v>0.78981634765906183</c:v>
                </c:pt>
                <c:pt idx="7">
                  <c:v>0.67967094222905866</c:v>
                </c:pt>
                <c:pt idx="8">
                  <c:v>0.14788825139933826</c:v>
                </c:pt>
                <c:pt idx="9">
                  <c:v>0.72629973876750209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D-4882-BA3A-EE34E77A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77391"/>
        <c:axId val="468286127"/>
      </c:scatterChart>
      <c:valAx>
        <c:axId val="468277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286127"/>
        <c:crosses val="autoZero"/>
        <c:crossBetween val="midCat"/>
      </c:valAx>
      <c:valAx>
        <c:axId val="46828612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27739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{14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556.96600341796875</c:v>
                </c:pt>
                <c:pt idx="151">
                  <c:v>556.97698974609375</c:v>
                </c:pt>
                <c:pt idx="152">
                  <c:v>556.98699951171875</c:v>
                </c:pt>
                <c:pt idx="153">
                  <c:v>556.99700927734375</c:v>
                </c:pt>
                <c:pt idx="154">
                  <c:v>557.00701904296875</c:v>
                </c:pt>
                <c:pt idx="155">
                  <c:v>557.01800537109375</c:v>
                </c:pt>
                <c:pt idx="156">
                  <c:v>557.02801513671875</c:v>
                </c:pt>
                <c:pt idx="157">
                  <c:v>557.03802490234375</c:v>
                </c:pt>
                <c:pt idx="158">
                  <c:v>557.04901123046875</c:v>
                </c:pt>
                <c:pt idx="159">
                  <c:v>557.05902099609375</c:v>
                </c:pt>
                <c:pt idx="160">
                  <c:v>557.0689697265625</c:v>
                </c:pt>
                <c:pt idx="161">
                  <c:v>557.08001708984375</c:v>
                </c:pt>
                <c:pt idx="162">
                  <c:v>557.09002685546875</c:v>
                </c:pt>
                <c:pt idx="163">
                  <c:v>557.0999755859375</c:v>
                </c:pt>
                <c:pt idx="164">
                  <c:v>557.11102294921875</c:v>
                </c:pt>
                <c:pt idx="165">
                  <c:v>557.1209716796875</c:v>
                </c:pt>
                <c:pt idx="166">
                  <c:v>557.1309814453125</c:v>
                </c:pt>
                <c:pt idx="167">
                  <c:v>557.1409912109375</c:v>
                </c:pt>
                <c:pt idx="168">
                  <c:v>557.1519775390625</c:v>
                </c:pt>
                <c:pt idx="169">
                  <c:v>557.1619873046875</c:v>
                </c:pt>
                <c:pt idx="170">
                  <c:v>557.1719970703125</c:v>
                </c:pt>
                <c:pt idx="171">
                  <c:v>557.1829833984375</c:v>
                </c:pt>
                <c:pt idx="172">
                  <c:v>557.1929931640625</c:v>
                </c:pt>
                <c:pt idx="173">
                  <c:v>557.2030029296875</c:v>
                </c:pt>
                <c:pt idx="174">
                  <c:v>557.2139892578125</c:v>
                </c:pt>
                <c:pt idx="175">
                  <c:v>557.2239990234375</c:v>
                </c:pt>
                <c:pt idx="176">
                  <c:v>557.2340087890625</c:v>
                </c:pt>
                <c:pt idx="177">
                  <c:v>557.2440185546875</c:v>
                </c:pt>
                <c:pt idx="178">
                  <c:v>557.2550048828125</c:v>
                </c:pt>
                <c:pt idx="179">
                  <c:v>557.2650146484375</c:v>
                </c:pt>
                <c:pt idx="180">
                  <c:v>557.2750244140625</c:v>
                </c:pt>
                <c:pt idx="181">
                  <c:v>557.2860107421875</c:v>
                </c:pt>
                <c:pt idx="182">
                  <c:v>557.2960205078125</c:v>
                </c:pt>
                <c:pt idx="183">
                  <c:v>557.3060302734375</c:v>
                </c:pt>
                <c:pt idx="184">
                  <c:v>557.3170166015625</c:v>
                </c:pt>
                <c:pt idx="185">
                  <c:v>557.3270263671875</c:v>
                </c:pt>
                <c:pt idx="186">
                  <c:v>557.33697509765625</c:v>
                </c:pt>
                <c:pt idx="187">
                  <c:v>557.34698486328125</c:v>
                </c:pt>
                <c:pt idx="188">
                  <c:v>557.35797119140625</c:v>
                </c:pt>
                <c:pt idx="189">
                  <c:v>557.36798095703125</c:v>
                </c:pt>
                <c:pt idx="190">
                  <c:v>557.37799072265625</c:v>
                </c:pt>
                <c:pt idx="191">
                  <c:v>557.38897705078125</c:v>
                </c:pt>
                <c:pt idx="192">
                  <c:v>557.39898681640625</c:v>
                </c:pt>
                <c:pt idx="193">
                  <c:v>557.40899658203125</c:v>
                </c:pt>
                <c:pt idx="194">
                  <c:v>557.41998291015625</c:v>
                </c:pt>
                <c:pt idx="195">
                  <c:v>557.42999267578125</c:v>
                </c:pt>
                <c:pt idx="196">
                  <c:v>557.44000244140625</c:v>
                </c:pt>
                <c:pt idx="197">
                  <c:v>557.45098876953125</c:v>
                </c:pt>
                <c:pt idx="198">
                  <c:v>557.46099853515625</c:v>
                </c:pt>
                <c:pt idx="199">
                  <c:v>557.47100830078125</c:v>
                </c:pt>
                <c:pt idx="200">
                  <c:v>557.48199462890625</c:v>
                </c:pt>
                <c:pt idx="201">
                  <c:v>557.49200439453125</c:v>
                </c:pt>
                <c:pt idx="202">
                  <c:v>557.50201416015625</c:v>
                </c:pt>
                <c:pt idx="203">
                  <c:v>557.51202392578125</c:v>
                </c:pt>
                <c:pt idx="204">
                  <c:v>557.52301025390625</c:v>
                </c:pt>
                <c:pt idx="205">
                  <c:v>557.53302001953125</c:v>
                </c:pt>
                <c:pt idx="206">
                  <c:v>557.54302978515625</c:v>
                </c:pt>
                <c:pt idx="207">
                  <c:v>557.55401611328125</c:v>
                </c:pt>
                <c:pt idx="208">
                  <c:v>557.56402587890625</c:v>
                </c:pt>
                <c:pt idx="209">
                  <c:v>557.573974609375</c:v>
                </c:pt>
                <c:pt idx="210">
                  <c:v>557.58502197265625</c:v>
                </c:pt>
                <c:pt idx="211">
                  <c:v>557.594970703125</c:v>
                </c:pt>
                <c:pt idx="212">
                  <c:v>557.60498046875</c:v>
                </c:pt>
                <c:pt idx="213">
                  <c:v>557.614990234375</c:v>
                </c:pt>
                <c:pt idx="214">
                  <c:v>557.6259765625</c:v>
                </c:pt>
                <c:pt idx="215">
                  <c:v>557.635986328125</c:v>
                </c:pt>
                <c:pt idx="216">
                  <c:v>557.64599609375</c:v>
                </c:pt>
                <c:pt idx="217">
                  <c:v>557.656982421875</c:v>
                </c:pt>
                <c:pt idx="218">
                  <c:v>557.6669921875</c:v>
                </c:pt>
                <c:pt idx="219">
                  <c:v>557.677001953125</c:v>
                </c:pt>
                <c:pt idx="220">
                  <c:v>557.68798828125</c:v>
                </c:pt>
                <c:pt idx="221">
                  <c:v>557.697998046875</c:v>
                </c:pt>
                <c:pt idx="222">
                  <c:v>557.7080078125</c:v>
                </c:pt>
                <c:pt idx="223">
                  <c:v>557.718994140625</c:v>
                </c:pt>
                <c:pt idx="224">
                  <c:v>557.72900390625</c:v>
                </c:pt>
                <c:pt idx="225">
                  <c:v>557.739013671875</c:v>
                </c:pt>
                <c:pt idx="226">
                  <c:v>557.75</c:v>
                </c:pt>
                <c:pt idx="227">
                  <c:v>557.760009765625</c:v>
                </c:pt>
                <c:pt idx="228">
                  <c:v>557.77001953125</c:v>
                </c:pt>
                <c:pt idx="229">
                  <c:v>557.780029296875</c:v>
                </c:pt>
                <c:pt idx="230">
                  <c:v>557.791015625</c:v>
                </c:pt>
                <c:pt idx="231">
                  <c:v>557.801025390625</c:v>
                </c:pt>
                <c:pt idx="232">
                  <c:v>557.81097412109375</c:v>
                </c:pt>
                <c:pt idx="233">
                  <c:v>557.822021484375</c:v>
                </c:pt>
                <c:pt idx="234">
                  <c:v>557.83197021484375</c:v>
                </c:pt>
                <c:pt idx="235">
                  <c:v>557.84197998046875</c:v>
                </c:pt>
                <c:pt idx="236">
                  <c:v>557.85302734375</c:v>
                </c:pt>
                <c:pt idx="237">
                  <c:v>557.86297607421875</c:v>
                </c:pt>
                <c:pt idx="238">
                  <c:v>557.87298583984375</c:v>
                </c:pt>
                <c:pt idx="239">
                  <c:v>557.88397216796875</c:v>
                </c:pt>
                <c:pt idx="240">
                  <c:v>557.89398193359375</c:v>
                </c:pt>
                <c:pt idx="241">
                  <c:v>557.90399169921875</c:v>
                </c:pt>
                <c:pt idx="242">
                  <c:v>557.91400146484375</c:v>
                </c:pt>
                <c:pt idx="243">
                  <c:v>557.92498779296875</c:v>
                </c:pt>
                <c:pt idx="244">
                  <c:v>557.93499755859375</c:v>
                </c:pt>
                <c:pt idx="245">
                  <c:v>557.94500732421875</c:v>
                </c:pt>
                <c:pt idx="246">
                  <c:v>557.95599365234375</c:v>
                </c:pt>
                <c:pt idx="247">
                  <c:v>557.96600341796875</c:v>
                </c:pt>
                <c:pt idx="248">
                  <c:v>557.97601318359375</c:v>
                </c:pt>
                <c:pt idx="249">
                  <c:v>557.98699951171875</c:v>
                </c:pt>
                <c:pt idx="250">
                  <c:v>557.99700927734375</c:v>
                </c:pt>
                <c:pt idx="251">
                  <c:v>558.00701904296875</c:v>
                </c:pt>
                <c:pt idx="252">
                  <c:v>558.01800537109375</c:v>
                </c:pt>
                <c:pt idx="253">
                  <c:v>558.02801513671875</c:v>
                </c:pt>
                <c:pt idx="254">
                  <c:v>558.03802490234375</c:v>
                </c:pt>
                <c:pt idx="255">
                  <c:v>558.04901123046875</c:v>
                </c:pt>
                <c:pt idx="256">
                  <c:v>558.05902099609375</c:v>
                </c:pt>
                <c:pt idx="257">
                  <c:v>558.0689697265625</c:v>
                </c:pt>
                <c:pt idx="258">
                  <c:v>558.08001708984375</c:v>
                </c:pt>
                <c:pt idx="259">
                  <c:v>558.09002685546875</c:v>
                </c:pt>
                <c:pt idx="260">
                  <c:v>558.0999755859375</c:v>
                </c:pt>
                <c:pt idx="261">
                  <c:v>558.1099853515625</c:v>
                </c:pt>
                <c:pt idx="262">
                  <c:v>558.1209716796875</c:v>
                </c:pt>
                <c:pt idx="263">
                  <c:v>558.1309814453125</c:v>
                </c:pt>
                <c:pt idx="264">
                  <c:v>558.1409912109375</c:v>
                </c:pt>
                <c:pt idx="265">
                  <c:v>558.1519775390625</c:v>
                </c:pt>
                <c:pt idx="266">
                  <c:v>558.1619873046875</c:v>
                </c:pt>
                <c:pt idx="267">
                  <c:v>558.1719970703125</c:v>
                </c:pt>
                <c:pt idx="268">
                  <c:v>558.1829833984375</c:v>
                </c:pt>
                <c:pt idx="269">
                  <c:v>558.1929931640625</c:v>
                </c:pt>
                <c:pt idx="270">
                  <c:v>558.2030029296875</c:v>
                </c:pt>
                <c:pt idx="271">
                  <c:v>558.2139892578125</c:v>
                </c:pt>
                <c:pt idx="272">
                  <c:v>558.2239990234375</c:v>
                </c:pt>
                <c:pt idx="273">
                  <c:v>558.2340087890625</c:v>
                </c:pt>
                <c:pt idx="274">
                  <c:v>558.2449951171875</c:v>
                </c:pt>
                <c:pt idx="275">
                  <c:v>558.2550048828125</c:v>
                </c:pt>
                <c:pt idx="276">
                  <c:v>558.2650146484375</c:v>
                </c:pt>
                <c:pt idx="277">
                  <c:v>558.2760009765625</c:v>
                </c:pt>
                <c:pt idx="278">
                  <c:v>558.2860107421875</c:v>
                </c:pt>
                <c:pt idx="279">
                  <c:v>558.2960205078125</c:v>
                </c:pt>
                <c:pt idx="280">
                  <c:v>558.3060302734375</c:v>
                </c:pt>
                <c:pt idx="281">
                  <c:v>558.3170166015625</c:v>
                </c:pt>
                <c:pt idx="282">
                  <c:v>558.3270263671875</c:v>
                </c:pt>
                <c:pt idx="283">
                  <c:v>558.33697509765625</c:v>
                </c:pt>
                <c:pt idx="284">
                  <c:v>558.3480224609375</c:v>
                </c:pt>
                <c:pt idx="285">
                  <c:v>558.35797119140625</c:v>
                </c:pt>
                <c:pt idx="286">
                  <c:v>558.36798095703125</c:v>
                </c:pt>
                <c:pt idx="287">
                  <c:v>558.3790283203125</c:v>
                </c:pt>
                <c:pt idx="288">
                  <c:v>558.38897705078125</c:v>
                </c:pt>
                <c:pt idx="289">
                  <c:v>558.39898681640625</c:v>
                </c:pt>
                <c:pt idx="290">
                  <c:v>558.40997314453125</c:v>
                </c:pt>
                <c:pt idx="291">
                  <c:v>558.41998291015625</c:v>
                </c:pt>
                <c:pt idx="292">
                  <c:v>558.42999267578125</c:v>
                </c:pt>
                <c:pt idx="293">
                  <c:v>558.44097900390625</c:v>
                </c:pt>
                <c:pt idx="294">
                  <c:v>558.45098876953125</c:v>
                </c:pt>
                <c:pt idx="295">
                  <c:v>558.46099853515625</c:v>
                </c:pt>
                <c:pt idx="296">
                  <c:v>558.47100830078125</c:v>
                </c:pt>
                <c:pt idx="297">
                  <c:v>558.48199462890625</c:v>
                </c:pt>
                <c:pt idx="298">
                  <c:v>558.49200439453125</c:v>
                </c:pt>
                <c:pt idx="299">
                  <c:v>558.50299072265625</c:v>
                </c:pt>
                <c:pt idx="300">
                  <c:v>558.51300048828125</c:v>
                </c:pt>
                <c:pt idx="301">
                  <c:v>558.52301025390625</c:v>
                </c:pt>
                <c:pt idx="302">
                  <c:v>558.53302001953125</c:v>
                </c:pt>
                <c:pt idx="303">
                  <c:v>558.54400634765625</c:v>
                </c:pt>
                <c:pt idx="304">
                  <c:v>558.55401611328125</c:v>
                </c:pt>
                <c:pt idx="305">
                  <c:v>558.56402587890625</c:v>
                </c:pt>
                <c:pt idx="306">
                  <c:v>558.57501220703125</c:v>
                </c:pt>
                <c:pt idx="307">
                  <c:v>558.58502197265625</c:v>
                </c:pt>
                <c:pt idx="308">
                  <c:v>558.594970703125</c:v>
                </c:pt>
                <c:pt idx="309">
                  <c:v>558.60601806640625</c:v>
                </c:pt>
                <c:pt idx="310">
                  <c:v>558.61602783203125</c:v>
                </c:pt>
                <c:pt idx="311">
                  <c:v>558.6259765625</c:v>
                </c:pt>
                <c:pt idx="312">
                  <c:v>558.63702392578125</c:v>
                </c:pt>
                <c:pt idx="313">
                  <c:v>558.64697265625</c:v>
                </c:pt>
                <c:pt idx="314">
                  <c:v>558.656982421875</c:v>
                </c:pt>
                <c:pt idx="315">
                  <c:v>558.66802978515625</c:v>
                </c:pt>
                <c:pt idx="316">
                  <c:v>558.677978515625</c:v>
                </c:pt>
                <c:pt idx="317">
                  <c:v>558.68798828125</c:v>
                </c:pt>
                <c:pt idx="318">
                  <c:v>558.697998046875</c:v>
                </c:pt>
                <c:pt idx="319">
                  <c:v>558.708984375</c:v>
                </c:pt>
                <c:pt idx="320">
                  <c:v>558.718994140625</c:v>
                </c:pt>
                <c:pt idx="321">
                  <c:v>558.72900390625</c:v>
                </c:pt>
                <c:pt idx="322">
                  <c:v>558.739990234375</c:v>
                </c:pt>
                <c:pt idx="323">
                  <c:v>558.75</c:v>
                </c:pt>
                <c:pt idx="324">
                  <c:v>558.760009765625</c:v>
                </c:pt>
                <c:pt idx="325">
                  <c:v>558.77099609375</c:v>
                </c:pt>
                <c:pt idx="326">
                  <c:v>558.781005859375</c:v>
                </c:pt>
                <c:pt idx="327">
                  <c:v>558.791015625</c:v>
                </c:pt>
                <c:pt idx="328">
                  <c:v>558.802001953125</c:v>
                </c:pt>
                <c:pt idx="329">
                  <c:v>558.81201171875</c:v>
                </c:pt>
                <c:pt idx="330">
                  <c:v>558.822021484375</c:v>
                </c:pt>
                <c:pt idx="331">
                  <c:v>558.8330078125</c:v>
                </c:pt>
                <c:pt idx="332">
                  <c:v>558.843017578125</c:v>
                </c:pt>
                <c:pt idx="333">
                  <c:v>558.85302734375</c:v>
                </c:pt>
                <c:pt idx="334">
                  <c:v>558.864013671875</c:v>
                </c:pt>
                <c:pt idx="335">
                  <c:v>558.8740234375</c:v>
                </c:pt>
                <c:pt idx="336">
                  <c:v>558.88397216796875</c:v>
                </c:pt>
                <c:pt idx="337">
                  <c:v>558.89501953125</c:v>
                </c:pt>
                <c:pt idx="338">
                  <c:v>558.905029296875</c:v>
                </c:pt>
                <c:pt idx="339">
                  <c:v>558.91497802734375</c:v>
                </c:pt>
                <c:pt idx="340">
                  <c:v>558.926025390625</c:v>
                </c:pt>
                <c:pt idx="341">
                  <c:v>558.93597412109375</c:v>
                </c:pt>
                <c:pt idx="342">
                  <c:v>558.94598388671875</c:v>
                </c:pt>
                <c:pt idx="343">
                  <c:v>558.95599365234375</c:v>
                </c:pt>
                <c:pt idx="344">
                  <c:v>558.96697998046875</c:v>
                </c:pt>
                <c:pt idx="345">
                  <c:v>558.97698974609375</c:v>
                </c:pt>
                <c:pt idx="346">
                  <c:v>558.98699951171875</c:v>
                </c:pt>
                <c:pt idx="347">
                  <c:v>558.99798583984375</c:v>
                </c:pt>
                <c:pt idx="348">
                  <c:v>559.00799560546875</c:v>
                </c:pt>
                <c:pt idx="349">
                  <c:v>559.01800537109375</c:v>
                </c:pt>
                <c:pt idx="350">
                  <c:v>559.02899169921875</c:v>
                </c:pt>
                <c:pt idx="351">
                  <c:v>559.03900146484375</c:v>
                </c:pt>
                <c:pt idx="352">
                  <c:v>559.04901123046875</c:v>
                </c:pt>
                <c:pt idx="353">
                  <c:v>559.05999755859375</c:v>
                </c:pt>
                <c:pt idx="354">
                  <c:v>559.07000732421875</c:v>
                </c:pt>
                <c:pt idx="355">
                  <c:v>559.08001708984375</c:v>
                </c:pt>
                <c:pt idx="356">
                  <c:v>559.09100341796875</c:v>
                </c:pt>
                <c:pt idx="357">
                  <c:v>559.10101318359375</c:v>
                </c:pt>
                <c:pt idx="358">
                  <c:v>559.11102294921875</c:v>
                </c:pt>
                <c:pt idx="359">
                  <c:v>559.12200927734375</c:v>
                </c:pt>
                <c:pt idx="360">
                  <c:v>559.13201904296875</c:v>
                </c:pt>
                <c:pt idx="361">
                  <c:v>559.14202880859375</c:v>
                </c:pt>
                <c:pt idx="362">
                  <c:v>559.15301513671875</c:v>
                </c:pt>
                <c:pt idx="363">
                  <c:v>559.16302490234375</c:v>
                </c:pt>
                <c:pt idx="364">
                  <c:v>559.1729736328125</c:v>
                </c:pt>
                <c:pt idx="365">
                  <c:v>559.18402099609375</c:v>
                </c:pt>
                <c:pt idx="366">
                  <c:v>559.1939697265625</c:v>
                </c:pt>
                <c:pt idx="367">
                  <c:v>559.2039794921875</c:v>
                </c:pt>
                <c:pt idx="368">
                  <c:v>559.21502685546875</c:v>
                </c:pt>
                <c:pt idx="369">
                  <c:v>559.2249755859375</c:v>
                </c:pt>
                <c:pt idx="370">
                  <c:v>559.2349853515625</c:v>
                </c:pt>
                <c:pt idx="371">
                  <c:v>559.2459716796875</c:v>
                </c:pt>
                <c:pt idx="372">
                  <c:v>559.2559814453125</c:v>
                </c:pt>
                <c:pt idx="373">
                  <c:v>559.2659912109375</c:v>
                </c:pt>
                <c:pt idx="374">
                  <c:v>559.2760009765625</c:v>
                </c:pt>
                <c:pt idx="375">
                  <c:v>559.2869873046875</c:v>
                </c:pt>
                <c:pt idx="376">
                  <c:v>559.2969970703125</c:v>
                </c:pt>
                <c:pt idx="377">
                  <c:v>559.3070068359375</c:v>
                </c:pt>
                <c:pt idx="378">
                  <c:v>559.3179931640625</c:v>
                </c:pt>
                <c:pt idx="379">
                  <c:v>559.3280029296875</c:v>
                </c:pt>
                <c:pt idx="380">
                  <c:v>559.3389892578125</c:v>
                </c:pt>
                <c:pt idx="381">
                  <c:v>559.3489990234375</c:v>
                </c:pt>
                <c:pt idx="382">
                  <c:v>559.3590087890625</c:v>
                </c:pt>
                <c:pt idx="383">
                  <c:v>559.3690185546875</c:v>
                </c:pt>
                <c:pt idx="384">
                  <c:v>559.3800048828125</c:v>
                </c:pt>
                <c:pt idx="385">
                  <c:v>559.3900146484375</c:v>
                </c:pt>
                <c:pt idx="386">
                  <c:v>559.4000244140625</c:v>
                </c:pt>
                <c:pt idx="387">
                  <c:v>559.4110107421875</c:v>
                </c:pt>
                <c:pt idx="388">
                  <c:v>559.4210205078125</c:v>
                </c:pt>
                <c:pt idx="389">
                  <c:v>559.4310302734375</c:v>
                </c:pt>
                <c:pt idx="390">
                  <c:v>559.4420166015625</c:v>
                </c:pt>
                <c:pt idx="391">
                  <c:v>559.4520263671875</c:v>
                </c:pt>
                <c:pt idx="392">
                  <c:v>559.46197509765625</c:v>
                </c:pt>
                <c:pt idx="393">
                  <c:v>559.4730224609375</c:v>
                </c:pt>
                <c:pt idx="394">
                  <c:v>559.48297119140625</c:v>
                </c:pt>
                <c:pt idx="395">
                  <c:v>559.49298095703125</c:v>
                </c:pt>
                <c:pt idx="396">
                  <c:v>559.5040283203125</c:v>
                </c:pt>
                <c:pt idx="397">
                  <c:v>559.51397705078125</c:v>
                </c:pt>
                <c:pt idx="398">
                  <c:v>559.52398681640625</c:v>
                </c:pt>
                <c:pt idx="399">
                  <c:v>559.53497314453125</c:v>
                </c:pt>
                <c:pt idx="400">
                  <c:v>559.54498291015625</c:v>
                </c:pt>
                <c:pt idx="401">
                  <c:v>559.55499267578125</c:v>
                </c:pt>
                <c:pt idx="402">
                  <c:v>559.56597900390625</c:v>
                </c:pt>
                <c:pt idx="403">
                  <c:v>559.57598876953125</c:v>
                </c:pt>
                <c:pt idx="404">
                  <c:v>559.58599853515625</c:v>
                </c:pt>
                <c:pt idx="405">
                  <c:v>559.59698486328125</c:v>
                </c:pt>
                <c:pt idx="406">
                  <c:v>559.60699462890625</c:v>
                </c:pt>
                <c:pt idx="407">
                  <c:v>559.61700439453125</c:v>
                </c:pt>
                <c:pt idx="408">
                  <c:v>559.62799072265625</c:v>
                </c:pt>
                <c:pt idx="409">
                  <c:v>559.63800048828125</c:v>
                </c:pt>
                <c:pt idx="410">
                  <c:v>559.64801025390625</c:v>
                </c:pt>
                <c:pt idx="411">
                  <c:v>559.65899658203125</c:v>
                </c:pt>
                <c:pt idx="412">
                  <c:v>559.66900634765625</c:v>
                </c:pt>
                <c:pt idx="413">
                  <c:v>559.67901611328125</c:v>
                </c:pt>
                <c:pt idx="414">
                  <c:v>559.69000244140625</c:v>
                </c:pt>
                <c:pt idx="415">
                  <c:v>559.70001220703125</c:v>
                </c:pt>
                <c:pt idx="416">
                  <c:v>559.71002197265625</c:v>
                </c:pt>
                <c:pt idx="417">
                  <c:v>559.72100830078125</c:v>
                </c:pt>
                <c:pt idx="418">
                  <c:v>559.73101806640625</c:v>
                </c:pt>
                <c:pt idx="419">
                  <c:v>559.74102783203125</c:v>
                </c:pt>
                <c:pt idx="420">
                  <c:v>559.75201416015625</c:v>
                </c:pt>
                <c:pt idx="421">
                  <c:v>559.76202392578125</c:v>
                </c:pt>
                <c:pt idx="422">
                  <c:v>559.77197265625</c:v>
                </c:pt>
                <c:pt idx="423">
                  <c:v>559.78302001953125</c:v>
                </c:pt>
                <c:pt idx="424">
                  <c:v>559.79302978515625</c:v>
                </c:pt>
                <c:pt idx="425">
                  <c:v>559.802978515625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561.58099365234375</c:v>
                </c:pt>
                <c:pt idx="598">
                  <c:v>561.59197998046875</c:v>
                </c:pt>
                <c:pt idx="599">
                  <c:v>561.60198974609375</c:v>
                </c:pt>
                <c:pt idx="600">
                  <c:v>561.61199951171875</c:v>
                </c:pt>
                <c:pt idx="601">
                  <c:v>561.62298583984375</c:v>
                </c:pt>
                <c:pt idx="602">
                  <c:v>561.63299560546875</c:v>
                </c:pt>
                <c:pt idx="603">
                  <c:v>561.64300537109375</c:v>
                </c:pt>
                <c:pt idx="604">
                  <c:v>561.65399169921875</c:v>
                </c:pt>
                <c:pt idx="605">
                  <c:v>561.66400146484375</c:v>
                </c:pt>
                <c:pt idx="606">
                  <c:v>561.67401123046875</c:v>
                </c:pt>
                <c:pt idx="607">
                  <c:v>561.68499755859375</c:v>
                </c:pt>
                <c:pt idx="608">
                  <c:v>561.69500732421875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561.76702880859375</c:v>
                </c:pt>
                <c:pt idx="616">
                  <c:v>561.77801513671875</c:v>
                </c:pt>
                <c:pt idx="617">
                  <c:v>561.78802490234375</c:v>
                </c:pt>
                <c:pt idx="618">
                  <c:v>561.79901123046875</c:v>
                </c:pt>
                <c:pt idx="619">
                  <c:v>561.80902099609375</c:v>
                </c:pt>
                <c:pt idx="620">
                  <c:v>561.8189697265625</c:v>
                </c:pt>
                <c:pt idx="621">
                  <c:v>561.83001708984375</c:v>
                </c:pt>
                <c:pt idx="622">
                  <c:v>561.84002685546875</c:v>
                </c:pt>
                <c:pt idx="623">
                  <c:v>561.8499755859375</c:v>
                </c:pt>
                <c:pt idx="624">
                  <c:v>561.86102294921875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562.56402587890625</c:v>
                </c:pt>
                <c:pt idx="693">
                  <c:v>562.57501220703125</c:v>
                </c:pt>
                <c:pt idx="694">
                  <c:v>562.58502197265625</c:v>
                </c:pt>
                <c:pt idx="695">
                  <c:v>562.59600830078125</c:v>
                </c:pt>
                <c:pt idx="696">
                  <c:v>562.60601806640625</c:v>
                </c:pt>
                <c:pt idx="697">
                  <c:v>562.61602783203125</c:v>
                </c:pt>
                <c:pt idx="698">
                  <c:v>562.62701416015625</c:v>
                </c:pt>
                <c:pt idx="699">
                  <c:v>562.63702392578125</c:v>
                </c:pt>
                <c:pt idx="700">
                  <c:v>562.64697265625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562.7919921875</c:v>
                </c:pt>
                <c:pt idx="715">
                  <c:v>562.802978515625</c:v>
                </c:pt>
                <c:pt idx="716">
                  <c:v>562.81298828125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562.968017578125</c:v>
                </c:pt>
                <c:pt idx="731">
                  <c:v>562.97900390625</c:v>
                </c:pt>
                <c:pt idx="732">
                  <c:v>562.989013671875</c:v>
                </c:pt>
                <c:pt idx="733">
                  <c:v>563</c:v>
                </c:pt>
                <c:pt idx="734">
                  <c:v>563.010009765625</c:v>
                </c:pt>
                <c:pt idx="735">
                  <c:v>563.02001953125</c:v>
                </c:pt>
                <c:pt idx="736">
                  <c:v>563.031005859375</c:v>
                </c:pt>
                <c:pt idx="737">
                  <c:v>563.041015625</c:v>
                </c:pt>
                <c:pt idx="738">
                  <c:v>563.051025390625</c:v>
                </c:pt>
                <c:pt idx="739">
                  <c:v>563.06201171875</c:v>
                </c:pt>
                <c:pt idx="740">
                  <c:v>563.072021484375</c:v>
                </c:pt>
                <c:pt idx="741">
                  <c:v>563.08197021484375</c:v>
                </c:pt>
                <c:pt idx="742">
                  <c:v>563.093017578125</c:v>
                </c:pt>
                <c:pt idx="743">
                  <c:v>563.10302734375</c:v>
                </c:pt>
                <c:pt idx="744">
                  <c:v>563.11297607421875</c:v>
                </c:pt>
                <c:pt idx="745">
                  <c:v>563.1240234375</c:v>
                </c:pt>
                <c:pt idx="746">
                  <c:v>563.13397216796875</c:v>
                </c:pt>
                <c:pt idx="747">
                  <c:v>563.14398193359375</c:v>
                </c:pt>
                <c:pt idx="748">
                  <c:v>563.155029296875</c:v>
                </c:pt>
                <c:pt idx="749">
                  <c:v>563.16497802734375</c:v>
                </c:pt>
                <c:pt idx="750">
                  <c:v>563.176025390625</c:v>
                </c:pt>
                <c:pt idx="751">
                  <c:v>563.18597412109375</c:v>
                </c:pt>
                <c:pt idx="752">
                  <c:v>563.19598388671875</c:v>
                </c:pt>
                <c:pt idx="753">
                  <c:v>563.20697021484375</c:v>
                </c:pt>
                <c:pt idx="754">
                  <c:v>563.21697998046875</c:v>
                </c:pt>
                <c:pt idx="755">
                  <c:v>563.22698974609375</c:v>
                </c:pt>
                <c:pt idx="756">
                  <c:v>563.23797607421875</c:v>
                </c:pt>
                <c:pt idx="757">
                  <c:v>563.24798583984375</c:v>
                </c:pt>
                <c:pt idx="758">
                  <c:v>563.25799560546875</c:v>
                </c:pt>
                <c:pt idx="759">
                  <c:v>563.26898193359375</c:v>
                </c:pt>
                <c:pt idx="760">
                  <c:v>563.27899169921875</c:v>
                </c:pt>
                <c:pt idx="761">
                  <c:v>563.28997802734375</c:v>
                </c:pt>
                <c:pt idx="762">
                  <c:v>563.29998779296875</c:v>
                </c:pt>
                <c:pt idx="763">
                  <c:v>563.30999755859375</c:v>
                </c:pt>
                <c:pt idx="764">
                  <c:v>563.32098388671875</c:v>
                </c:pt>
                <c:pt idx="765">
                  <c:v>563.33099365234375</c:v>
                </c:pt>
                <c:pt idx="766">
                  <c:v>563.34100341796875</c:v>
                </c:pt>
                <c:pt idx="767">
                  <c:v>563.35198974609375</c:v>
                </c:pt>
                <c:pt idx="768">
                  <c:v>563.36199951171875</c:v>
                </c:pt>
                <c:pt idx="769">
                  <c:v>563.37200927734375</c:v>
                </c:pt>
                <c:pt idx="770">
                  <c:v>563.38299560546875</c:v>
                </c:pt>
                <c:pt idx="771">
                  <c:v>563.39300537109375</c:v>
                </c:pt>
                <c:pt idx="772">
                  <c:v>563.40399169921875</c:v>
                </c:pt>
                <c:pt idx="773">
                  <c:v>563.41400146484375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563.5999755859375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563.7039794921875</c:v>
                </c:pt>
                <c:pt idx="802">
                  <c:v>563.7139892578125</c:v>
                </c:pt>
                <c:pt idx="803">
                  <c:v>563.7249755859375</c:v>
                </c:pt>
                <c:pt idx="804">
                  <c:v>563.7349853515625</c:v>
                </c:pt>
                <c:pt idx="805">
                  <c:v>563.7459716796875</c:v>
                </c:pt>
                <c:pt idx="806">
                  <c:v>563.7559814453125</c:v>
                </c:pt>
                <c:pt idx="807">
                  <c:v>563.7659912109375</c:v>
                </c:pt>
                <c:pt idx="808">
                  <c:v>563.7769775390625</c:v>
                </c:pt>
                <c:pt idx="809">
                  <c:v>563.7869873046875</c:v>
                </c:pt>
                <c:pt idx="810">
                  <c:v>563.7969970703125</c:v>
                </c:pt>
                <c:pt idx="811">
                  <c:v>563.8079833984375</c:v>
                </c:pt>
                <c:pt idx="812">
                  <c:v>563.8179931640625</c:v>
                </c:pt>
                <c:pt idx="813">
                  <c:v>563.8280029296875</c:v>
                </c:pt>
                <c:pt idx="814">
                  <c:v>563.8389892578125</c:v>
                </c:pt>
                <c:pt idx="815">
                  <c:v>563.8489990234375</c:v>
                </c:pt>
                <c:pt idx="816">
                  <c:v>563.8599853515625</c:v>
                </c:pt>
                <c:pt idx="817">
                  <c:v>563.8699951171875</c:v>
                </c:pt>
                <c:pt idx="818">
                  <c:v>563.8800048828125</c:v>
                </c:pt>
                <c:pt idx="819">
                  <c:v>563.8909912109375</c:v>
                </c:pt>
                <c:pt idx="820">
                  <c:v>563.9010009765625</c:v>
                </c:pt>
                <c:pt idx="821">
                  <c:v>563.9110107421875</c:v>
                </c:pt>
                <c:pt idx="822">
                  <c:v>563.9219970703125</c:v>
                </c:pt>
                <c:pt idx="823">
                  <c:v>563.9429931640625</c:v>
                </c:pt>
                <c:pt idx="824">
                  <c:v>563.9530029296875</c:v>
                </c:pt>
                <c:pt idx="825">
                  <c:v>563.9630126953125</c:v>
                </c:pt>
                <c:pt idx="826">
                  <c:v>563.9739990234375</c:v>
                </c:pt>
                <c:pt idx="827">
                  <c:v>563.9840087890625</c:v>
                </c:pt>
                <c:pt idx="828">
                  <c:v>563.9940185546875</c:v>
                </c:pt>
                <c:pt idx="829">
                  <c:v>564.0050048828125</c:v>
                </c:pt>
                <c:pt idx="830">
                  <c:v>564.0150146484375</c:v>
                </c:pt>
                <c:pt idx="831">
                  <c:v>564.0250244140625</c:v>
                </c:pt>
                <c:pt idx="832">
                  <c:v>564.0360107421875</c:v>
                </c:pt>
                <c:pt idx="833">
                  <c:v>564.0460205078125</c:v>
                </c:pt>
                <c:pt idx="834">
                  <c:v>564.0670166015625</c:v>
                </c:pt>
                <c:pt idx="835">
                  <c:v>564.0770263671875</c:v>
                </c:pt>
                <c:pt idx="836">
                  <c:v>564.0880126953125</c:v>
                </c:pt>
                <c:pt idx="837">
                  <c:v>564.0980224609375</c:v>
                </c:pt>
                <c:pt idx="838">
                  <c:v>564.10797119140625</c:v>
                </c:pt>
                <c:pt idx="839">
                  <c:v>564.1190185546875</c:v>
                </c:pt>
                <c:pt idx="840">
                  <c:v>564.1290283203125</c:v>
                </c:pt>
                <c:pt idx="841">
                  <c:v>564.1400146484375</c:v>
                </c:pt>
                <c:pt idx="842">
                  <c:v>564.1500244140625</c:v>
                </c:pt>
                <c:pt idx="843">
                  <c:v>564.15997314453125</c:v>
                </c:pt>
                <c:pt idx="844">
                  <c:v>564.1710205078125</c:v>
                </c:pt>
                <c:pt idx="845">
                  <c:v>564.1810302734375</c:v>
                </c:pt>
                <c:pt idx="846">
                  <c:v>564.19097900390625</c:v>
                </c:pt>
                <c:pt idx="847">
                  <c:v>564.2020263671875</c:v>
                </c:pt>
                <c:pt idx="848">
                  <c:v>564.21197509765625</c:v>
                </c:pt>
                <c:pt idx="849">
                  <c:v>564.22198486328125</c:v>
                </c:pt>
                <c:pt idx="850">
                  <c:v>564.23297119140625</c:v>
                </c:pt>
                <c:pt idx="851">
                  <c:v>564.24298095703125</c:v>
                </c:pt>
                <c:pt idx="852">
                  <c:v>564.2540283203125</c:v>
                </c:pt>
                <c:pt idx="853">
                  <c:v>564.26397705078125</c:v>
                </c:pt>
                <c:pt idx="854">
                  <c:v>564.27398681640625</c:v>
                </c:pt>
                <c:pt idx="855">
                  <c:v>564.28497314453125</c:v>
                </c:pt>
                <c:pt idx="856">
                  <c:v>564.29498291015625</c:v>
                </c:pt>
                <c:pt idx="857">
                  <c:v>564.30499267578125</c:v>
                </c:pt>
                <c:pt idx="858">
                  <c:v>564.31597900390625</c:v>
                </c:pt>
                <c:pt idx="859">
                  <c:v>564.32598876953125</c:v>
                </c:pt>
                <c:pt idx="860">
                  <c:v>564.33697509765625</c:v>
                </c:pt>
                <c:pt idx="861">
                  <c:v>564.34698486328125</c:v>
                </c:pt>
                <c:pt idx="862">
                  <c:v>564.35699462890625</c:v>
                </c:pt>
                <c:pt idx="863">
                  <c:v>564.36798095703125</c:v>
                </c:pt>
                <c:pt idx="864">
                  <c:v>564.37799072265625</c:v>
                </c:pt>
                <c:pt idx="865">
                  <c:v>564.38800048828125</c:v>
                </c:pt>
                <c:pt idx="866">
                  <c:v>564.39898681640625</c:v>
                </c:pt>
                <c:pt idx="867">
                  <c:v>564.40899658203125</c:v>
                </c:pt>
                <c:pt idx="868">
                  <c:v>564.41900634765625</c:v>
                </c:pt>
                <c:pt idx="869">
                  <c:v>564.42999267578125</c:v>
                </c:pt>
                <c:pt idx="870">
                  <c:v>564.44000244140625</c:v>
                </c:pt>
                <c:pt idx="871">
                  <c:v>564.45098876953125</c:v>
                </c:pt>
                <c:pt idx="872">
                  <c:v>564.46099853515625</c:v>
                </c:pt>
                <c:pt idx="873">
                  <c:v>564.47100830078125</c:v>
                </c:pt>
                <c:pt idx="874">
                  <c:v>564.48199462890625</c:v>
                </c:pt>
                <c:pt idx="875">
                  <c:v>564.49200439453125</c:v>
                </c:pt>
                <c:pt idx="876">
                  <c:v>564.50201416015625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{14 min}'!$B$1:$B$881</c:f>
              <c:numCache>
                <c:formatCode>General</c:formatCode>
                <c:ptCount val="881"/>
                <c:pt idx="0">
                  <c:v>4.5</c:v>
                </c:pt>
                <c:pt idx="1">
                  <c:v>1</c:v>
                </c:pt>
                <c:pt idx="2">
                  <c:v>0</c:v>
                </c:pt>
                <c:pt idx="3">
                  <c:v>0.75</c:v>
                </c:pt>
                <c:pt idx="4">
                  <c:v>4</c:v>
                </c:pt>
                <c:pt idx="5">
                  <c:v>5.75</c:v>
                </c:pt>
                <c:pt idx="6">
                  <c:v>2.5</c:v>
                </c:pt>
                <c:pt idx="7">
                  <c:v>1.75</c:v>
                </c:pt>
                <c:pt idx="8">
                  <c:v>5</c:v>
                </c:pt>
                <c:pt idx="9">
                  <c:v>6.5</c:v>
                </c:pt>
                <c:pt idx="10">
                  <c:v>6.5</c:v>
                </c:pt>
                <c:pt idx="11">
                  <c:v>4.75</c:v>
                </c:pt>
                <c:pt idx="12">
                  <c:v>1.5</c:v>
                </c:pt>
                <c:pt idx="13">
                  <c:v>0.75</c:v>
                </c:pt>
                <c:pt idx="14">
                  <c:v>7.75</c:v>
                </c:pt>
                <c:pt idx="15">
                  <c:v>19.25</c:v>
                </c:pt>
                <c:pt idx="16">
                  <c:v>18.25</c:v>
                </c:pt>
                <c:pt idx="17">
                  <c:v>6</c:v>
                </c:pt>
                <c:pt idx="18">
                  <c:v>2.75</c:v>
                </c:pt>
                <c:pt idx="19">
                  <c:v>17.75</c:v>
                </c:pt>
                <c:pt idx="20">
                  <c:v>31.75</c:v>
                </c:pt>
                <c:pt idx="21">
                  <c:v>21.25</c:v>
                </c:pt>
                <c:pt idx="22">
                  <c:v>8.5</c:v>
                </c:pt>
                <c:pt idx="23">
                  <c:v>8.25</c:v>
                </c:pt>
                <c:pt idx="24">
                  <c:v>4.5</c:v>
                </c:pt>
                <c:pt idx="25">
                  <c:v>3.75</c:v>
                </c:pt>
                <c:pt idx="26">
                  <c:v>7.5</c:v>
                </c:pt>
                <c:pt idx="27">
                  <c:v>7.5</c:v>
                </c:pt>
                <c:pt idx="28">
                  <c:v>7</c:v>
                </c:pt>
                <c:pt idx="29">
                  <c:v>11</c:v>
                </c:pt>
                <c:pt idx="30">
                  <c:v>20.25</c:v>
                </c:pt>
                <c:pt idx="31">
                  <c:v>18.5</c:v>
                </c:pt>
                <c:pt idx="32">
                  <c:v>8.75</c:v>
                </c:pt>
                <c:pt idx="33">
                  <c:v>9.75</c:v>
                </c:pt>
                <c:pt idx="34">
                  <c:v>12.25</c:v>
                </c:pt>
                <c:pt idx="35">
                  <c:v>10.75</c:v>
                </c:pt>
                <c:pt idx="36">
                  <c:v>14.5</c:v>
                </c:pt>
                <c:pt idx="37">
                  <c:v>15</c:v>
                </c:pt>
                <c:pt idx="38">
                  <c:v>10.75</c:v>
                </c:pt>
                <c:pt idx="39">
                  <c:v>10.5</c:v>
                </c:pt>
                <c:pt idx="40">
                  <c:v>6</c:v>
                </c:pt>
                <c:pt idx="41">
                  <c:v>0.5</c:v>
                </c:pt>
                <c:pt idx="42">
                  <c:v>0.75</c:v>
                </c:pt>
                <c:pt idx="43">
                  <c:v>10.25</c:v>
                </c:pt>
                <c:pt idx="44">
                  <c:v>23.75</c:v>
                </c:pt>
                <c:pt idx="45">
                  <c:v>25.75</c:v>
                </c:pt>
                <c:pt idx="46">
                  <c:v>17.75</c:v>
                </c:pt>
                <c:pt idx="47">
                  <c:v>6.5</c:v>
                </c:pt>
                <c:pt idx="48">
                  <c:v>11.5</c:v>
                </c:pt>
                <c:pt idx="49">
                  <c:v>24.5</c:v>
                </c:pt>
                <c:pt idx="50">
                  <c:v>24.5</c:v>
                </c:pt>
                <c:pt idx="51">
                  <c:v>29.5</c:v>
                </c:pt>
                <c:pt idx="52">
                  <c:v>27.25</c:v>
                </c:pt>
                <c:pt idx="53">
                  <c:v>9</c:v>
                </c:pt>
                <c:pt idx="54">
                  <c:v>0</c:v>
                </c:pt>
                <c:pt idx="55">
                  <c:v>13.25</c:v>
                </c:pt>
                <c:pt idx="56">
                  <c:v>34.75</c:v>
                </c:pt>
                <c:pt idx="57">
                  <c:v>42</c:v>
                </c:pt>
                <c:pt idx="58">
                  <c:v>43.25</c:v>
                </c:pt>
                <c:pt idx="59">
                  <c:v>37.75</c:v>
                </c:pt>
                <c:pt idx="60">
                  <c:v>23.25</c:v>
                </c:pt>
                <c:pt idx="61">
                  <c:v>12.75</c:v>
                </c:pt>
                <c:pt idx="62">
                  <c:v>9.75</c:v>
                </c:pt>
                <c:pt idx="63">
                  <c:v>15.5</c:v>
                </c:pt>
                <c:pt idx="64">
                  <c:v>19.5</c:v>
                </c:pt>
                <c:pt idx="65">
                  <c:v>20.75</c:v>
                </c:pt>
                <c:pt idx="66">
                  <c:v>20.75</c:v>
                </c:pt>
                <c:pt idx="67">
                  <c:v>15</c:v>
                </c:pt>
                <c:pt idx="68">
                  <c:v>17</c:v>
                </c:pt>
                <c:pt idx="69">
                  <c:v>24.25</c:v>
                </c:pt>
                <c:pt idx="70">
                  <c:v>20.75</c:v>
                </c:pt>
                <c:pt idx="71">
                  <c:v>11.75</c:v>
                </c:pt>
                <c:pt idx="72">
                  <c:v>6.5</c:v>
                </c:pt>
                <c:pt idx="73">
                  <c:v>2.5</c:v>
                </c:pt>
                <c:pt idx="74">
                  <c:v>23.75</c:v>
                </c:pt>
                <c:pt idx="75">
                  <c:v>76.75</c:v>
                </c:pt>
                <c:pt idx="76">
                  <c:v>111.5</c:v>
                </c:pt>
                <c:pt idx="77">
                  <c:v>128</c:v>
                </c:pt>
                <c:pt idx="78">
                  <c:v>190</c:v>
                </c:pt>
                <c:pt idx="79">
                  <c:v>575.29998779296875</c:v>
                </c:pt>
                <c:pt idx="80">
                  <c:v>2832</c:v>
                </c:pt>
                <c:pt idx="81">
                  <c:v>12230</c:v>
                </c:pt>
                <c:pt idx="82">
                  <c:v>30640</c:v>
                </c:pt>
                <c:pt idx="83">
                  <c:v>40260</c:v>
                </c:pt>
                <c:pt idx="84">
                  <c:v>27570</c:v>
                </c:pt>
                <c:pt idx="85">
                  <c:v>9961</c:v>
                </c:pt>
                <c:pt idx="86">
                  <c:v>2265</c:v>
                </c:pt>
                <c:pt idx="87">
                  <c:v>552.70001220703125</c:v>
                </c:pt>
                <c:pt idx="88">
                  <c:v>284.20001220703125</c:v>
                </c:pt>
                <c:pt idx="89">
                  <c:v>219.5</c:v>
                </c:pt>
                <c:pt idx="90">
                  <c:v>162.30000305175781</c:v>
                </c:pt>
                <c:pt idx="91">
                  <c:v>162</c:v>
                </c:pt>
                <c:pt idx="92">
                  <c:v>179.80000305175781</c:v>
                </c:pt>
                <c:pt idx="93">
                  <c:v>160.5</c:v>
                </c:pt>
                <c:pt idx="94">
                  <c:v>113.80000305175781</c:v>
                </c:pt>
                <c:pt idx="95">
                  <c:v>60.5</c:v>
                </c:pt>
                <c:pt idx="96">
                  <c:v>35.75</c:v>
                </c:pt>
                <c:pt idx="97">
                  <c:v>32.25</c:v>
                </c:pt>
                <c:pt idx="98">
                  <c:v>26</c:v>
                </c:pt>
                <c:pt idx="99">
                  <c:v>21</c:v>
                </c:pt>
                <c:pt idx="100">
                  <c:v>27.5</c:v>
                </c:pt>
                <c:pt idx="101">
                  <c:v>38.75</c:v>
                </c:pt>
                <c:pt idx="102">
                  <c:v>36</c:v>
                </c:pt>
                <c:pt idx="103">
                  <c:v>25.25</c:v>
                </c:pt>
                <c:pt idx="104">
                  <c:v>20.5</c:v>
                </c:pt>
                <c:pt idx="105">
                  <c:v>15</c:v>
                </c:pt>
                <c:pt idx="106">
                  <c:v>9.25</c:v>
                </c:pt>
                <c:pt idx="107">
                  <c:v>15.75</c:v>
                </c:pt>
                <c:pt idx="108">
                  <c:v>32</c:v>
                </c:pt>
                <c:pt idx="109">
                  <c:v>35.5</c:v>
                </c:pt>
                <c:pt idx="110">
                  <c:v>21.75</c:v>
                </c:pt>
                <c:pt idx="111">
                  <c:v>18.75</c:v>
                </c:pt>
                <c:pt idx="112">
                  <c:v>39.25</c:v>
                </c:pt>
                <c:pt idx="113">
                  <c:v>58.75</c:v>
                </c:pt>
                <c:pt idx="114">
                  <c:v>59.75</c:v>
                </c:pt>
                <c:pt idx="115">
                  <c:v>43.75</c:v>
                </c:pt>
                <c:pt idx="116">
                  <c:v>18.5</c:v>
                </c:pt>
                <c:pt idx="117">
                  <c:v>17.75</c:v>
                </c:pt>
                <c:pt idx="118">
                  <c:v>34.75</c:v>
                </c:pt>
                <c:pt idx="119">
                  <c:v>41.75</c:v>
                </c:pt>
                <c:pt idx="120">
                  <c:v>39.25</c:v>
                </c:pt>
                <c:pt idx="121">
                  <c:v>21.75</c:v>
                </c:pt>
                <c:pt idx="122">
                  <c:v>19.75</c:v>
                </c:pt>
                <c:pt idx="123">
                  <c:v>38.5</c:v>
                </c:pt>
                <c:pt idx="124">
                  <c:v>32.75</c:v>
                </c:pt>
                <c:pt idx="125">
                  <c:v>16.75</c:v>
                </c:pt>
                <c:pt idx="126">
                  <c:v>30.75</c:v>
                </c:pt>
                <c:pt idx="127">
                  <c:v>54</c:v>
                </c:pt>
                <c:pt idx="128">
                  <c:v>46</c:v>
                </c:pt>
                <c:pt idx="129">
                  <c:v>39.75</c:v>
                </c:pt>
                <c:pt idx="130">
                  <c:v>77.75</c:v>
                </c:pt>
                <c:pt idx="131">
                  <c:v>91.5</c:v>
                </c:pt>
                <c:pt idx="132">
                  <c:v>50.25</c:v>
                </c:pt>
                <c:pt idx="133">
                  <c:v>35.75</c:v>
                </c:pt>
                <c:pt idx="134">
                  <c:v>49.75</c:v>
                </c:pt>
                <c:pt idx="135">
                  <c:v>54.75</c:v>
                </c:pt>
                <c:pt idx="136">
                  <c:v>59.25</c:v>
                </c:pt>
                <c:pt idx="137">
                  <c:v>53.75</c:v>
                </c:pt>
                <c:pt idx="138">
                  <c:v>34</c:v>
                </c:pt>
                <c:pt idx="139">
                  <c:v>19</c:v>
                </c:pt>
                <c:pt idx="140">
                  <c:v>14.25</c:v>
                </c:pt>
                <c:pt idx="141">
                  <c:v>13</c:v>
                </c:pt>
                <c:pt idx="142">
                  <c:v>21</c:v>
                </c:pt>
                <c:pt idx="143">
                  <c:v>43.75</c:v>
                </c:pt>
                <c:pt idx="144">
                  <c:v>48.5</c:v>
                </c:pt>
                <c:pt idx="145">
                  <c:v>24.75</c:v>
                </c:pt>
                <c:pt idx="146">
                  <c:v>18.75</c:v>
                </c:pt>
                <c:pt idx="147">
                  <c:v>23.5</c:v>
                </c:pt>
                <c:pt idx="148">
                  <c:v>16.5</c:v>
                </c:pt>
                <c:pt idx="149">
                  <c:v>18.5</c:v>
                </c:pt>
                <c:pt idx="150">
                  <c:v>27.5</c:v>
                </c:pt>
                <c:pt idx="151">
                  <c:v>24.25</c:v>
                </c:pt>
                <c:pt idx="152">
                  <c:v>18.25</c:v>
                </c:pt>
                <c:pt idx="153">
                  <c:v>30.25</c:v>
                </c:pt>
                <c:pt idx="154">
                  <c:v>38.25</c:v>
                </c:pt>
                <c:pt idx="155">
                  <c:v>23.75</c:v>
                </c:pt>
                <c:pt idx="156">
                  <c:v>9.75</c:v>
                </c:pt>
                <c:pt idx="157">
                  <c:v>18.75</c:v>
                </c:pt>
                <c:pt idx="158">
                  <c:v>41.75</c:v>
                </c:pt>
                <c:pt idx="159">
                  <c:v>43.75</c:v>
                </c:pt>
                <c:pt idx="160">
                  <c:v>35.5</c:v>
                </c:pt>
                <c:pt idx="161">
                  <c:v>53.25</c:v>
                </c:pt>
                <c:pt idx="162">
                  <c:v>61.5</c:v>
                </c:pt>
                <c:pt idx="163">
                  <c:v>33.25</c:v>
                </c:pt>
                <c:pt idx="164">
                  <c:v>28</c:v>
                </c:pt>
                <c:pt idx="165">
                  <c:v>46</c:v>
                </c:pt>
                <c:pt idx="166">
                  <c:v>54.5</c:v>
                </c:pt>
                <c:pt idx="167">
                  <c:v>75.5</c:v>
                </c:pt>
                <c:pt idx="168">
                  <c:v>82.25</c:v>
                </c:pt>
                <c:pt idx="169">
                  <c:v>80.5</c:v>
                </c:pt>
                <c:pt idx="170">
                  <c:v>99.75</c:v>
                </c:pt>
                <c:pt idx="171">
                  <c:v>108</c:v>
                </c:pt>
                <c:pt idx="172">
                  <c:v>122.80000305175781</c:v>
                </c:pt>
                <c:pt idx="173">
                  <c:v>145.19999694824219</c:v>
                </c:pt>
                <c:pt idx="174">
                  <c:v>157.30000305175781</c:v>
                </c:pt>
                <c:pt idx="175">
                  <c:v>228</c:v>
                </c:pt>
                <c:pt idx="176">
                  <c:v>412.5</c:v>
                </c:pt>
                <c:pt idx="177">
                  <c:v>1218</c:v>
                </c:pt>
                <c:pt idx="178">
                  <c:v>7003</c:v>
                </c:pt>
                <c:pt idx="179">
                  <c:v>32630</c:v>
                </c:pt>
                <c:pt idx="180">
                  <c:v>70630</c:v>
                </c:pt>
                <c:pt idx="181">
                  <c:v>73740</c:v>
                </c:pt>
                <c:pt idx="182">
                  <c:v>37740</c:v>
                </c:pt>
                <c:pt idx="183">
                  <c:v>9397</c:v>
                </c:pt>
                <c:pt idx="184">
                  <c:v>1680</c:v>
                </c:pt>
                <c:pt idx="185">
                  <c:v>622.29998779296875</c:v>
                </c:pt>
                <c:pt idx="186">
                  <c:v>644.5</c:v>
                </c:pt>
                <c:pt idx="187">
                  <c:v>644.5</c:v>
                </c:pt>
                <c:pt idx="188">
                  <c:v>496.5</c:v>
                </c:pt>
                <c:pt idx="189">
                  <c:v>362.70001220703125</c:v>
                </c:pt>
                <c:pt idx="190">
                  <c:v>232.5</c:v>
                </c:pt>
                <c:pt idx="191">
                  <c:v>148.5</c:v>
                </c:pt>
                <c:pt idx="192">
                  <c:v>141.30000305175781</c:v>
                </c:pt>
                <c:pt idx="193">
                  <c:v>114</c:v>
                </c:pt>
                <c:pt idx="194">
                  <c:v>48.75</c:v>
                </c:pt>
                <c:pt idx="195">
                  <c:v>10.75</c:v>
                </c:pt>
                <c:pt idx="196">
                  <c:v>11.25</c:v>
                </c:pt>
                <c:pt idx="197">
                  <c:v>28.25</c:v>
                </c:pt>
                <c:pt idx="198">
                  <c:v>43.25</c:v>
                </c:pt>
                <c:pt idx="199">
                  <c:v>53.5</c:v>
                </c:pt>
                <c:pt idx="200">
                  <c:v>76.75</c:v>
                </c:pt>
                <c:pt idx="201">
                  <c:v>86.75</c:v>
                </c:pt>
                <c:pt idx="202">
                  <c:v>73.25</c:v>
                </c:pt>
                <c:pt idx="203">
                  <c:v>78.5</c:v>
                </c:pt>
                <c:pt idx="204">
                  <c:v>96</c:v>
                </c:pt>
                <c:pt idx="205">
                  <c:v>87</c:v>
                </c:pt>
                <c:pt idx="206">
                  <c:v>53.5</c:v>
                </c:pt>
                <c:pt idx="207">
                  <c:v>25.5</c:v>
                </c:pt>
                <c:pt idx="208">
                  <c:v>26.25</c:v>
                </c:pt>
                <c:pt idx="209">
                  <c:v>35.75</c:v>
                </c:pt>
                <c:pt idx="210">
                  <c:v>26.75</c:v>
                </c:pt>
                <c:pt idx="211">
                  <c:v>13.75</c:v>
                </c:pt>
                <c:pt idx="212">
                  <c:v>16.75</c:v>
                </c:pt>
                <c:pt idx="213">
                  <c:v>31.5</c:v>
                </c:pt>
                <c:pt idx="214">
                  <c:v>39.5</c:v>
                </c:pt>
                <c:pt idx="215">
                  <c:v>31</c:v>
                </c:pt>
                <c:pt idx="216">
                  <c:v>19.25</c:v>
                </c:pt>
                <c:pt idx="217">
                  <c:v>17.25</c:v>
                </c:pt>
                <c:pt idx="218">
                  <c:v>22.25</c:v>
                </c:pt>
                <c:pt idx="219">
                  <c:v>36</c:v>
                </c:pt>
                <c:pt idx="220">
                  <c:v>40</c:v>
                </c:pt>
                <c:pt idx="221">
                  <c:v>21.5</c:v>
                </c:pt>
                <c:pt idx="222">
                  <c:v>4.75</c:v>
                </c:pt>
                <c:pt idx="223">
                  <c:v>0.25</c:v>
                </c:pt>
                <c:pt idx="224">
                  <c:v>10</c:v>
                </c:pt>
                <c:pt idx="225">
                  <c:v>33.5</c:v>
                </c:pt>
                <c:pt idx="226">
                  <c:v>45</c:v>
                </c:pt>
                <c:pt idx="227">
                  <c:v>39.75</c:v>
                </c:pt>
                <c:pt idx="228">
                  <c:v>33.25</c:v>
                </c:pt>
                <c:pt idx="229">
                  <c:v>20.75</c:v>
                </c:pt>
                <c:pt idx="230">
                  <c:v>17.5</c:v>
                </c:pt>
                <c:pt idx="231">
                  <c:v>35.75</c:v>
                </c:pt>
                <c:pt idx="232">
                  <c:v>53.5</c:v>
                </c:pt>
                <c:pt idx="233">
                  <c:v>52.75</c:v>
                </c:pt>
                <c:pt idx="234">
                  <c:v>37.5</c:v>
                </c:pt>
                <c:pt idx="235">
                  <c:v>46</c:v>
                </c:pt>
                <c:pt idx="236">
                  <c:v>64</c:v>
                </c:pt>
                <c:pt idx="237">
                  <c:v>47.5</c:v>
                </c:pt>
                <c:pt idx="238">
                  <c:v>25.75</c:v>
                </c:pt>
                <c:pt idx="239">
                  <c:v>24.25</c:v>
                </c:pt>
                <c:pt idx="240">
                  <c:v>26</c:v>
                </c:pt>
                <c:pt idx="241">
                  <c:v>19.5</c:v>
                </c:pt>
                <c:pt idx="242">
                  <c:v>19.5</c:v>
                </c:pt>
                <c:pt idx="243">
                  <c:v>22.75</c:v>
                </c:pt>
                <c:pt idx="244">
                  <c:v>18</c:v>
                </c:pt>
                <c:pt idx="245">
                  <c:v>15.5</c:v>
                </c:pt>
                <c:pt idx="246">
                  <c:v>21.25</c:v>
                </c:pt>
                <c:pt idx="247">
                  <c:v>26.25</c:v>
                </c:pt>
                <c:pt idx="248">
                  <c:v>20.25</c:v>
                </c:pt>
                <c:pt idx="249">
                  <c:v>21.75</c:v>
                </c:pt>
                <c:pt idx="250">
                  <c:v>39.25</c:v>
                </c:pt>
                <c:pt idx="251">
                  <c:v>41</c:v>
                </c:pt>
                <c:pt idx="252">
                  <c:v>19.25</c:v>
                </c:pt>
                <c:pt idx="253">
                  <c:v>5</c:v>
                </c:pt>
                <c:pt idx="254">
                  <c:v>16.25</c:v>
                </c:pt>
                <c:pt idx="255">
                  <c:v>30</c:v>
                </c:pt>
                <c:pt idx="256">
                  <c:v>27</c:v>
                </c:pt>
                <c:pt idx="257">
                  <c:v>24.5</c:v>
                </c:pt>
                <c:pt idx="258">
                  <c:v>27.5</c:v>
                </c:pt>
                <c:pt idx="259">
                  <c:v>28.5</c:v>
                </c:pt>
                <c:pt idx="260">
                  <c:v>38.75</c:v>
                </c:pt>
                <c:pt idx="261">
                  <c:v>45.5</c:v>
                </c:pt>
                <c:pt idx="262">
                  <c:v>36.25</c:v>
                </c:pt>
                <c:pt idx="263">
                  <c:v>36</c:v>
                </c:pt>
                <c:pt idx="264">
                  <c:v>33.5</c:v>
                </c:pt>
                <c:pt idx="265">
                  <c:v>56.5</c:v>
                </c:pt>
                <c:pt idx="266">
                  <c:v>100.5</c:v>
                </c:pt>
                <c:pt idx="267">
                  <c:v>108</c:v>
                </c:pt>
                <c:pt idx="268">
                  <c:v>135.30000305175781</c:v>
                </c:pt>
                <c:pt idx="269">
                  <c:v>200</c:v>
                </c:pt>
                <c:pt idx="270">
                  <c:v>208.69999694824219</c:v>
                </c:pt>
                <c:pt idx="271">
                  <c:v>188.80000305175781</c:v>
                </c:pt>
                <c:pt idx="272">
                  <c:v>222</c:v>
                </c:pt>
                <c:pt idx="273">
                  <c:v>334</c:v>
                </c:pt>
                <c:pt idx="274">
                  <c:v>679.79998779296875</c:v>
                </c:pt>
                <c:pt idx="275">
                  <c:v>2777</c:v>
                </c:pt>
                <c:pt idx="276">
                  <c:v>18840</c:v>
                </c:pt>
                <c:pt idx="277">
                  <c:v>67480</c:v>
                </c:pt>
                <c:pt idx="278">
                  <c:v>107200</c:v>
                </c:pt>
                <c:pt idx="279">
                  <c:v>79820</c:v>
                </c:pt>
                <c:pt idx="280">
                  <c:v>27630</c:v>
                </c:pt>
                <c:pt idx="281">
                  <c:v>4586</c:v>
                </c:pt>
                <c:pt idx="282">
                  <c:v>778.70001220703125</c:v>
                </c:pt>
                <c:pt idx="283">
                  <c:v>586.5</c:v>
                </c:pt>
                <c:pt idx="284">
                  <c:v>731.70001220703125</c:v>
                </c:pt>
                <c:pt idx="285">
                  <c:v>800.20001220703125</c:v>
                </c:pt>
                <c:pt idx="286">
                  <c:v>644.5</c:v>
                </c:pt>
                <c:pt idx="287">
                  <c:v>370</c:v>
                </c:pt>
                <c:pt idx="288">
                  <c:v>180</c:v>
                </c:pt>
                <c:pt idx="289">
                  <c:v>138.30000305175781</c:v>
                </c:pt>
                <c:pt idx="290">
                  <c:v>150</c:v>
                </c:pt>
                <c:pt idx="291">
                  <c:v>154</c:v>
                </c:pt>
                <c:pt idx="292">
                  <c:v>124</c:v>
                </c:pt>
                <c:pt idx="293">
                  <c:v>72.25</c:v>
                </c:pt>
                <c:pt idx="294">
                  <c:v>52.25</c:v>
                </c:pt>
                <c:pt idx="295">
                  <c:v>74.5</c:v>
                </c:pt>
                <c:pt idx="296">
                  <c:v>117</c:v>
                </c:pt>
                <c:pt idx="297">
                  <c:v>148.5</c:v>
                </c:pt>
                <c:pt idx="298">
                  <c:v>145.5</c:v>
                </c:pt>
                <c:pt idx="299">
                  <c:v>106.5</c:v>
                </c:pt>
                <c:pt idx="300">
                  <c:v>67.5</c:v>
                </c:pt>
                <c:pt idx="301">
                  <c:v>73</c:v>
                </c:pt>
                <c:pt idx="302">
                  <c:v>95</c:v>
                </c:pt>
                <c:pt idx="303">
                  <c:v>94.75</c:v>
                </c:pt>
                <c:pt idx="304">
                  <c:v>88</c:v>
                </c:pt>
                <c:pt idx="305">
                  <c:v>70.75</c:v>
                </c:pt>
                <c:pt idx="306">
                  <c:v>53.75</c:v>
                </c:pt>
                <c:pt idx="307">
                  <c:v>53.75</c:v>
                </c:pt>
                <c:pt idx="308">
                  <c:v>41</c:v>
                </c:pt>
                <c:pt idx="309">
                  <c:v>32</c:v>
                </c:pt>
                <c:pt idx="310">
                  <c:v>51.75</c:v>
                </c:pt>
                <c:pt idx="311">
                  <c:v>57.25</c:v>
                </c:pt>
                <c:pt idx="312">
                  <c:v>52.25</c:v>
                </c:pt>
                <c:pt idx="313">
                  <c:v>57.25</c:v>
                </c:pt>
                <c:pt idx="314">
                  <c:v>39.5</c:v>
                </c:pt>
                <c:pt idx="315">
                  <c:v>24</c:v>
                </c:pt>
                <c:pt idx="316">
                  <c:v>32.25</c:v>
                </c:pt>
                <c:pt idx="317">
                  <c:v>47.75</c:v>
                </c:pt>
                <c:pt idx="318">
                  <c:v>52.25</c:v>
                </c:pt>
                <c:pt idx="319">
                  <c:v>47.75</c:v>
                </c:pt>
                <c:pt idx="320">
                  <c:v>60.5</c:v>
                </c:pt>
                <c:pt idx="321">
                  <c:v>61</c:v>
                </c:pt>
                <c:pt idx="322">
                  <c:v>51.5</c:v>
                </c:pt>
                <c:pt idx="323">
                  <c:v>52.75</c:v>
                </c:pt>
                <c:pt idx="324">
                  <c:v>37.75</c:v>
                </c:pt>
                <c:pt idx="325">
                  <c:v>35</c:v>
                </c:pt>
                <c:pt idx="326">
                  <c:v>65.5</c:v>
                </c:pt>
                <c:pt idx="327">
                  <c:v>84</c:v>
                </c:pt>
                <c:pt idx="328">
                  <c:v>80.5</c:v>
                </c:pt>
                <c:pt idx="329">
                  <c:v>69.25</c:v>
                </c:pt>
                <c:pt idx="330">
                  <c:v>45</c:v>
                </c:pt>
                <c:pt idx="331">
                  <c:v>18.75</c:v>
                </c:pt>
                <c:pt idx="332">
                  <c:v>14.5</c:v>
                </c:pt>
                <c:pt idx="333">
                  <c:v>49</c:v>
                </c:pt>
                <c:pt idx="334">
                  <c:v>95.25</c:v>
                </c:pt>
                <c:pt idx="335">
                  <c:v>103.5</c:v>
                </c:pt>
                <c:pt idx="336">
                  <c:v>72.75</c:v>
                </c:pt>
                <c:pt idx="337">
                  <c:v>33.25</c:v>
                </c:pt>
                <c:pt idx="338">
                  <c:v>30</c:v>
                </c:pt>
                <c:pt idx="339">
                  <c:v>85.75</c:v>
                </c:pt>
                <c:pt idx="340">
                  <c:v>135</c:v>
                </c:pt>
                <c:pt idx="341">
                  <c:v>111.69999694824219</c:v>
                </c:pt>
                <c:pt idx="342">
                  <c:v>68.25</c:v>
                </c:pt>
                <c:pt idx="343">
                  <c:v>56</c:v>
                </c:pt>
                <c:pt idx="344">
                  <c:v>52.5</c:v>
                </c:pt>
                <c:pt idx="345">
                  <c:v>50</c:v>
                </c:pt>
                <c:pt idx="346">
                  <c:v>49.25</c:v>
                </c:pt>
                <c:pt idx="347">
                  <c:v>41.25</c:v>
                </c:pt>
                <c:pt idx="348">
                  <c:v>55.25</c:v>
                </c:pt>
                <c:pt idx="349">
                  <c:v>100.80000305175781</c:v>
                </c:pt>
                <c:pt idx="350">
                  <c:v>116.80000305175781</c:v>
                </c:pt>
                <c:pt idx="351">
                  <c:v>78.5</c:v>
                </c:pt>
                <c:pt idx="352">
                  <c:v>47</c:v>
                </c:pt>
                <c:pt idx="353">
                  <c:v>57.75</c:v>
                </c:pt>
                <c:pt idx="354">
                  <c:v>73.75</c:v>
                </c:pt>
                <c:pt idx="355">
                  <c:v>77.75</c:v>
                </c:pt>
                <c:pt idx="356">
                  <c:v>69</c:v>
                </c:pt>
                <c:pt idx="357">
                  <c:v>63.5</c:v>
                </c:pt>
                <c:pt idx="358">
                  <c:v>87.25</c:v>
                </c:pt>
                <c:pt idx="359">
                  <c:v>111</c:v>
                </c:pt>
                <c:pt idx="360">
                  <c:v>92.5</c:v>
                </c:pt>
                <c:pt idx="361">
                  <c:v>52</c:v>
                </c:pt>
                <c:pt idx="362">
                  <c:v>62.75</c:v>
                </c:pt>
                <c:pt idx="363">
                  <c:v>121</c:v>
                </c:pt>
                <c:pt idx="364">
                  <c:v>147.5</c:v>
                </c:pt>
                <c:pt idx="365">
                  <c:v>176</c:v>
                </c:pt>
                <c:pt idx="366">
                  <c:v>242.19999694824219</c:v>
                </c:pt>
                <c:pt idx="367">
                  <c:v>290</c:v>
                </c:pt>
                <c:pt idx="368">
                  <c:v>354.29998779296875</c:v>
                </c:pt>
                <c:pt idx="369">
                  <c:v>463.5</c:v>
                </c:pt>
                <c:pt idx="370">
                  <c:v>578.5</c:v>
                </c:pt>
                <c:pt idx="371">
                  <c:v>606.5</c:v>
                </c:pt>
                <c:pt idx="372">
                  <c:v>1057</c:v>
                </c:pt>
                <c:pt idx="373">
                  <c:v>7969</c:v>
                </c:pt>
                <c:pt idx="374">
                  <c:v>70370</c:v>
                </c:pt>
                <c:pt idx="375">
                  <c:v>196200</c:v>
                </c:pt>
                <c:pt idx="376">
                  <c:v>227400</c:v>
                </c:pt>
                <c:pt idx="377">
                  <c:v>113600</c:v>
                </c:pt>
                <c:pt idx="378">
                  <c:v>20760</c:v>
                </c:pt>
                <c:pt idx="379">
                  <c:v>1803</c:v>
                </c:pt>
                <c:pt idx="380">
                  <c:v>606.29998779296875</c:v>
                </c:pt>
                <c:pt idx="381">
                  <c:v>874.79998779296875</c:v>
                </c:pt>
                <c:pt idx="382">
                  <c:v>1190</c:v>
                </c:pt>
                <c:pt idx="383">
                  <c:v>1022</c:v>
                </c:pt>
                <c:pt idx="384">
                  <c:v>583.5</c:v>
                </c:pt>
                <c:pt idx="385">
                  <c:v>322</c:v>
                </c:pt>
                <c:pt idx="386">
                  <c:v>214.80000305175781</c:v>
                </c:pt>
                <c:pt idx="387">
                  <c:v>158.69999694824219</c:v>
                </c:pt>
                <c:pt idx="388">
                  <c:v>145.5</c:v>
                </c:pt>
                <c:pt idx="389">
                  <c:v>146</c:v>
                </c:pt>
                <c:pt idx="390">
                  <c:v>118.80000305175781</c:v>
                </c:pt>
                <c:pt idx="391">
                  <c:v>66.25</c:v>
                </c:pt>
                <c:pt idx="392">
                  <c:v>69</c:v>
                </c:pt>
                <c:pt idx="393">
                  <c:v>155.80000305175781</c:v>
                </c:pt>
                <c:pt idx="394">
                  <c:v>301</c:v>
                </c:pt>
                <c:pt idx="395">
                  <c:v>359.5</c:v>
                </c:pt>
                <c:pt idx="396">
                  <c:v>240.80000305175781</c:v>
                </c:pt>
                <c:pt idx="397">
                  <c:v>123.5</c:v>
                </c:pt>
                <c:pt idx="398">
                  <c:v>91.5</c:v>
                </c:pt>
                <c:pt idx="399">
                  <c:v>67.75</c:v>
                </c:pt>
                <c:pt idx="400">
                  <c:v>50.5</c:v>
                </c:pt>
                <c:pt idx="401">
                  <c:v>56</c:v>
                </c:pt>
                <c:pt idx="402">
                  <c:v>60</c:v>
                </c:pt>
                <c:pt idx="403">
                  <c:v>70</c:v>
                </c:pt>
                <c:pt idx="404">
                  <c:v>91.25</c:v>
                </c:pt>
                <c:pt idx="405">
                  <c:v>106.69999694824219</c:v>
                </c:pt>
                <c:pt idx="406">
                  <c:v>105.80000305175781</c:v>
                </c:pt>
                <c:pt idx="407">
                  <c:v>77.75</c:v>
                </c:pt>
                <c:pt idx="408">
                  <c:v>63.75</c:v>
                </c:pt>
                <c:pt idx="409">
                  <c:v>82.25</c:v>
                </c:pt>
                <c:pt idx="410">
                  <c:v>94.5</c:v>
                </c:pt>
                <c:pt idx="411">
                  <c:v>85.75</c:v>
                </c:pt>
                <c:pt idx="412">
                  <c:v>68.5</c:v>
                </c:pt>
                <c:pt idx="413">
                  <c:v>63.25</c:v>
                </c:pt>
                <c:pt idx="414">
                  <c:v>59.75</c:v>
                </c:pt>
                <c:pt idx="415">
                  <c:v>38.5</c:v>
                </c:pt>
                <c:pt idx="416">
                  <c:v>31.5</c:v>
                </c:pt>
                <c:pt idx="417">
                  <c:v>65.75</c:v>
                </c:pt>
                <c:pt idx="418">
                  <c:v>87.25</c:v>
                </c:pt>
                <c:pt idx="419">
                  <c:v>78.75</c:v>
                </c:pt>
                <c:pt idx="420">
                  <c:v>83.75</c:v>
                </c:pt>
                <c:pt idx="421">
                  <c:v>96</c:v>
                </c:pt>
                <c:pt idx="422">
                  <c:v>93</c:v>
                </c:pt>
                <c:pt idx="423">
                  <c:v>74.5</c:v>
                </c:pt>
                <c:pt idx="424">
                  <c:v>61.75</c:v>
                </c:pt>
                <c:pt idx="425">
                  <c:v>52.75</c:v>
                </c:pt>
                <c:pt idx="426">
                  <c:v>57.25</c:v>
                </c:pt>
                <c:pt idx="427">
                  <c:v>77</c:v>
                </c:pt>
                <c:pt idx="428">
                  <c:v>72</c:v>
                </c:pt>
                <c:pt idx="429">
                  <c:v>74.75</c:v>
                </c:pt>
                <c:pt idx="430">
                  <c:v>92.25</c:v>
                </c:pt>
                <c:pt idx="431">
                  <c:v>88.75</c:v>
                </c:pt>
                <c:pt idx="432">
                  <c:v>88</c:v>
                </c:pt>
                <c:pt idx="433">
                  <c:v>85.25</c:v>
                </c:pt>
                <c:pt idx="434">
                  <c:v>75.25</c:v>
                </c:pt>
                <c:pt idx="435">
                  <c:v>57.5</c:v>
                </c:pt>
                <c:pt idx="436">
                  <c:v>46.75</c:v>
                </c:pt>
                <c:pt idx="437">
                  <c:v>79</c:v>
                </c:pt>
                <c:pt idx="438">
                  <c:v>117.5</c:v>
                </c:pt>
                <c:pt idx="439">
                  <c:v>120.5</c:v>
                </c:pt>
                <c:pt idx="440">
                  <c:v>87.5</c:v>
                </c:pt>
                <c:pt idx="441">
                  <c:v>50.25</c:v>
                </c:pt>
                <c:pt idx="442">
                  <c:v>36.25</c:v>
                </c:pt>
                <c:pt idx="443">
                  <c:v>33.25</c:v>
                </c:pt>
                <c:pt idx="444">
                  <c:v>51.5</c:v>
                </c:pt>
                <c:pt idx="445">
                  <c:v>79.75</c:v>
                </c:pt>
                <c:pt idx="446">
                  <c:v>67.75</c:v>
                </c:pt>
                <c:pt idx="447">
                  <c:v>42.75</c:v>
                </c:pt>
                <c:pt idx="448">
                  <c:v>48.5</c:v>
                </c:pt>
                <c:pt idx="449">
                  <c:v>65.5</c:v>
                </c:pt>
                <c:pt idx="450">
                  <c:v>84.5</c:v>
                </c:pt>
                <c:pt idx="451">
                  <c:v>105.30000305175781</c:v>
                </c:pt>
                <c:pt idx="452">
                  <c:v>99.5</c:v>
                </c:pt>
                <c:pt idx="453">
                  <c:v>83.75</c:v>
                </c:pt>
                <c:pt idx="454">
                  <c:v>97.5</c:v>
                </c:pt>
                <c:pt idx="455">
                  <c:v>112.5</c:v>
                </c:pt>
                <c:pt idx="456">
                  <c:v>102</c:v>
                </c:pt>
                <c:pt idx="457">
                  <c:v>80</c:v>
                </c:pt>
                <c:pt idx="458">
                  <c:v>61</c:v>
                </c:pt>
                <c:pt idx="459">
                  <c:v>51.5</c:v>
                </c:pt>
                <c:pt idx="460">
                  <c:v>76.75</c:v>
                </c:pt>
                <c:pt idx="461">
                  <c:v>145.80000305175781</c:v>
                </c:pt>
                <c:pt idx="462">
                  <c:v>236.5</c:v>
                </c:pt>
                <c:pt idx="463">
                  <c:v>271.20001220703125</c:v>
                </c:pt>
                <c:pt idx="464">
                  <c:v>275.20001220703125</c:v>
                </c:pt>
                <c:pt idx="465">
                  <c:v>361.79998779296875</c:v>
                </c:pt>
                <c:pt idx="466">
                  <c:v>476</c:v>
                </c:pt>
                <c:pt idx="467">
                  <c:v>519</c:v>
                </c:pt>
                <c:pt idx="468">
                  <c:v>484.5</c:v>
                </c:pt>
                <c:pt idx="469">
                  <c:v>646.29998779296875</c:v>
                </c:pt>
                <c:pt idx="470">
                  <c:v>2990</c:v>
                </c:pt>
                <c:pt idx="471">
                  <c:v>43610</c:v>
                </c:pt>
                <c:pt idx="472">
                  <c:v>196400</c:v>
                </c:pt>
                <c:pt idx="473">
                  <c:v>319600</c:v>
                </c:pt>
                <c:pt idx="474">
                  <c:v>215900</c:v>
                </c:pt>
                <c:pt idx="475">
                  <c:v>55870</c:v>
                </c:pt>
                <c:pt idx="476">
                  <c:v>4619</c:v>
                </c:pt>
                <c:pt idx="477">
                  <c:v>601</c:v>
                </c:pt>
                <c:pt idx="478">
                  <c:v>671.5</c:v>
                </c:pt>
                <c:pt idx="479">
                  <c:v>1069</c:v>
                </c:pt>
                <c:pt idx="480">
                  <c:v>1129</c:v>
                </c:pt>
                <c:pt idx="481">
                  <c:v>721.29998779296875</c:v>
                </c:pt>
                <c:pt idx="482">
                  <c:v>332.20001220703125</c:v>
                </c:pt>
                <c:pt idx="483">
                  <c:v>215</c:v>
                </c:pt>
                <c:pt idx="484">
                  <c:v>226.5</c:v>
                </c:pt>
                <c:pt idx="485">
                  <c:v>214.5</c:v>
                </c:pt>
                <c:pt idx="486">
                  <c:v>139.80000305175781</c:v>
                </c:pt>
                <c:pt idx="487">
                  <c:v>87.25</c:v>
                </c:pt>
                <c:pt idx="488">
                  <c:v>67.25</c:v>
                </c:pt>
                <c:pt idx="489">
                  <c:v>67.5</c:v>
                </c:pt>
                <c:pt idx="490">
                  <c:v>142</c:v>
                </c:pt>
                <c:pt idx="491">
                  <c:v>457.20001220703125</c:v>
                </c:pt>
                <c:pt idx="492">
                  <c:v>828.70001220703125</c:v>
                </c:pt>
                <c:pt idx="493">
                  <c:v>733.20001220703125</c:v>
                </c:pt>
                <c:pt idx="494">
                  <c:v>331.70001220703125</c:v>
                </c:pt>
                <c:pt idx="495">
                  <c:v>100.5</c:v>
                </c:pt>
                <c:pt idx="496">
                  <c:v>54.75</c:v>
                </c:pt>
                <c:pt idx="497">
                  <c:v>57.25</c:v>
                </c:pt>
                <c:pt idx="498">
                  <c:v>79.5</c:v>
                </c:pt>
                <c:pt idx="499">
                  <c:v>101</c:v>
                </c:pt>
                <c:pt idx="500">
                  <c:v>88.5</c:v>
                </c:pt>
                <c:pt idx="501">
                  <c:v>61.75</c:v>
                </c:pt>
                <c:pt idx="502">
                  <c:v>56</c:v>
                </c:pt>
                <c:pt idx="503">
                  <c:v>73.75</c:v>
                </c:pt>
                <c:pt idx="504">
                  <c:v>84.25</c:v>
                </c:pt>
                <c:pt idx="505">
                  <c:v>87</c:v>
                </c:pt>
                <c:pt idx="506">
                  <c:v>80</c:v>
                </c:pt>
                <c:pt idx="507">
                  <c:v>71.25</c:v>
                </c:pt>
                <c:pt idx="508">
                  <c:v>85.25</c:v>
                </c:pt>
                <c:pt idx="509">
                  <c:v>81.75</c:v>
                </c:pt>
                <c:pt idx="510">
                  <c:v>44.75</c:v>
                </c:pt>
                <c:pt idx="511">
                  <c:v>26.5</c:v>
                </c:pt>
                <c:pt idx="512">
                  <c:v>31.25</c:v>
                </c:pt>
                <c:pt idx="513">
                  <c:v>34</c:v>
                </c:pt>
                <c:pt idx="514">
                  <c:v>47.25</c:v>
                </c:pt>
                <c:pt idx="515">
                  <c:v>69</c:v>
                </c:pt>
                <c:pt idx="516">
                  <c:v>69.25</c:v>
                </c:pt>
                <c:pt idx="517">
                  <c:v>51.25</c:v>
                </c:pt>
                <c:pt idx="518">
                  <c:v>47.5</c:v>
                </c:pt>
                <c:pt idx="519">
                  <c:v>44.75</c:v>
                </c:pt>
                <c:pt idx="520">
                  <c:v>49.75</c:v>
                </c:pt>
                <c:pt idx="521">
                  <c:v>62.5</c:v>
                </c:pt>
                <c:pt idx="522">
                  <c:v>47.5</c:v>
                </c:pt>
                <c:pt idx="523">
                  <c:v>34.75</c:v>
                </c:pt>
                <c:pt idx="524">
                  <c:v>47.25</c:v>
                </c:pt>
                <c:pt idx="525">
                  <c:v>62.25</c:v>
                </c:pt>
                <c:pt idx="526">
                  <c:v>67.75</c:v>
                </c:pt>
                <c:pt idx="527">
                  <c:v>62.75</c:v>
                </c:pt>
                <c:pt idx="528">
                  <c:v>51</c:v>
                </c:pt>
                <c:pt idx="529">
                  <c:v>58.25</c:v>
                </c:pt>
                <c:pt idx="530">
                  <c:v>77.25</c:v>
                </c:pt>
                <c:pt idx="531">
                  <c:v>78.5</c:v>
                </c:pt>
                <c:pt idx="532">
                  <c:v>60.75</c:v>
                </c:pt>
                <c:pt idx="533">
                  <c:v>52.25</c:v>
                </c:pt>
                <c:pt idx="534">
                  <c:v>87</c:v>
                </c:pt>
                <c:pt idx="535">
                  <c:v>131.30000305175781</c:v>
                </c:pt>
                <c:pt idx="536">
                  <c:v>144.5</c:v>
                </c:pt>
                <c:pt idx="537">
                  <c:v>126</c:v>
                </c:pt>
                <c:pt idx="538">
                  <c:v>89.75</c:v>
                </c:pt>
                <c:pt idx="539">
                  <c:v>55.5</c:v>
                </c:pt>
                <c:pt idx="540">
                  <c:v>32</c:v>
                </c:pt>
                <c:pt idx="541">
                  <c:v>31.5</c:v>
                </c:pt>
                <c:pt idx="542">
                  <c:v>28.5</c:v>
                </c:pt>
                <c:pt idx="543">
                  <c:v>21.75</c:v>
                </c:pt>
                <c:pt idx="544">
                  <c:v>32.75</c:v>
                </c:pt>
                <c:pt idx="545">
                  <c:v>36.25</c:v>
                </c:pt>
                <c:pt idx="546">
                  <c:v>46.75</c:v>
                </c:pt>
                <c:pt idx="547">
                  <c:v>74</c:v>
                </c:pt>
                <c:pt idx="548">
                  <c:v>77</c:v>
                </c:pt>
                <c:pt idx="549">
                  <c:v>52</c:v>
                </c:pt>
                <c:pt idx="550">
                  <c:v>46.5</c:v>
                </c:pt>
                <c:pt idx="551">
                  <c:v>60</c:v>
                </c:pt>
                <c:pt idx="552">
                  <c:v>55.25</c:v>
                </c:pt>
                <c:pt idx="553">
                  <c:v>44.75</c:v>
                </c:pt>
                <c:pt idx="554">
                  <c:v>38</c:v>
                </c:pt>
                <c:pt idx="555">
                  <c:v>34.25</c:v>
                </c:pt>
                <c:pt idx="556">
                  <c:v>45.75</c:v>
                </c:pt>
                <c:pt idx="557">
                  <c:v>52.5</c:v>
                </c:pt>
                <c:pt idx="558">
                  <c:v>47.25</c:v>
                </c:pt>
                <c:pt idx="559">
                  <c:v>71</c:v>
                </c:pt>
                <c:pt idx="560">
                  <c:v>100.19999694824219</c:v>
                </c:pt>
                <c:pt idx="561">
                  <c:v>113.80000305175781</c:v>
                </c:pt>
                <c:pt idx="562">
                  <c:v>178.30000305175781</c:v>
                </c:pt>
                <c:pt idx="563">
                  <c:v>230.30000305175781</c:v>
                </c:pt>
                <c:pt idx="564">
                  <c:v>213.19999694824219</c:v>
                </c:pt>
                <c:pt idx="565">
                  <c:v>263.20001220703125</c:v>
                </c:pt>
                <c:pt idx="566">
                  <c:v>596.29998779296875</c:v>
                </c:pt>
                <c:pt idx="567">
                  <c:v>2945</c:v>
                </c:pt>
                <c:pt idx="568">
                  <c:v>17550</c:v>
                </c:pt>
                <c:pt idx="569">
                  <c:v>56840</c:v>
                </c:pt>
                <c:pt idx="570">
                  <c:v>88880</c:v>
                </c:pt>
                <c:pt idx="571">
                  <c:v>68630</c:v>
                </c:pt>
                <c:pt idx="572">
                  <c:v>25580</c:v>
                </c:pt>
                <c:pt idx="573">
                  <c:v>4764</c:v>
                </c:pt>
                <c:pt idx="574">
                  <c:v>996.29998779296875</c:v>
                </c:pt>
                <c:pt idx="575">
                  <c:v>457</c:v>
                </c:pt>
                <c:pt idx="576">
                  <c:v>342</c:v>
                </c:pt>
                <c:pt idx="577">
                  <c:v>237</c:v>
                </c:pt>
                <c:pt idx="578">
                  <c:v>145.80000305175781</c:v>
                </c:pt>
                <c:pt idx="579">
                  <c:v>108.30000305175781</c:v>
                </c:pt>
                <c:pt idx="580">
                  <c:v>123.19999694824219</c:v>
                </c:pt>
                <c:pt idx="581">
                  <c:v>132.69999694824219</c:v>
                </c:pt>
                <c:pt idx="582">
                  <c:v>120.80000305175781</c:v>
                </c:pt>
                <c:pt idx="583">
                  <c:v>100.19999694824219</c:v>
                </c:pt>
                <c:pt idx="584">
                  <c:v>73.25</c:v>
                </c:pt>
                <c:pt idx="585">
                  <c:v>62.5</c:v>
                </c:pt>
                <c:pt idx="586">
                  <c:v>66.5</c:v>
                </c:pt>
                <c:pt idx="587">
                  <c:v>70.75</c:v>
                </c:pt>
                <c:pt idx="588">
                  <c:v>93.5</c:v>
                </c:pt>
                <c:pt idx="589">
                  <c:v>108.69999694824219</c:v>
                </c:pt>
                <c:pt idx="590">
                  <c:v>83.5</c:v>
                </c:pt>
                <c:pt idx="591">
                  <c:v>43.5</c:v>
                </c:pt>
                <c:pt idx="592">
                  <c:v>28</c:v>
                </c:pt>
                <c:pt idx="593">
                  <c:v>37.25</c:v>
                </c:pt>
                <c:pt idx="594">
                  <c:v>42.5</c:v>
                </c:pt>
                <c:pt idx="595">
                  <c:v>52.25</c:v>
                </c:pt>
                <c:pt idx="596">
                  <c:v>62</c:v>
                </c:pt>
                <c:pt idx="597">
                  <c:v>51.25</c:v>
                </c:pt>
                <c:pt idx="598">
                  <c:v>66.75</c:v>
                </c:pt>
                <c:pt idx="599">
                  <c:v>89.5</c:v>
                </c:pt>
                <c:pt idx="600">
                  <c:v>58.25</c:v>
                </c:pt>
                <c:pt idx="601">
                  <c:v>25.5</c:v>
                </c:pt>
                <c:pt idx="602">
                  <c:v>22.25</c:v>
                </c:pt>
                <c:pt idx="603">
                  <c:v>29</c:v>
                </c:pt>
                <c:pt idx="604">
                  <c:v>32.25</c:v>
                </c:pt>
                <c:pt idx="605">
                  <c:v>27.75</c:v>
                </c:pt>
                <c:pt idx="606">
                  <c:v>33.25</c:v>
                </c:pt>
                <c:pt idx="607">
                  <c:v>40.5</c:v>
                </c:pt>
                <c:pt idx="608">
                  <c:v>39.75</c:v>
                </c:pt>
                <c:pt idx="609">
                  <c:v>37.75</c:v>
                </c:pt>
                <c:pt idx="610">
                  <c:v>42.5</c:v>
                </c:pt>
                <c:pt idx="611">
                  <c:v>57</c:v>
                </c:pt>
                <c:pt idx="612">
                  <c:v>57</c:v>
                </c:pt>
                <c:pt idx="613">
                  <c:v>42.5</c:v>
                </c:pt>
                <c:pt idx="614">
                  <c:v>36.5</c:v>
                </c:pt>
                <c:pt idx="615">
                  <c:v>23</c:v>
                </c:pt>
                <c:pt idx="616">
                  <c:v>12.5</c:v>
                </c:pt>
                <c:pt idx="617">
                  <c:v>32.5</c:v>
                </c:pt>
                <c:pt idx="618">
                  <c:v>57.75</c:v>
                </c:pt>
                <c:pt idx="619">
                  <c:v>54</c:v>
                </c:pt>
                <c:pt idx="620">
                  <c:v>38.5</c:v>
                </c:pt>
                <c:pt idx="621">
                  <c:v>49.5</c:v>
                </c:pt>
                <c:pt idx="622">
                  <c:v>62</c:v>
                </c:pt>
                <c:pt idx="623">
                  <c:v>47.75</c:v>
                </c:pt>
                <c:pt idx="624">
                  <c:v>35.25</c:v>
                </c:pt>
                <c:pt idx="625">
                  <c:v>28</c:v>
                </c:pt>
                <c:pt idx="626">
                  <c:v>20.25</c:v>
                </c:pt>
                <c:pt idx="627">
                  <c:v>17.75</c:v>
                </c:pt>
                <c:pt idx="628">
                  <c:v>16.25</c:v>
                </c:pt>
                <c:pt idx="629">
                  <c:v>26.25</c:v>
                </c:pt>
                <c:pt idx="630">
                  <c:v>32.25</c:v>
                </c:pt>
                <c:pt idx="631">
                  <c:v>35.75</c:v>
                </c:pt>
                <c:pt idx="632">
                  <c:v>45.25</c:v>
                </c:pt>
                <c:pt idx="633">
                  <c:v>29.25</c:v>
                </c:pt>
                <c:pt idx="634">
                  <c:v>12.75</c:v>
                </c:pt>
                <c:pt idx="635">
                  <c:v>20</c:v>
                </c:pt>
                <c:pt idx="636">
                  <c:v>31</c:v>
                </c:pt>
                <c:pt idx="637">
                  <c:v>29</c:v>
                </c:pt>
                <c:pt idx="638">
                  <c:v>14</c:v>
                </c:pt>
                <c:pt idx="639">
                  <c:v>13</c:v>
                </c:pt>
                <c:pt idx="640">
                  <c:v>23.25</c:v>
                </c:pt>
                <c:pt idx="641">
                  <c:v>23.25</c:v>
                </c:pt>
                <c:pt idx="642">
                  <c:v>18.5</c:v>
                </c:pt>
                <c:pt idx="643">
                  <c:v>30.25</c:v>
                </c:pt>
                <c:pt idx="644">
                  <c:v>54.5</c:v>
                </c:pt>
                <c:pt idx="645">
                  <c:v>55.25</c:v>
                </c:pt>
                <c:pt idx="646">
                  <c:v>34</c:v>
                </c:pt>
                <c:pt idx="647">
                  <c:v>17</c:v>
                </c:pt>
                <c:pt idx="648">
                  <c:v>15</c:v>
                </c:pt>
                <c:pt idx="649">
                  <c:v>32.75</c:v>
                </c:pt>
                <c:pt idx="650">
                  <c:v>50</c:v>
                </c:pt>
                <c:pt idx="651">
                  <c:v>51.5</c:v>
                </c:pt>
                <c:pt idx="652">
                  <c:v>41.25</c:v>
                </c:pt>
                <c:pt idx="653">
                  <c:v>23.75</c:v>
                </c:pt>
                <c:pt idx="654">
                  <c:v>15.5</c:v>
                </c:pt>
                <c:pt idx="655">
                  <c:v>21.5</c:v>
                </c:pt>
                <c:pt idx="656">
                  <c:v>37.5</c:v>
                </c:pt>
                <c:pt idx="657">
                  <c:v>74.25</c:v>
                </c:pt>
                <c:pt idx="658">
                  <c:v>104.30000305175781</c:v>
                </c:pt>
                <c:pt idx="659">
                  <c:v>77.75</c:v>
                </c:pt>
                <c:pt idx="660">
                  <c:v>42.5</c:v>
                </c:pt>
                <c:pt idx="661">
                  <c:v>67.5</c:v>
                </c:pt>
                <c:pt idx="662">
                  <c:v>124.19999694824219</c:v>
                </c:pt>
                <c:pt idx="663">
                  <c:v>368.79998779296875</c:v>
                </c:pt>
                <c:pt idx="664">
                  <c:v>1516</c:v>
                </c:pt>
                <c:pt idx="665">
                  <c:v>5099</c:v>
                </c:pt>
                <c:pt idx="666">
                  <c:v>11270</c:v>
                </c:pt>
                <c:pt idx="667">
                  <c:v>14860</c:v>
                </c:pt>
                <c:pt idx="668">
                  <c:v>11540</c:v>
                </c:pt>
                <c:pt idx="669">
                  <c:v>5414</c:v>
                </c:pt>
                <c:pt idx="670">
                  <c:v>1663</c:v>
                </c:pt>
                <c:pt idx="671">
                  <c:v>404.79998779296875</c:v>
                </c:pt>
                <c:pt idx="672">
                  <c:v>116.80000305175781</c:v>
                </c:pt>
                <c:pt idx="673">
                  <c:v>84</c:v>
                </c:pt>
                <c:pt idx="674">
                  <c:v>108.30000305175781</c:v>
                </c:pt>
                <c:pt idx="675">
                  <c:v>95</c:v>
                </c:pt>
                <c:pt idx="676">
                  <c:v>76</c:v>
                </c:pt>
                <c:pt idx="677">
                  <c:v>73.25</c:v>
                </c:pt>
                <c:pt idx="678">
                  <c:v>62.25</c:v>
                </c:pt>
                <c:pt idx="679">
                  <c:v>47</c:v>
                </c:pt>
                <c:pt idx="680">
                  <c:v>46.75</c:v>
                </c:pt>
                <c:pt idx="681">
                  <c:v>45</c:v>
                </c:pt>
                <c:pt idx="682">
                  <c:v>25</c:v>
                </c:pt>
                <c:pt idx="683">
                  <c:v>12</c:v>
                </c:pt>
                <c:pt idx="684">
                  <c:v>11.5</c:v>
                </c:pt>
                <c:pt idx="685">
                  <c:v>13.5</c:v>
                </c:pt>
                <c:pt idx="686">
                  <c:v>23</c:v>
                </c:pt>
                <c:pt idx="687">
                  <c:v>31</c:v>
                </c:pt>
                <c:pt idx="688">
                  <c:v>25</c:v>
                </c:pt>
                <c:pt idx="689">
                  <c:v>21.25</c:v>
                </c:pt>
                <c:pt idx="690">
                  <c:v>32</c:v>
                </c:pt>
                <c:pt idx="691">
                  <c:v>33.5</c:v>
                </c:pt>
                <c:pt idx="692">
                  <c:v>17.25</c:v>
                </c:pt>
                <c:pt idx="693">
                  <c:v>6</c:v>
                </c:pt>
                <c:pt idx="694">
                  <c:v>10</c:v>
                </c:pt>
                <c:pt idx="695">
                  <c:v>14.25</c:v>
                </c:pt>
                <c:pt idx="696">
                  <c:v>10</c:v>
                </c:pt>
                <c:pt idx="697">
                  <c:v>7</c:v>
                </c:pt>
                <c:pt idx="698">
                  <c:v>13.75</c:v>
                </c:pt>
                <c:pt idx="699">
                  <c:v>18.5</c:v>
                </c:pt>
                <c:pt idx="700">
                  <c:v>9.25</c:v>
                </c:pt>
                <c:pt idx="701">
                  <c:v>3.75</c:v>
                </c:pt>
                <c:pt idx="702">
                  <c:v>6.25</c:v>
                </c:pt>
                <c:pt idx="703">
                  <c:v>8</c:v>
                </c:pt>
                <c:pt idx="704">
                  <c:v>9.25</c:v>
                </c:pt>
                <c:pt idx="705">
                  <c:v>6.75</c:v>
                </c:pt>
                <c:pt idx="706">
                  <c:v>9.5</c:v>
                </c:pt>
                <c:pt idx="707">
                  <c:v>19.5</c:v>
                </c:pt>
                <c:pt idx="708">
                  <c:v>19.5</c:v>
                </c:pt>
                <c:pt idx="709">
                  <c:v>7.25</c:v>
                </c:pt>
                <c:pt idx="710">
                  <c:v>3</c:v>
                </c:pt>
                <c:pt idx="711">
                  <c:v>6.25</c:v>
                </c:pt>
                <c:pt idx="712">
                  <c:v>6</c:v>
                </c:pt>
                <c:pt idx="713">
                  <c:v>16.75</c:v>
                </c:pt>
                <c:pt idx="714">
                  <c:v>40.5</c:v>
                </c:pt>
                <c:pt idx="715">
                  <c:v>41.5</c:v>
                </c:pt>
                <c:pt idx="716">
                  <c:v>15</c:v>
                </c:pt>
                <c:pt idx="717">
                  <c:v>1.75</c:v>
                </c:pt>
                <c:pt idx="718">
                  <c:v>6.75</c:v>
                </c:pt>
                <c:pt idx="719">
                  <c:v>9.75</c:v>
                </c:pt>
                <c:pt idx="720">
                  <c:v>6.25</c:v>
                </c:pt>
                <c:pt idx="721">
                  <c:v>2</c:v>
                </c:pt>
                <c:pt idx="722">
                  <c:v>5.75</c:v>
                </c:pt>
                <c:pt idx="723">
                  <c:v>19</c:v>
                </c:pt>
                <c:pt idx="724">
                  <c:v>24.25</c:v>
                </c:pt>
                <c:pt idx="725">
                  <c:v>14.5</c:v>
                </c:pt>
                <c:pt idx="726">
                  <c:v>8</c:v>
                </c:pt>
                <c:pt idx="727">
                  <c:v>5.5</c:v>
                </c:pt>
                <c:pt idx="728">
                  <c:v>2.25</c:v>
                </c:pt>
                <c:pt idx="729">
                  <c:v>8.5</c:v>
                </c:pt>
                <c:pt idx="730">
                  <c:v>28.25</c:v>
                </c:pt>
                <c:pt idx="731">
                  <c:v>49.5</c:v>
                </c:pt>
                <c:pt idx="732">
                  <c:v>50.5</c:v>
                </c:pt>
                <c:pt idx="733">
                  <c:v>28.25</c:v>
                </c:pt>
                <c:pt idx="734">
                  <c:v>14</c:v>
                </c:pt>
                <c:pt idx="735">
                  <c:v>24.25</c:v>
                </c:pt>
                <c:pt idx="736">
                  <c:v>34.75</c:v>
                </c:pt>
                <c:pt idx="737">
                  <c:v>32.5</c:v>
                </c:pt>
                <c:pt idx="738">
                  <c:v>24</c:v>
                </c:pt>
                <c:pt idx="739">
                  <c:v>17.25</c:v>
                </c:pt>
                <c:pt idx="740">
                  <c:v>22</c:v>
                </c:pt>
                <c:pt idx="741">
                  <c:v>35.25</c:v>
                </c:pt>
                <c:pt idx="742">
                  <c:v>40.25</c:v>
                </c:pt>
                <c:pt idx="743">
                  <c:v>27</c:v>
                </c:pt>
                <c:pt idx="744">
                  <c:v>18.75</c:v>
                </c:pt>
                <c:pt idx="745">
                  <c:v>40.25</c:v>
                </c:pt>
                <c:pt idx="746">
                  <c:v>58.5</c:v>
                </c:pt>
                <c:pt idx="747">
                  <c:v>42.75</c:v>
                </c:pt>
                <c:pt idx="748">
                  <c:v>23.5</c:v>
                </c:pt>
                <c:pt idx="749">
                  <c:v>17.5</c:v>
                </c:pt>
                <c:pt idx="750">
                  <c:v>15.25</c:v>
                </c:pt>
                <c:pt idx="751">
                  <c:v>13.75</c:v>
                </c:pt>
                <c:pt idx="752">
                  <c:v>9</c:v>
                </c:pt>
                <c:pt idx="753">
                  <c:v>2.75</c:v>
                </c:pt>
                <c:pt idx="754">
                  <c:v>7.25</c:v>
                </c:pt>
                <c:pt idx="755">
                  <c:v>22.75</c:v>
                </c:pt>
                <c:pt idx="756">
                  <c:v>32.5</c:v>
                </c:pt>
                <c:pt idx="757">
                  <c:v>35.75</c:v>
                </c:pt>
                <c:pt idx="758">
                  <c:v>41.25</c:v>
                </c:pt>
                <c:pt idx="759">
                  <c:v>122</c:v>
                </c:pt>
                <c:pt idx="760">
                  <c:v>451.5</c:v>
                </c:pt>
                <c:pt idx="761">
                  <c:v>1114</c:v>
                </c:pt>
                <c:pt idx="762">
                  <c:v>2093</c:v>
                </c:pt>
                <c:pt idx="763">
                  <c:v>2695</c:v>
                </c:pt>
                <c:pt idx="764">
                  <c:v>2093</c:v>
                </c:pt>
                <c:pt idx="765">
                  <c:v>1020</c:v>
                </c:pt>
                <c:pt idx="766">
                  <c:v>409.5</c:v>
                </c:pt>
                <c:pt idx="767">
                  <c:v>176.5</c:v>
                </c:pt>
                <c:pt idx="768">
                  <c:v>95.25</c:v>
                </c:pt>
                <c:pt idx="769">
                  <c:v>74</c:v>
                </c:pt>
                <c:pt idx="770">
                  <c:v>67</c:v>
                </c:pt>
                <c:pt idx="771">
                  <c:v>69</c:v>
                </c:pt>
                <c:pt idx="772">
                  <c:v>73.75</c:v>
                </c:pt>
                <c:pt idx="773">
                  <c:v>48.25</c:v>
                </c:pt>
                <c:pt idx="774">
                  <c:v>16.75</c:v>
                </c:pt>
                <c:pt idx="775">
                  <c:v>8.5</c:v>
                </c:pt>
                <c:pt idx="776">
                  <c:v>8.75</c:v>
                </c:pt>
                <c:pt idx="777">
                  <c:v>17.5</c:v>
                </c:pt>
                <c:pt idx="778">
                  <c:v>19.75</c:v>
                </c:pt>
                <c:pt idx="779">
                  <c:v>11.25</c:v>
                </c:pt>
                <c:pt idx="780">
                  <c:v>8</c:v>
                </c:pt>
                <c:pt idx="781">
                  <c:v>5</c:v>
                </c:pt>
                <c:pt idx="782">
                  <c:v>5.25</c:v>
                </c:pt>
                <c:pt idx="783">
                  <c:v>14</c:v>
                </c:pt>
                <c:pt idx="784">
                  <c:v>16</c:v>
                </c:pt>
                <c:pt idx="785">
                  <c:v>13.25</c:v>
                </c:pt>
                <c:pt idx="786">
                  <c:v>14.5</c:v>
                </c:pt>
                <c:pt idx="787">
                  <c:v>12.25</c:v>
                </c:pt>
                <c:pt idx="788">
                  <c:v>6.5</c:v>
                </c:pt>
                <c:pt idx="789">
                  <c:v>5</c:v>
                </c:pt>
                <c:pt idx="790">
                  <c:v>6.25</c:v>
                </c:pt>
                <c:pt idx="791">
                  <c:v>3.5</c:v>
                </c:pt>
                <c:pt idx="792">
                  <c:v>0.25</c:v>
                </c:pt>
                <c:pt idx="793">
                  <c:v>0</c:v>
                </c:pt>
                <c:pt idx="794">
                  <c:v>6.75</c:v>
                </c:pt>
                <c:pt idx="795">
                  <c:v>14.25</c:v>
                </c:pt>
                <c:pt idx="796">
                  <c:v>8.25</c:v>
                </c:pt>
                <c:pt idx="797">
                  <c:v>0.75</c:v>
                </c:pt>
                <c:pt idx="798">
                  <c:v>4.75</c:v>
                </c:pt>
                <c:pt idx="799">
                  <c:v>14.25</c:v>
                </c:pt>
                <c:pt idx="800">
                  <c:v>15</c:v>
                </c:pt>
                <c:pt idx="801">
                  <c:v>11.75</c:v>
                </c:pt>
                <c:pt idx="802">
                  <c:v>14</c:v>
                </c:pt>
                <c:pt idx="803">
                  <c:v>12.5</c:v>
                </c:pt>
                <c:pt idx="804">
                  <c:v>8.25</c:v>
                </c:pt>
                <c:pt idx="805">
                  <c:v>8.5</c:v>
                </c:pt>
                <c:pt idx="806">
                  <c:v>12</c:v>
                </c:pt>
                <c:pt idx="807">
                  <c:v>14.25</c:v>
                </c:pt>
                <c:pt idx="808">
                  <c:v>14.25</c:v>
                </c:pt>
                <c:pt idx="809">
                  <c:v>9.75</c:v>
                </c:pt>
                <c:pt idx="810">
                  <c:v>2.75</c:v>
                </c:pt>
                <c:pt idx="811">
                  <c:v>3</c:v>
                </c:pt>
                <c:pt idx="812">
                  <c:v>6.75</c:v>
                </c:pt>
                <c:pt idx="813">
                  <c:v>7</c:v>
                </c:pt>
                <c:pt idx="814">
                  <c:v>10.75</c:v>
                </c:pt>
                <c:pt idx="815">
                  <c:v>12.75</c:v>
                </c:pt>
                <c:pt idx="816">
                  <c:v>8.5</c:v>
                </c:pt>
                <c:pt idx="817">
                  <c:v>6.5</c:v>
                </c:pt>
                <c:pt idx="818">
                  <c:v>3.5</c:v>
                </c:pt>
                <c:pt idx="819">
                  <c:v>5.75</c:v>
                </c:pt>
                <c:pt idx="820">
                  <c:v>12.25</c:v>
                </c:pt>
                <c:pt idx="821">
                  <c:v>8</c:v>
                </c:pt>
                <c:pt idx="822">
                  <c:v>1.25</c:v>
                </c:pt>
                <c:pt idx="823">
                  <c:v>4</c:v>
                </c:pt>
                <c:pt idx="824">
                  <c:v>9.75</c:v>
                </c:pt>
                <c:pt idx="825">
                  <c:v>12.75</c:v>
                </c:pt>
                <c:pt idx="826">
                  <c:v>18</c:v>
                </c:pt>
                <c:pt idx="827">
                  <c:v>17.5</c:v>
                </c:pt>
                <c:pt idx="828">
                  <c:v>13.25</c:v>
                </c:pt>
                <c:pt idx="829">
                  <c:v>21.75</c:v>
                </c:pt>
                <c:pt idx="830">
                  <c:v>25.75</c:v>
                </c:pt>
                <c:pt idx="831">
                  <c:v>16</c:v>
                </c:pt>
                <c:pt idx="832">
                  <c:v>8.75</c:v>
                </c:pt>
                <c:pt idx="833">
                  <c:v>3.5</c:v>
                </c:pt>
                <c:pt idx="834">
                  <c:v>2.5</c:v>
                </c:pt>
                <c:pt idx="835">
                  <c:v>6.5</c:v>
                </c:pt>
                <c:pt idx="836">
                  <c:v>5.5</c:v>
                </c:pt>
                <c:pt idx="837">
                  <c:v>1.5</c:v>
                </c:pt>
                <c:pt idx="838">
                  <c:v>0</c:v>
                </c:pt>
                <c:pt idx="839">
                  <c:v>0</c:v>
                </c:pt>
                <c:pt idx="840">
                  <c:v>7</c:v>
                </c:pt>
                <c:pt idx="841">
                  <c:v>29.25</c:v>
                </c:pt>
                <c:pt idx="842">
                  <c:v>42.25</c:v>
                </c:pt>
                <c:pt idx="843">
                  <c:v>24.75</c:v>
                </c:pt>
                <c:pt idx="844">
                  <c:v>4.75</c:v>
                </c:pt>
                <c:pt idx="845">
                  <c:v>0</c:v>
                </c:pt>
                <c:pt idx="846">
                  <c:v>0</c:v>
                </c:pt>
                <c:pt idx="847">
                  <c:v>2.25</c:v>
                </c:pt>
                <c:pt idx="848">
                  <c:v>22.25</c:v>
                </c:pt>
                <c:pt idx="849">
                  <c:v>38.5</c:v>
                </c:pt>
                <c:pt idx="850">
                  <c:v>19.25</c:v>
                </c:pt>
                <c:pt idx="851">
                  <c:v>16</c:v>
                </c:pt>
                <c:pt idx="852">
                  <c:v>46.75</c:v>
                </c:pt>
                <c:pt idx="853">
                  <c:v>68</c:v>
                </c:pt>
                <c:pt idx="854">
                  <c:v>106</c:v>
                </c:pt>
                <c:pt idx="855">
                  <c:v>217.19999694824219</c:v>
                </c:pt>
                <c:pt idx="856">
                  <c:v>320.5</c:v>
                </c:pt>
                <c:pt idx="857">
                  <c:v>346.70001220703125</c:v>
                </c:pt>
                <c:pt idx="858">
                  <c:v>352.29998779296875</c:v>
                </c:pt>
                <c:pt idx="859">
                  <c:v>312.70001220703125</c:v>
                </c:pt>
                <c:pt idx="860">
                  <c:v>221</c:v>
                </c:pt>
                <c:pt idx="861">
                  <c:v>127.30000305175781</c:v>
                </c:pt>
                <c:pt idx="862">
                  <c:v>60.25</c:v>
                </c:pt>
                <c:pt idx="863">
                  <c:v>32.25</c:v>
                </c:pt>
                <c:pt idx="864">
                  <c:v>24.75</c:v>
                </c:pt>
                <c:pt idx="865">
                  <c:v>25.75</c:v>
                </c:pt>
                <c:pt idx="866">
                  <c:v>19</c:v>
                </c:pt>
                <c:pt idx="867">
                  <c:v>7.75</c:v>
                </c:pt>
                <c:pt idx="868">
                  <c:v>11.5</c:v>
                </c:pt>
                <c:pt idx="869">
                  <c:v>19.5</c:v>
                </c:pt>
                <c:pt idx="870">
                  <c:v>20.5</c:v>
                </c:pt>
                <c:pt idx="871">
                  <c:v>23</c:v>
                </c:pt>
                <c:pt idx="872">
                  <c:v>23</c:v>
                </c:pt>
                <c:pt idx="873">
                  <c:v>13</c:v>
                </c:pt>
                <c:pt idx="874">
                  <c:v>5.75</c:v>
                </c:pt>
                <c:pt idx="875">
                  <c:v>11.75</c:v>
                </c:pt>
                <c:pt idx="876">
                  <c:v>15.25</c:v>
                </c:pt>
                <c:pt idx="877">
                  <c:v>6.25</c:v>
                </c:pt>
                <c:pt idx="878">
                  <c:v>0</c:v>
                </c:pt>
                <c:pt idx="879">
                  <c:v>0</c:v>
                </c:pt>
                <c:pt idx="88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F78-4373-88E2-A423F46F3C7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556.28253173828125</c:v>
                </c:pt>
                <c:pt idx="1">
                  <c:v>562.0740966796875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31960</c:v>
                </c:pt>
                <c:pt idx="1">
                  <c:v>31960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F78-4373-88E2-A423F46F3C7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559.494140625</c:v>
                </c:pt>
                <c:pt idx="1">
                  <c:v>559.494140625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F78-4373-88E2-A423F46F3C7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40260</c:v>
                </c:pt>
                <c:pt idx="1">
                  <c:v>73740</c:v>
                </c:pt>
                <c:pt idx="2">
                  <c:v>107200</c:v>
                </c:pt>
                <c:pt idx="3">
                  <c:v>227400</c:v>
                </c:pt>
                <c:pt idx="4">
                  <c:v>319600</c:v>
                </c:pt>
                <c:pt idx="5">
                  <c:v>88880</c:v>
                </c:pt>
                <c:pt idx="6">
                  <c:v>14860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F78-4373-88E2-A423F46F3C76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37525.271060239727</c:v>
                </c:pt>
                <c:pt idx="1">
                  <c:v>77401.645111832389</c:v>
                </c:pt>
                <c:pt idx="2">
                  <c:v>102357.59864254249</c:v>
                </c:pt>
                <c:pt idx="3">
                  <c:v>233310.54893414414</c:v>
                </c:pt>
                <c:pt idx="4">
                  <c:v>314548.97904407745</c:v>
                </c:pt>
                <c:pt idx="5">
                  <c:v>93741.436181083613</c:v>
                </c:pt>
                <c:pt idx="6">
                  <c:v>18235.987479372081</c:v>
                </c:pt>
                <c:pt idx="7">
                  <c:v>2695.292876969761</c:v>
                </c:pt>
                <c:pt idx="8">
                  <c:v>325.92844986055218</c:v>
                </c:pt>
                <c:pt idx="9">
                  <c:v>33.587720018919583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F78-4373-88E2-A423F46F3C76}"/>
            </c:ext>
          </c:extLst>
        </c:ser>
        <c:ser>
          <c:idx val="5"/>
          <c:order val="5"/>
          <c:tx>
            <c:v>Bimodal(1) 2.3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{14 min}'!$M$1:$M$31</c:f>
              <c:numCache>
                <c:formatCode>General</c:formatCode>
                <c:ptCount val="31"/>
                <c:pt idx="0">
                  <c:v>37312.050858221366</c:v>
                </c:pt>
                <c:pt idx="1">
                  <c:v>71862.20563237305</c:v>
                </c:pt>
                <c:pt idx="2">
                  <c:v>49383.199930175819</c:v>
                </c:pt>
                <c:pt idx="3">
                  <c:v>15465.058758596182</c:v>
                </c:pt>
                <c:pt idx="4">
                  <c:v>3171.1470717009347</c:v>
                </c:pt>
                <c:pt idx="5">
                  <c:v>496.84653591616507</c:v>
                </c:pt>
                <c:pt idx="6">
                  <c:v>63.56961090825186</c:v>
                </c:pt>
                <c:pt idx="7">
                  <c:v>6.9141146150618571</c:v>
                </c:pt>
                <c:pt idx="8">
                  <c:v>0.65570814406256517</c:v>
                </c:pt>
                <c:pt idx="9">
                  <c:v>5.5159469045703756E-2</c:v>
                </c:pt>
                <c:pt idx="10">
                  <c:v>4.1549684594821687E-3</c:v>
                </c:pt>
                <c:pt idx="11">
                  <c:v>2.678235808939119E-4</c:v>
                </c:pt>
                <c:pt idx="12">
                  <c:v>9.5468988347530477E-6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F78-4373-88E2-A423F46F3C76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{14 min}'!$O$1:$O$31</c:f>
              <c:numCache>
                <c:formatCode>General</c:formatCode>
                <c:ptCount val="31"/>
                <c:pt idx="0">
                  <c:v>213.22020201836338</c:v>
                </c:pt>
                <c:pt idx="1">
                  <c:v>5539.4394794593381</c:v>
                </c:pt>
                <c:pt idx="2">
                  <c:v>52974.398712366667</c:v>
                </c:pt>
                <c:pt idx="3">
                  <c:v>217845.49017554795</c:v>
                </c:pt>
                <c:pt idx="4">
                  <c:v>311377.8319723765</c:v>
                </c:pt>
                <c:pt idx="5">
                  <c:v>93244.589645167449</c:v>
                </c:pt>
                <c:pt idx="6">
                  <c:v>18172.417868463828</c:v>
                </c:pt>
                <c:pt idx="7">
                  <c:v>2688.3787623546991</c:v>
                </c:pt>
                <c:pt idx="8">
                  <c:v>325.27274171648963</c:v>
                </c:pt>
                <c:pt idx="9">
                  <c:v>33.532560549873878</c:v>
                </c:pt>
                <c:pt idx="10">
                  <c:v>3.0197965133657148</c:v>
                </c:pt>
                <c:pt idx="11">
                  <c:v>0.24160980207761398</c:v>
                </c:pt>
                <c:pt idx="12">
                  <c:v>1.7358655427195013E-2</c:v>
                </c:pt>
                <c:pt idx="13">
                  <c:v>1.0707380686735904E-3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F78-4373-88E2-A423F46F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85295"/>
        <c:axId val="468291535"/>
      </c:scatterChart>
      <c:valAx>
        <c:axId val="46828529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291535"/>
        <c:crosses val="autoZero"/>
        <c:crossBetween val="midCat"/>
      </c:valAx>
      <c:valAx>
        <c:axId val="4682915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28529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{14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A1-41EC-9265-12303906C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95695"/>
        <c:axId val="4682961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DA1-41EC-9265-12303906C85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DA1-41EC-9265-12303906C85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DA1-41EC-9265-12303906C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95695"/>
        <c:axId val="468296111"/>
      </c:scatterChart>
      <c:catAx>
        <c:axId val="468295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96111"/>
        <c:crosses val="autoZero"/>
        <c:auto val="1"/>
        <c:lblAlgn val="ctr"/>
        <c:lblOffset val="100"/>
        <c:noMultiLvlLbl val="0"/>
      </c:catAx>
      <c:valAx>
        <c:axId val="4682961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956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{14 min}'!$J$78</c:f>
              <c:numCache>
                <c:formatCode>General</c:formatCode>
                <c:ptCount val="1"/>
                <c:pt idx="0">
                  <c:v>31.455678134029693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C-4921-AACC-CE4C8602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84879"/>
        <c:axId val="4682852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min}'!$J$79</c:f>
              <c:numCache>
                <c:formatCode>General</c:formatCode>
                <c:ptCount val="1"/>
                <c:pt idx="0">
                  <c:v>61.241334545561038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C-4921-AACC-CE4C86025F2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min}'!$J$80</c:f>
              <c:numCache>
                <c:formatCode>General</c:formatCode>
                <c:ptCount val="1"/>
                <c:pt idx="0">
                  <c:v>30.620667272780519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C-4921-AACC-CE4C86025F2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min}'!$J$81</c:f>
              <c:numCache>
                <c:formatCode>General</c:formatCode>
                <c:ptCount val="1"/>
                <c:pt idx="0">
                  <c:v>15.31033363639026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C-4921-AACC-CE4C8602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84879"/>
        <c:axId val="468285295"/>
      </c:scatterChart>
      <c:catAx>
        <c:axId val="468284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85295"/>
        <c:crosses val="autoZero"/>
        <c:auto val="1"/>
        <c:lblAlgn val="ctr"/>
        <c:lblOffset val="100"/>
        <c:noMultiLvlLbl val="0"/>
      </c:catAx>
      <c:valAx>
        <c:axId val="4682852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8487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{14 min}'!$K$78</c:f>
              <c:numCache>
                <c:formatCode>General</c:formatCode>
                <c:ptCount val="1"/>
                <c:pt idx="0">
                  <c:v>3.2682846575663653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9-4212-8329-6E5A079A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68296943"/>
        <c:axId val="4682986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9-4212-8329-6E5A079A91B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59-4212-8329-6E5A079A91B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59-4212-8329-6E5A079A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96943"/>
        <c:axId val="468298607"/>
      </c:scatterChart>
      <c:catAx>
        <c:axId val="468296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298607"/>
        <c:crosses val="autoZero"/>
        <c:auto val="1"/>
        <c:lblAlgn val="ctr"/>
        <c:lblOffset val="100"/>
        <c:noMultiLvlLbl val="0"/>
      </c:catAx>
      <c:valAx>
        <c:axId val="4682986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6829694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{14 min}'!$K$101:$K$120</c:f>
              <c:numCache>
                <c:formatCode>General</c:formatCode>
                <c:ptCount val="20"/>
                <c:pt idx="0">
                  <c:v>0.81819480716003679</c:v>
                </c:pt>
                <c:pt idx="1">
                  <c:v>0.97698038679497157</c:v>
                </c:pt>
                <c:pt idx="2">
                  <c:v>0.86159042146435283</c:v>
                </c:pt>
                <c:pt idx="3">
                  <c:v>1.0044528987226891</c:v>
                </c:pt>
                <c:pt idx="4">
                  <c:v>0.95100731434331132</c:v>
                </c:pt>
                <c:pt idx="5">
                  <c:v>1.0593103578165652</c:v>
                </c:pt>
                <c:pt idx="6">
                  <c:v>0.67935551536717553</c:v>
                </c:pt>
                <c:pt idx="7">
                  <c:v>0.88851049902826906</c:v>
                </c:pt>
                <c:pt idx="8">
                  <c:v>0.98722786797586426</c:v>
                </c:pt>
                <c:pt idx="9">
                  <c:v>0.95087299134452119</c:v>
                </c:pt>
              </c:numCache>
            </c:numRef>
          </c:xVal>
          <c:yVal>
            <c:numRef>
              <c:f>'Sheet1 {14 min}'!$Q$101:$Q$120</c:f>
              <c:numCache>
                <c:formatCode>General</c:formatCode>
                <c:ptCount val="20"/>
                <c:pt idx="0">
                  <c:v>0.21494306739534044</c:v>
                </c:pt>
                <c:pt idx="1">
                  <c:v>0.22500622720798474</c:v>
                </c:pt>
                <c:pt idx="2">
                  <c:v>0.19371451046147356</c:v>
                </c:pt>
                <c:pt idx="3">
                  <c:v>0.26080389693506267</c:v>
                </c:pt>
                <c:pt idx="4">
                  <c:v>0.2327149923777852</c:v>
                </c:pt>
                <c:pt idx="5">
                  <c:v>0.22161339604655375</c:v>
                </c:pt>
                <c:pt idx="6">
                  <c:v>0.19153514887385098</c:v>
                </c:pt>
                <c:pt idx="7">
                  <c:v>0.19020175342265092</c:v>
                </c:pt>
                <c:pt idx="8">
                  <c:v>0.1939060099957774</c:v>
                </c:pt>
                <c:pt idx="9">
                  <c:v>0.21871367207398018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6-4565-BD28-2BAF2A7C599B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{14 min}'!$M$101:$M$120</c:f>
              <c:numCache>
                <c:formatCode>General</c:formatCode>
                <c:ptCount val="20"/>
                <c:pt idx="0">
                  <c:v>3.2298276796405805</c:v>
                </c:pt>
                <c:pt idx="1">
                  <c:v>3.1990959712036928</c:v>
                </c:pt>
                <c:pt idx="2">
                  <c:v>3.2023839200738786</c:v>
                </c:pt>
                <c:pt idx="3">
                  <c:v>3.2298276796405805</c:v>
                </c:pt>
                <c:pt idx="4">
                  <c:v>3.2298276796405805</c:v>
                </c:pt>
                <c:pt idx="5">
                  <c:v>3.2298276796405809</c:v>
                </c:pt>
                <c:pt idx="6">
                  <c:v>3.1481099830007042</c:v>
                </c:pt>
                <c:pt idx="7">
                  <c:v>3.2298276796405809</c:v>
                </c:pt>
                <c:pt idx="8">
                  <c:v>3.2298276796405809</c:v>
                </c:pt>
                <c:pt idx="9">
                  <c:v>3.2298276796405805</c:v>
                </c:pt>
              </c:numCache>
            </c:numRef>
          </c:xVal>
          <c:yVal>
            <c:numRef>
              <c:f>'Sheet1 {14 min}'!$R$101:$R$120</c:f>
              <c:numCache>
                <c:formatCode>General</c:formatCode>
                <c:ptCount val="20"/>
                <c:pt idx="0">
                  <c:v>0.78505693260465959</c:v>
                </c:pt>
                <c:pt idx="1">
                  <c:v>0.7749937727920152</c:v>
                </c:pt>
                <c:pt idx="2">
                  <c:v>0.80628548953852641</c:v>
                </c:pt>
                <c:pt idx="3">
                  <c:v>0.73919610306493733</c:v>
                </c:pt>
                <c:pt idx="4">
                  <c:v>0.76728500762221485</c:v>
                </c:pt>
                <c:pt idx="5">
                  <c:v>0.77838660395344628</c:v>
                </c:pt>
                <c:pt idx="6">
                  <c:v>0.80846485112614908</c:v>
                </c:pt>
                <c:pt idx="7">
                  <c:v>0.80979824657734911</c:v>
                </c:pt>
                <c:pt idx="8">
                  <c:v>0.80609399000422266</c:v>
                </c:pt>
                <c:pt idx="9">
                  <c:v>0.78128632792601982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6-4565-BD28-2BAF2A7C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99855"/>
        <c:axId val="468300271"/>
      </c:scatterChart>
      <c:valAx>
        <c:axId val="46829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300271"/>
        <c:crosses val="autoZero"/>
        <c:crossBetween val="midCat"/>
      </c:valAx>
      <c:valAx>
        <c:axId val="46830027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29985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{15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min}'!$A$1:$A$882</c:f>
              <c:numCache>
                <c:formatCode>General</c:formatCode>
                <c:ptCount val="88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562.41900634765625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563.46600341796875</c:v>
                </c:pt>
                <c:pt idx="781">
                  <c:v>563.47601318359375</c:v>
                </c:pt>
                <c:pt idx="782">
                  <c:v>563.48602294921875</c:v>
                </c:pt>
                <c:pt idx="783">
                  <c:v>563.49700927734375</c:v>
                </c:pt>
                <c:pt idx="784">
                  <c:v>563.50701904296875</c:v>
                </c:pt>
                <c:pt idx="785">
                  <c:v>563.51800537109375</c:v>
                </c:pt>
                <c:pt idx="786">
                  <c:v>563.52801513671875</c:v>
                </c:pt>
                <c:pt idx="787">
                  <c:v>563.53802490234375</c:v>
                </c:pt>
                <c:pt idx="788">
                  <c:v>563.54901123046875</c:v>
                </c:pt>
                <c:pt idx="789">
                  <c:v>563.55902099609375</c:v>
                </c:pt>
                <c:pt idx="790">
                  <c:v>563.5689697265625</c:v>
                </c:pt>
                <c:pt idx="791">
                  <c:v>563.58001708984375</c:v>
                </c:pt>
                <c:pt idx="792">
                  <c:v>563.59002685546875</c:v>
                </c:pt>
                <c:pt idx="793">
                  <c:v>563.5999755859375</c:v>
                </c:pt>
                <c:pt idx="794">
                  <c:v>563.61102294921875</c:v>
                </c:pt>
                <c:pt idx="795">
                  <c:v>563.6209716796875</c:v>
                </c:pt>
                <c:pt idx="796">
                  <c:v>563.63201904296875</c:v>
                </c:pt>
                <c:pt idx="797">
                  <c:v>563.64202880859375</c:v>
                </c:pt>
                <c:pt idx="798">
                  <c:v>563.6519775390625</c:v>
                </c:pt>
                <c:pt idx="799">
                  <c:v>563.66302490234375</c:v>
                </c:pt>
                <c:pt idx="800">
                  <c:v>563.6729736328125</c:v>
                </c:pt>
                <c:pt idx="801">
                  <c:v>563.6829833984375</c:v>
                </c:pt>
                <c:pt idx="802">
                  <c:v>563.6939697265625</c:v>
                </c:pt>
                <c:pt idx="803">
                  <c:v>563.7039794921875</c:v>
                </c:pt>
                <c:pt idx="804">
                  <c:v>563.7139892578125</c:v>
                </c:pt>
                <c:pt idx="805">
                  <c:v>563.7249755859375</c:v>
                </c:pt>
                <c:pt idx="806">
                  <c:v>563.7349853515625</c:v>
                </c:pt>
                <c:pt idx="807">
                  <c:v>563.7459716796875</c:v>
                </c:pt>
                <c:pt idx="808">
                  <c:v>563.7559814453125</c:v>
                </c:pt>
                <c:pt idx="809">
                  <c:v>563.7659912109375</c:v>
                </c:pt>
                <c:pt idx="810">
                  <c:v>563.7769775390625</c:v>
                </c:pt>
                <c:pt idx="811">
                  <c:v>563.7869873046875</c:v>
                </c:pt>
                <c:pt idx="812">
                  <c:v>563.7969970703125</c:v>
                </c:pt>
                <c:pt idx="813">
                  <c:v>563.8079833984375</c:v>
                </c:pt>
                <c:pt idx="814">
                  <c:v>563.8179931640625</c:v>
                </c:pt>
                <c:pt idx="815">
                  <c:v>563.8280029296875</c:v>
                </c:pt>
                <c:pt idx="816">
                  <c:v>563.8389892578125</c:v>
                </c:pt>
                <c:pt idx="817">
                  <c:v>563.8489990234375</c:v>
                </c:pt>
                <c:pt idx="818">
                  <c:v>563.8699951171875</c:v>
                </c:pt>
                <c:pt idx="819">
                  <c:v>563.8800048828125</c:v>
                </c:pt>
                <c:pt idx="820">
                  <c:v>563.8909912109375</c:v>
                </c:pt>
                <c:pt idx="821">
                  <c:v>563.9010009765625</c:v>
                </c:pt>
                <c:pt idx="822">
                  <c:v>563.9110107421875</c:v>
                </c:pt>
                <c:pt idx="823">
                  <c:v>563.9219970703125</c:v>
                </c:pt>
                <c:pt idx="824">
                  <c:v>563.9320068359375</c:v>
                </c:pt>
                <c:pt idx="825">
                  <c:v>563.9429931640625</c:v>
                </c:pt>
                <c:pt idx="826">
                  <c:v>563.9530029296875</c:v>
                </c:pt>
                <c:pt idx="827">
                  <c:v>563.9630126953125</c:v>
                </c:pt>
                <c:pt idx="828">
                  <c:v>563.9739990234375</c:v>
                </c:pt>
                <c:pt idx="829">
                  <c:v>563.9840087890625</c:v>
                </c:pt>
                <c:pt idx="830">
                  <c:v>563.9940185546875</c:v>
                </c:pt>
                <c:pt idx="831">
                  <c:v>564.0050048828125</c:v>
                </c:pt>
                <c:pt idx="832">
                  <c:v>564.0150146484375</c:v>
                </c:pt>
                <c:pt idx="833">
                  <c:v>564.0360107421875</c:v>
                </c:pt>
                <c:pt idx="834">
                  <c:v>564.0460205078125</c:v>
                </c:pt>
                <c:pt idx="835">
                  <c:v>564.0570068359375</c:v>
                </c:pt>
                <c:pt idx="836">
                  <c:v>564.0670166015625</c:v>
                </c:pt>
                <c:pt idx="837">
                  <c:v>564.0770263671875</c:v>
                </c:pt>
                <c:pt idx="838">
                  <c:v>564.0880126953125</c:v>
                </c:pt>
                <c:pt idx="839">
                  <c:v>564.0980224609375</c:v>
                </c:pt>
                <c:pt idx="840">
                  <c:v>564.10797119140625</c:v>
                </c:pt>
                <c:pt idx="841">
                  <c:v>564.1190185546875</c:v>
                </c:pt>
                <c:pt idx="842">
                  <c:v>564.1290283203125</c:v>
                </c:pt>
                <c:pt idx="843">
                  <c:v>564.1400146484375</c:v>
                </c:pt>
                <c:pt idx="844">
                  <c:v>564.1500244140625</c:v>
                </c:pt>
                <c:pt idx="845">
                  <c:v>564.15997314453125</c:v>
                </c:pt>
                <c:pt idx="846">
                  <c:v>564.1710205078125</c:v>
                </c:pt>
                <c:pt idx="847">
                  <c:v>564.1810302734375</c:v>
                </c:pt>
                <c:pt idx="848">
                  <c:v>564.19097900390625</c:v>
                </c:pt>
                <c:pt idx="849">
                  <c:v>564.2020263671875</c:v>
                </c:pt>
                <c:pt idx="850">
                  <c:v>564.21197509765625</c:v>
                </c:pt>
                <c:pt idx="851">
                  <c:v>564.22198486328125</c:v>
                </c:pt>
                <c:pt idx="852">
                  <c:v>564.23297119140625</c:v>
                </c:pt>
                <c:pt idx="853">
                  <c:v>564.24298095703125</c:v>
                </c:pt>
                <c:pt idx="854">
                  <c:v>564.2540283203125</c:v>
                </c:pt>
                <c:pt idx="855">
                  <c:v>564.26397705078125</c:v>
                </c:pt>
                <c:pt idx="856">
                  <c:v>564.27398681640625</c:v>
                </c:pt>
                <c:pt idx="857">
                  <c:v>564.28497314453125</c:v>
                </c:pt>
                <c:pt idx="858">
                  <c:v>564.29498291015625</c:v>
                </c:pt>
                <c:pt idx="859">
                  <c:v>564.30499267578125</c:v>
                </c:pt>
                <c:pt idx="860">
                  <c:v>564.31597900390625</c:v>
                </c:pt>
                <c:pt idx="861">
                  <c:v>564.32598876953125</c:v>
                </c:pt>
                <c:pt idx="862">
                  <c:v>564.33697509765625</c:v>
                </c:pt>
                <c:pt idx="863">
                  <c:v>564.34698486328125</c:v>
                </c:pt>
                <c:pt idx="864">
                  <c:v>564.35699462890625</c:v>
                </c:pt>
                <c:pt idx="865">
                  <c:v>564.36798095703125</c:v>
                </c:pt>
                <c:pt idx="866">
                  <c:v>564.37799072265625</c:v>
                </c:pt>
                <c:pt idx="867">
                  <c:v>564.38800048828125</c:v>
                </c:pt>
                <c:pt idx="868">
                  <c:v>564.39898681640625</c:v>
                </c:pt>
                <c:pt idx="869">
                  <c:v>564.40899658203125</c:v>
                </c:pt>
                <c:pt idx="870">
                  <c:v>564.41900634765625</c:v>
                </c:pt>
                <c:pt idx="871">
                  <c:v>564.42999267578125</c:v>
                </c:pt>
                <c:pt idx="872">
                  <c:v>564.44000244140625</c:v>
                </c:pt>
                <c:pt idx="873">
                  <c:v>564.45098876953125</c:v>
                </c:pt>
                <c:pt idx="874">
                  <c:v>564.47100830078125</c:v>
                </c:pt>
                <c:pt idx="875">
                  <c:v>564.48199462890625</c:v>
                </c:pt>
                <c:pt idx="876">
                  <c:v>564.49200439453125</c:v>
                </c:pt>
                <c:pt idx="877">
                  <c:v>564.50201416015625</c:v>
                </c:pt>
                <c:pt idx="878">
                  <c:v>564.51300048828125</c:v>
                </c:pt>
                <c:pt idx="879">
                  <c:v>564.52301025390625</c:v>
                </c:pt>
                <c:pt idx="880">
                  <c:v>564.53399658203125</c:v>
                </c:pt>
                <c:pt idx="881">
                  <c:v>564.54400634765625</c:v>
                </c:pt>
              </c:numCache>
            </c:numRef>
          </c:xVal>
          <c:yVal>
            <c:numRef>
              <c:f>'Sheet1 {15 min}'!$B$1:$B$882</c:f>
              <c:numCache>
                <c:formatCode>General</c:formatCode>
                <c:ptCount val="882"/>
                <c:pt idx="0">
                  <c:v>36.5</c:v>
                </c:pt>
                <c:pt idx="1">
                  <c:v>13.25</c:v>
                </c:pt>
                <c:pt idx="2">
                  <c:v>15.5</c:v>
                </c:pt>
                <c:pt idx="3">
                  <c:v>22</c:v>
                </c:pt>
                <c:pt idx="4">
                  <c:v>14.5</c:v>
                </c:pt>
                <c:pt idx="5">
                  <c:v>3</c:v>
                </c:pt>
                <c:pt idx="6">
                  <c:v>0</c:v>
                </c:pt>
                <c:pt idx="7">
                  <c:v>3.5</c:v>
                </c:pt>
                <c:pt idx="8">
                  <c:v>14</c:v>
                </c:pt>
                <c:pt idx="9">
                  <c:v>24.75</c:v>
                </c:pt>
                <c:pt idx="10">
                  <c:v>36.5</c:v>
                </c:pt>
                <c:pt idx="11">
                  <c:v>37.5</c:v>
                </c:pt>
                <c:pt idx="12">
                  <c:v>29</c:v>
                </c:pt>
                <c:pt idx="13">
                  <c:v>33.75</c:v>
                </c:pt>
                <c:pt idx="14">
                  <c:v>33.25</c:v>
                </c:pt>
                <c:pt idx="15">
                  <c:v>24.25</c:v>
                </c:pt>
                <c:pt idx="16">
                  <c:v>21</c:v>
                </c:pt>
                <c:pt idx="17">
                  <c:v>32</c:v>
                </c:pt>
                <c:pt idx="18">
                  <c:v>48.75</c:v>
                </c:pt>
                <c:pt idx="19">
                  <c:v>41.75</c:v>
                </c:pt>
                <c:pt idx="20">
                  <c:v>20.5</c:v>
                </c:pt>
                <c:pt idx="21">
                  <c:v>6.5</c:v>
                </c:pt>
                <c:pt idx="22">
                  <c:v>7</c:v>
                </c:pt>
                <c:pt idx="23">
                  <c:v>19.5</c:v>
                </c:pt>
                <c:pt idx="24">
                  <c:v>23.5</c:v>
                </c:pt>
                <c:pt idx="25">
                  <c:v>15</c:v>
                </c:pt>
                <c:pt idx="26">
                  <c:v>12.5</c:v>
                </c:pt>
                <c:pt idx="27">
                  <c:v>14.75</c:v>
                </c:pt>
                <c:pt idx="28">
                  <c:v>15.25</c:v>
                </c:pt>
                <c:pt idx="29">
                  <c:v>25.25</c:v>
                </c:pt>
                <c:pt idx="30">
                  <c:v>31.75</c:v>
                </c:pt>
                <c:pt idx="31">
                  <c:v>21.75</c:v>
                </c:pt>
                <c:pt idx="32">
                  <c:v>19</c:v>
                </c:pt>
                <c:pt idx="33">
                  <c:v>20.5</c:v>
                </c:pt>
                <c:pt idx="34">
                  <c:v>15.5</c:v>
                </c:pt>
                <c:pt idx="35">
                  <c:v>12.25</c:v>
                </c:pt>
                <c:pt idx="36">
                  <c:v>6.75</c:v>
                </c:pt>
                <c:pt idx="37">
                  <c:v>11.5</c:v>
                </c:pt>
                <c:pt idx="38">
                  <c:v>26</c:v>
                </c:pt>
                <c:pt idx="39">
                  <c:v>26</c:v>
                </c:pt>
                <c:pt idx="40">
                  <c:v>24.75</c:v>
                </c:pt>
                <c:pt idx="41">
                  <c:v>33.25</c:v>
                </c:pt>
                <c:pt idx="42">
                  <c:v>54.5</c:v>
                </c:pt>
                <c:pt idx="43">
                  <c:v>76</c:v>
                </c:pt>
                <c:pt idx="44">
                  <c:v>55.75</c:v>
                </c:pt>
                <c:pt idx="45">
                  <c:v>19.5</c:v>
                </c:pt>
                <c:pt idx="46">
                  <c:v>11.75</c:v>
                </c:pt>
                <c:pt idx="47">
                  <c:v>23.75</c:v>
                </c:pt>
                <c:pt idx="48">
                  <c:v>31.5</c:v>
                </c:pt>
                <c:pt idx="49">
                  <c:v>29.5</c:v>
                </c:pt>
                <c:pt idx="50">
                  <c:v>31.25</c:v>
                </c:pt>
                <c:pt idx="51">
                  <c:v>35.75</c:v>
                </c:pt>
                <c:pt idx="52">
                  <c:v>36.5</c:v>
                </c:pt>
                <c:pt idx="53">
                  <c:v>33.5</c:v>
                </c:pt>
                <c:pt idx="54">
                  <c:v>31.25</c:v>
                </c:pt>
                <c:pt idx="55">
                  <c:v>49.25</c:v>
                </c:pt>
                <c:pt idx="56">
                  <c:v>68</c:v>
                </c:pt>
                <c:pt idx="57">
                  <c:v>60</c:v>
                </c:pt>
                <c:pt idx="58">
                  <c:v>49.25</c:v>
                </c:pt>
                <c:pt idx="59">
                  <c:v>44.25</c:v>
                </c:pt>
                <c:pt idx="60">
                  <c:v>40.5</c:v>
                </c:pt>
                <c:pt idx="61">
                  <c:v>32.25</c:v>
                </c:pt>
                <c:pt idx="62">
                  <c:v>20.5</c:v>
                </c:pt>
                <c:pt idx="63">
                  <c:v>19.25</c:v>
                </c:pt>
                <c:pt idx="64">
                  <c:v>21</c:v>
                </c:pt>
                <c:pt idx="65">
                  <c:v>16.25</c:v>
                </c:pt>
                <c:pt idx="66">
                  <c:v>20</c:v>
                </c:pt>
                <c:pt idx="67">
                  <c:v>33.75</c:v>
                </c:pt>
                <c:pt idx="68">
                  <c:v>39.25</c:v>
                </c:pt>
                <c:pt idx="69">
                  <c:v>41.75</c:v>
                </c:pt>
                <c:pt idx="70">
                  <c:v>54.5</c:v>
                </c:pt>
                <c:pt idx="71">
                  <c:v>53.25</c:v>
                </c:pt>
                <c:pt idx="72">
                  <c:v>43.25</c:v>
                </c:pt>
                <c:pt idx="73">
                  <c:v>78</c:v>
                </c:pt>
                <c:pt idx="74">
                  <c:v>149.5</c:v>
                </c:pt>
                <c:pt idx="75">
                  <c:v>199.5</c:v>
                </c:pt>
                <c:pt idx="76">
                  <c:v>217.80000305175781</c:v>
                </c:pt>
                <c:pt idx="77">
                  <c:v>271.20001220703125</c:v>
                </c:pt>
                <c:pt idx="78">
                  <c:v>373.5</c:v>
                </c:pt>
                <c:pt idx="79">
                  <c:v>457</c:v>
                </c:pt>
                <c:pt idx="80">
                  <c:v>1011</c:v>
                </c:pt>
                <c:pt idx="81">
                  <c:v>5287</c:v>
                </c:pt>
                <c:pt idx="82">
                  <c:v>26710</c:v>
                </c:pt>
                <c:pt idx="83">
                  <c:v>74100</c:v>
                </c:pt>
                <c:pt idx="84">
                  <c:v>101900</c:v>
                </c:pt>
                <c:pt idx="85">
                  <c:v>69780</c:v>
                </c:pt>
                <c:pt idx="86">
                  <c:v>23630</c:v>
                </c:pt>
                <c:pt idx="87">
                  <c:v>4529</c:v>
                </c:pt>
                <c:pt idx="88">
                  <c:v>898.79998779296875</c:v>
                </c:pt>
                <c:pt idx="89">
                  <c:v>468.79998779296875</c:v>
                </c:pt>
                <c:pt idx="90">
                  <c:v>444.5</c:v>
                </c:pt>
                <c:pt idx="91">
                  <c:v>399.79998779296875</c:v>
                </c:pt>
                <c:pt idx="92">
                  <c:v>304.5</c:v>
                </c:pt>
                <c:pt idx="93">
                  <c:v>268.79998779296875</c:v>
                </c:pt>
                <c:pt idx="94">
                  <c:v>327.5</c:v>
                </c:pt>
                <c:pt idx="95">
                  <c:v>292</c:v>
                </c:pt>
                <c:pt idx="96">
                  <c:v>189.5</c:v>
                </c:pt>
                <c:pt idx="97">
                  <c:v>122.5</c:v>
                </c:pt>
                <c:pt idx="98">
                  <c:v>71.25</c:v>
                </c:pt>
                <c:pt idx="99">
                  <c:v>45</c:v>
                </c:pt>
                <c:pt idx="100">
                  <c:v>40</c:v>
                </c:pt>
                <c:pt idx="101">
                  <c:v>48</c:v>
                </c:pt>
                <c:pt idx="102">
                  <c:v>76</c:v>
                </c:pt>
                <c:pt idx="103">
                  <c:v>99.5</c:v>
                </c:pt>
                <c:pt idx="104">
                  <c:v>108</c:v>
                </c:pt>
                <c:pt idx="105">
                  <c:v>94.75</c:v>
                </c:pt>
                <c:pt idx="106">
                  <c:v>55.25</c:v>
                </c:pt>
                <c:pt idx="107">
                  <c:v>32.75</c:v>
                </c:pt>
                <c:pt idx="108">
                  <c:v>27</c:v>
                </c:pt>
                <c:pt idx="109">
                  <c:v>28.25</c:v>
                </c:pt>
                <c:pt idx="110">
                  <c:v>53</c:v>
                </c:pt>
                <c:pt idx="111">
                  <c:v>70</c:v>
                </c:pt>
                <c:pt idx="112">
                  <c:v>57.75</c:v>
                </c:pt>
                <c:pt idx="113">
                  <c:v>38</c:v>
                </c:pt>
                <c:pt idx="114">
                  <c:v>21.75</c:v>
                </c:pt>
                <c:pt idx="115">
                  <c:v>28.75</c:v>
                </c:pt>
                <c:pt idx="116">
                  <c:v>60.75</c:v>
                </c:pt>
                <c:pt idx="117">
                  <c:v>73.75</c:v>
                </c:pt>
                <c:pt idx="118">
                  <c:v>66.75</c:v>
                </c:pt>
                <c:pt idx="119">
                  <c:v>66.5</c:v>
                </c:pt>
                <c:pt idx="120">
                  <c:v>62</c:v>
                </c:pt>
                <c:pt idx="121">
                  <c:v>54.25</c:v>
                </c:pt>
                <c:pt idx="122">
                  <c:v>50.25</c:v>
                </c:pt>
                <c:pt idx="123">
                  <c:v>53.75</c:v>
                </c:pt>
                <c:pt idx="124">
                  <c:v>59</c:v>
                </c:pt>
                <c:pt idx="125">
                  <c:v>55.75</c:v>
                </c:pt>
                <c:pt idx="126">
                  <c:v>53.25</c:v>
                </c:pt>
                <c:pt idx="127">
                  <c:v>46.75</c:v>
                </c:pt>
                <c:pt idx="128">
                  <c:v>45.25</c:v>
                </c:pt>
                <c:pt idx="129">
                  <c:v>47.5</c:v>
                </c:pt>
                <c:pt idx="130">
                  <c:v>38.75</c:v>
                </c:pt>
                <c:pt idx="131">
                  <c:v>34.5</c:v>
                </c:pt>
                <c:pt idx="132">
                  <c:v>52.75</c:v>
                </c:pt>
                <c:pt idx="133">
                  <c:v>76.25</c:v>
                </c:pt>
                <c:pt idx="134">
                  <c:v>75.75</c:v>
                </c:pt>
                <c:pt idx="135">
                  <c:v>74.5</c:v>
                </c:pt>
                <c:pt idx="136">
                  <c:v>89.5</c:v>
                </c:pt>
                <c:pt idx="137">
                  <c:v>99</c:v>
                </c:pt>
                <c:pt idx="138">
                  <c:v>93</c:v>
                </c:pt>
                <c:pt idx="139">
                  <c:v>92</c:v>
                </c:pt>
                <c:pt idx="140">
                  <c:v>108.5</c:v>
                </c:pt>
                <c:pt idx="141">
                  <c:v>96.75</c:v>
                </c:pt>
                <c:pt idx="142">
                  <c:v>57.25</c:v>
                </c:pt>
                <c:pt idx="143">
                  <c:v>60.5</c:v>
                </c:pt>
                <c:pt idx="144">
                  <c:v>83.5</c:v>
                </c:pt>
                <c:pt idx="145">
                  <c:v>85.5</c:v>
                </c:pt>
                <c:pt idx="146">
                  <c:v>87.25</c:v>
                </c:pt>
                <c:pt idx="147">
                  <c:v>79.5</c:v>
                </c:pt>
                <c:pt idx="148">
                  <c:v>70</c:v>
                </c:pt>
                <c:pt idx="149">
                  <c:v>89.75</c:v>
                </c:pt>
                <c:pt idx="150">
                  <c:v>100.80000305175781</c:v>
                </c:pt>
                <c:pt idx="151">
                  <c:v>62.75</c:v>
                </c:pt>
                <c:pt idx="152">
                  <c:v>51.5</c:v>
                </c:pt>
                <c:pt idx="153">
                  <c:v>68</c:v>
                </c:pt>
                <c:pt idx="154">
                  <c:v>52.75</c:v>
                </c:pt>
                <c:pt idx="155">
                  <c:v>60.5</c:v>
                </c:pt>
                <c:pt idx="156">
                  <c:v>81.5</c:v>
                </c:pt>
                <c:pt idx="157">
                  <c:v>71</c:v>
                </c:pt>
                <c:pt idx="158">
                  <c:v>65.5</c:v>
                </c:pt>
                <c:pt idx="159">
                  <c:v>91.25</c:v>
                </c:pt>
                <c:pt idx="160">
                  <c:v>114.80000305175781</c:v>
                </c:pt>
                <c:pt idx="161">
                  <c:v>103</c:v>
                </c:pt>
                <c:pt idx="162">
                  <c:v>98.75</c:v>
                </c:pt>
                <c:pt idx="163">
                  <c:v>134.5</c:v>
                </c:pt>
                <c:pt idx="164">
                  <c:v>176</c:v>
                </c:pt>
                <c:pt idx="165">
                  <c:v>173.5</c:v>
                </c:pt>
                <c:pt idx="166">
                  <c:v>135.69999694824219</c:v>
                </c:pt>
                <c:pt idx="167">
                  <c:v>104.80000305175781</c:v>
                </c:pt>
                <c:pt idx="168">
                  <c:v>95.25</c:v>
                </c:pt>
                <c:pt idx="169">
                  <c:v>119.5</c:v>
                </c:pt>
                <c:pt idx="170">
                  <c:v>164</c:v>
                </c:pt>
                <c:pt idx="171">
                  <c:v>229.69999694824219</c:v>
                </c:pt>
                <c:pt idx="172">
                  <c:v>374.79998779296875</c:v>
                </c:pt>
                <c:pt idx="173">
                  <c:v>538.29998779296875</c:v>
                </c:pt>
                <c:pt idx="174">
                  <c:v>609.29998779296875</c:v>
                </c:pt>
                <c:pt idx="175">
                  <c:v>595</c:v>
                </c:pt>
                <c:pt idx="176">
                  <c:v>497.29998779296875</c:v>
                </c:pt>
                <c:pt idx="177">
                  <c:v>527</c:v>
                </c:pt>
                <c:pt idx="178">
                  <c:v>1919</c:v>
                </c:pt>
                <c:pt idx="179">
                  <c:v>15130</c:v>
                </c:pt>
                <c:pt idx="180">
                  <c:v>105500</c:v>
                </c:pt>
                <c:pt idx="181">
                  <c:v>263800</c:v>
                </c:pt>
                <c:pt idx="182">
                  <c:v>283400</c:v>
                </c:pt>
                <c:pt idx="183">
                  <c:v>133000</c:v>
                </c:pt>
                <c:pt idx="184">
                  <c:v>23780</c:v>
                </c:pt>
                <c:pt idx="185">
                  <c:v>2708</c:v>
                </c:pt>
                <c:pt idx="186">
                  <c:v>963.5</c:v>
                </c:pt>
                <c:pt idx="187">
                  <c:v>1414</c:v>
                </c:pt>
                <c:pt idx="188">
                  <c:v>1748</c:v>
                </c:pt>
                <c:pt idx="189">
                  <c:v>1314</c:v>
                </c:pt>
                <c:pt idx="190">
                  <c:v>638.79998779296875</c:v>
                </c:pt>
                <c:pt idx="191">
                  <c:v>325</c:v>
                </c:pt>
                <c:pt idx="192">
                  <c:v>299.79998779296875</c:v>
                </c:pt>
                <c:pt idx="193">
                  <c:v>346</c:v>
                </c:pt>
                <c:pt idx="194">
                  <c:v>364.5</c:v>
                </c:pt>
                <c:pt idx="195">
                  <c:v>274</c:v>
                </c:pt>
                <c:pt idx="196">
                  <c:v>135.69999694824219</c:v>
                </c:pt>
                <c:pt idx="197">
                  <c:v>111</c:v>
                </c:pt>
                <c:pt idx="198">
                  <c:v>171.80000305175781</c:v>
                </c:pt>
                <c:pt idx="199">
                  <c:v>221</c:v>
                </c:pt>
                <c:pt idx="200">
                  <c:v>312.5</c:v>
                </c:pt>
                <c:pt idx="201">
                  <c:v>394.20001220703125</c:v>
                </c:pt>
                <c:pt idx="202">
                  <c:v>313</c:v>
                </c:pt>
                <c:pt idx="203">
                  <c:v>165.5</c:v>
                </c:pt>
                <c:pt idx="204">
                  <c:v>89.5</c:v>
                </c:pt>
                <c:pt idx="205">
                  <c:v>82.5</c:v>
                </c:pt>
                <c:pt idx="206">
                  <c:v>98</c:v>
                </c:pt>
                <c:pt idx="207">
                  <c:v>99</c:v>
                </c:pt>
                <c:pt idx="208">
                  <c:v>116.30000305175781</c:v>
                </c:pt>
                <c:pt idx="209">
                  <c:v>120</c:v>
                </c:pt>
                <c:pt idx="210">
                  <c:v>103.80000305175781</c:v>
                </c:pt>
                <c:pt idx="211">
                  <c:v>100.5</c:v>
                </c:pt>
                <c:pt idx="212">
                  <c:v>86.5</c:v>
                </c:pt>
                <c:pt idx="213">
                  <c:v>89.25</c:v>
                </c:pt>
                <c:pt idx="214">
                  <c:v>123.80000305175781</c:v>
                </c:pt>
                <c:pt idx="215">
                  <c:v>126.5</c:v>
                </c:pt>
                <c:pt idx="216">
                  <c:v>74.75</c:v>
                </c:pt>
                <c:pt idx="217">
                  <c:v>50.75</c:v>
                </c:pt>
                <c:pt idx="218">
                  <c:v>74.5</c:v>
                </c:pt>
                <c:pt idx="219">
                  <c:v>78</c:v>
                </c:pt>
                <c:pt idx="220">
                  <c:v>69.75</c:v>
                </c:pt>
                <c:pt idx="221">
                  <c:v>84</c:v>
                </c:pt>
                <c:pt idx="222">
                  <c:v>89.25</c:v>
                </c:pt>
                <c:pt idx="223">
                  <c:v>63</c:v>
                </c:pt>
                <c:pt idx="224">
                  <c:v>49.25</c:v>
                </c:pt>
                <c:pt idx="225">
                  <c:v>65</c:v>
                </c:pt>
                <c:pt idx="226">
                  <c:v>76.5</c:v>
                </c:pt>
                <c:pt idx="227">
                  <c:v>83.5</c:v>
                </c:pt>
                <c:pt idx="228">
                  <c:v>89</c:v>
                </c:pt>
                <c:pt idx="229">
                  <c:v>88</c:v>
                </c:pt>
                <c:pt idx="230">
                  <c:v>99</c:v>
                </c:pt>
                <c:pt idx="231">
                  <c:v>119.80000305175781</c:v>
                </c:pt>
                <c:pt idx="232">
                  <c:v>112.69999694824219</c:v>
                </c:pt>
                <c:pt idx="233">
                  <c:v>91.75</c:v>
                </c:pt>
                <c:pt idx="234">
                  <c:v>91.75</c:v>
                </c:pt>
                <c:pt idx="235">
                  <c:v>106</c:v>
                </c:pt>
                <c:pt idx="236">
                  <c:v>124.5</c:v>
                </c:pt>
                <c:pt idx="237">
                  <c:v>121.5</c:v>
                </c:pt>
                <c:pt idx="238">
                  <c:v>107.5</c:v>
                </c:pt>
                <c:pt idx="239">
                  <c:v>85.25</c:v>
                </c:pt>
                <c:pt idx="240">
                  <c:v>48.25</c:v>
                </c:pt>
                <c:pt idx="241">
                  <c:v>61.25</c:v>
                </c:pt>
                <c:pt idx="242">
                  <c:v>106</c:v>
                </c:pt>
                <c:pt idx="243">
                  <c:v>134.5</c:v>
                </c:pt>
                <c:pt idx="244">
                  <c:v>172.19999694824219</c:v>
                </c:pt>
                <c:pt idx="245">
                  <c:v>161.69999694824219</c:v>
                </c:pt>
                <c:pt idx="246">
                  <c:v>91.5</c:v>
                </c:pt>
                <c:pt idx="247">
                  <c:v>46</c:v>
                </c:pt>
                <c:pt idx="248">
                  <c:v>33</c:v>
                </c:pt>
                <c:pt idx="249">
                  <c:v>55.5</c:v>
                </c:pt>
                <c:pt idx="250">
                  <c:v>102.5</c:v>
                </c:pt>
                <c:pt idx="251">
                  <c:v>119.19999694824219</c:v>
                </c:pt>
                <c:pt idx="252">
                  <c:v>116</c:v>
                </c:pt>
                <c:pt idx="253">
                  <c:v>123.80000305175781</c:v>
                </c:pt>
                <c:pt idx="254">
                  <c:v>135.30000305175781</c:v>
                </c:pt>
                <c:pt idx="255">
                  <c:v>128.30000305175781</c:v>
                </c:pt>
                <c:pt idx="256">
                  <c:v>92.75</c:v>
                </c:pt>
                <c:pt idx="257">
                  <c:v>82.5</c:v>
                </c:pt>
                <c:pt idx="258">
                  <c:v>126</c:v>
                </c:pt>
                <c:pt idx="259">
                  <c:v>168.5</c:v>
                </c:pt>
                <c:pt idx="260">
                  <c:v>153.5</c:v>
                </c:pt>
                <c:pt idx="261">
                  <c:v>112.69999694824219</c:v>
                </c:pt>
                <c:pt idx="262">
                  <c:v>93.75</c:v>
                </c:pt>
                <c:pt idx="263">
                  <c:v>86</c:v>
                </c:pt>
                <c:pt idx="264">
                  <c:v>109.69999694824219</c:v>
                </c:pt>
                <c:pt idx="265">
                  <c:v>143.5</c:v>
                </c:pt>
                <c:pt idx="266">
                  <c:v>157.5</c:v>
                </c:pt>
                <c:pt idx="267">
                  <c:v>194</c:v>
                </c:pt>
                <c:pt idx="268">
                  <c:v>238.5</c:v>
                </c:pt>
                <c:pt idx="269">
                  <c:v>287.70001220703125</c:v>
                </c:pt>
                <c:pt idx="270">
                  <c:v>363.5</c:v>
                </c:pt>
                <c:pt idx="271">
                  <c:v>466</c:v>
                </c:pt>
                <c:pt idx="272">
                  <c:v>625</c:v>
                </c:pt>
                <c:pt idx="273">
                  <c:v>739</c:v>
                </c:pt>
                <c:pt idx="274">
                  <c:v>756.29998779296875</c:v>
                </c:pt>
                <c:pt idx="275">
                  <c:v>1033</c:v>
                </c:pt>
                <c:pt idx="276">
                  <c:v>4445</c:v>
                </c:pt>
                <c:pt idx="277">
                  <c:v>48760</c:v>
                </c:pt>
                <c:pt idx="278">
                  <c:v>220200</c:v>
                </c:pt>
                <c:pt idx="279">
                  <c:v>378100</c:v>
                </c:pt>
                <c:pt idx="280">
                  <c:v>278800</c:v>
                </c:pt>
                <c:pt idx="281">
                  <c:v>83690</c:v>
                </c:pt>
                <c:pt idx="282">
                  <c:v>8861</c:v>
                </c:pt>
                <c:pt idx="283">
                  <c:v>1614</c:v>
                </c:pt>
                <c:pt idx="284">
                  <c:v>1263</c:v>
                </c:pt>
                <c:pt idx="285">
                  <c:v>1733</c:v>
                </c:pt>
                <c:pt idx="286">
                  <c:v>1640</c:v>
                </c:pt>
                <c:pt idx="287">
                  <c:v>1000</c:v>
                </c:pt>
                <c:pt idx="288">
                  <c:v>479.79998779296875</c:v>
                </c:pt>
                <c:pt idx="289">
                  <c:v>339.79998779296875</c:v>
                </c:pt>
                <c:pt idx="290">
                  <c:v>322.79998779296875</c:v>
                </c:pt>
                <c:pt idx="291">
                  <c:v>293.79998779296875</c:v>
                </c:pt>
                <c:pt idx="292">
                  <c:v>278</c:v>
                </c:pt>
                <c:pt idx="293">
                  <c:v>217.80000305175781</c:v>
                </c:pt>
                <c:pt idx="294">
                  <c:v>134</c:v>
                </c:pt>
                <c:pt idx="295">
                  <c:v>101.80000305175781</c:v>
                </c:pt>
                <c:pt idx="296">
                  <c:v>148.19999694824219</c:v>
                </c:pt>
                <c:pt idx="297">
                  <c:v>435</c:v>
                </c:pt>
                <c:pt idx="298">
                  <c:v>789.5</c:v>
                </c:pt>
                <c:pt idx="299">
                  <c:v>700.79998779296875</c:v>
                </c:pt>
                <c:pt idx="300">
                  <c:v>340.20001220703125</c:v>
                </c:pt>
                <c:pt idx="301">
                  <c:v>162.5</c:v>
                </c:pt>
                <c:pt idx="302">
                  <c:v>126.30000305175781</c:v>
                </c:pt>
                <c:pt idx="303">
                  <c:v>111.5</c:v>
                </c:pt>
                <c:pt idx="304">
                  <c:v>114.80000305175781</c:v>
                </c:pt>
                <c:pt idx="305">
                  <c:v>118.80000305175781</c:v>
                </c:pt>
                <c:pt idx="306">
                  <c:v>106.69999694824219</c:v>
                </c:pt>
                <c:pt idx="307">
                  <c:v>89.75</c:v>
                </c:pt>
                <c:pt idx="308">
                  <c:v>94</c:v>
                </c:pt>
                <c:pt idx="309">
                  <c:v>117</c:v>
                </c:pt>
                <c:pt idx="310">
                  <c:v>149</c:v>
                </c:pt>
                <c:pt idx="311">
                  <c:v>155.5</c:v>
                </c:pt>
                <c:pt idx="312">
                  <c:v>114.80000305175781</c:v>
                </c:pt>
                <c:pt idx="313">
                  <c:v>79.75</c:v>
                </c:pt>
                <c:pt idx="314">
                  <c:v>62.75</c:v>
                </c:pt>
                <c:pt idx="315">
                  <c:v>47.75</c:v>
                </c:pt>
                <c:pt idx="316">
                  <c:v>59.5</c:v>
                </c:pt>
                <c:pt idx="317">
                  <c:v>89.5</c:v>
                </c:pt>
                <c:pt idx="318">
                  <c:v>98.5</c:v>
                </c:pt>
                <c:pt idx="319">
                  <c:v>88.75</c:v>
                </c:pt>
                <c:pt idx="320">
                  <c:v>82.75</c:v>
                </c:pt>
                <c:pt idx="321">
                  <c:v>67</c:v>
                </c:pt>
                <c:pt idx="322">
                  <c:v>41.5</c:v>
                </c:pt>
                <c:pt idx="323">
                  <c:v>34.75</c:v>
                </c:pt>
                <c:pt idx="324">
                  <c:v>54.25</c:v>
                </c:pt>
                <c:pt idx="325">
                  <c:v>100</c:v>
                </c:pt>
                <c:pt idx="326">
                  <c:v>124.5</c:v>
                </c:pt>
                <c:pt idx="327">
                  <c:v>93.75</c:v>
                </c:pt>
                <c:pt idx="328">
                  <c:v>74</c:v>
                </c:pt>
                <c:pt idx="329">
                  <c:v>73.25</c:v>
                </c:pt>
                <c:pt idx="330">
                  <c:v>85.25</c:v>
                </c:pt>
                <c:pt idx="331">
                  <c:v>114.80000305175781</c:v>
                </c:pt>
                <c:pt idx="332">
                  <c:v>111.5</c:v>
                </c:pt>
                <c:pt idx="333">
                  <c:v>95.5</c:v>
                </c:pt>
                <c:pt idx="334">
                  <c:v>96</c:v>
                </c:pt>
                <c:pt idx="335">
                  <c:v>99.25</c:v>
                </c:pt>
                <c:pt idx="336">
                  <c:v>81.75</c:v>
                </c:pt>
                <c:pt idx="337">
                  <c:v>55.5</c:v>
                </c:pt>
                <c:pt idx="338">
                  <c:v>56.25</c:v>
                </c:pt>
                <c:pt idx="339">
                  <c:v>65.25</c:v>
                </c:pt>
                <c:pt idx="340">
                  <c:v>104.5</c:v>
                </c:pt>
                <c:pt idx="341">
                  <c:v>179.80000305175781</c:v>
                </c:pt>
                <c:pt idx="342">
                  <c:v>179</c:v>
                </c:pt>
                <c:pt idx="343">
                  <c:v>112.30000305175781</c:v>
                </c:pt>
                <c:pt idx="344">
                  <c:v>99.25</c:v>
                </c:pt>
                <c:pt idx="345">
                  <c:v>109.69999694824219</c:v>
                </c:pt>
                <c:pt idx="346">
                  <c:v>87.75</c:v>
                </c:pt>
                <c:pt idx="347">
                  <c:v>76.75</c:v>
                </c:pt>
                <c:pt idx="348">
                  <c:v>80.75</c:v>
                </c:pt>
                <c:pt idx="349">
                  <c:v>57</c:v>
                </c:pt>
                <c:pt idx="350">
                  <c:v>43</c:v>
                </c:pt>
                <c:pt idx="351">
                  <c:v>61.75</c:v>
                </c:pt>
                <c:pt idx="352">
                  <c:v>61.25</c:v>
                </c:pt>
                <c:pt idx="353">
                  <c:v>45.5</c:v>
                </c:pt>
                <c:pt idx="354">
                  <c:v>49</c:v>
                </c:pt>
                <c:pt idx="355">
                  <c:v>68.75</c:v>
                </c:pt>
                <c:pt idx="356">
                  <c:v>94.5</c:v>
                </c:pt>
                <c:pt idx="357">
                  <c:v>106.5</c:v>
                </c:pt>
                <c:pt idx="358">
                  <c:v>90.75</c:v>
                </c:pt>
                <c:pt idx="359">
                  <c:v>76.75</c:v>
                </c:pt>
                <c:pt idx="360">
                  <c:v>82</c:v>
                </c:pt>
                <c:pt idx="361">
                  <c:v>88.25</c:v>
                </c:pt>
                <c:pt idx="362">
                  <c:v>113.5</c:v>
                </c:pt>
                <c:pt idx="363">
                  <c:v>159.69999694824219</c:v>
                </c:pt>
                <c:pt idx="364">
                  <c:v>182.5</c:v>
                </c:pt>
                <c:pt idx="365">
                  <c:v>181.69999694824219</c:v>
                </c:pt>
                <c:pt idx="366">
                  <c:v>204.30000305175781</c:v>
                </c:pt>
                <c:pt idx="367">
                  <c:v>252.69999694824219</c:v>
                </c:pt>
                <c:pt idx="368">
                  <c:v>282.79998779296875</c:v>
                </c:pt>
                <c:pt idx="369">
                  <c:v>348.70001220703125</c:v>
                </c:pt>
                <c:pt idx="370">
                  <c:v>472.5</c:v>
                </c:pt>
                <c:pt idx="371">
                  <c:v>561.5</c:v>
                </c:pt>
                <c:pt idx="372">
                  <c:v>732.5</c:v>
                </c:pt>
                <c:pt idx="373">
                  <c:v>2209</c:v>
                </c:pt>
                <c:pt idx="374">
                  <c:v>15030</c:v>
                </c:pt>
                <c:pt idx="375">
                  <c:v>91090</c:v>
                </c:pt>
                <c:pt idx="376">
                  <c:v>217900</c:v>
                </c:pt>
                <c:pt idx="377">
                  <c:v>230600</c:v>
                </c:pt>
                <c:pt idx="378">
                  <c:v>108700</c:v>
                </c:pt>
                <c:pt idx="379">
                  <c:v>19970</c:v>
                </c:pt>
                <c:pt idx="380">
                  <c:v>2301</c:v>
                </c:pt>
                <c:pt idx="381">
                  <c:v>830.70001220703125</c:v>
                </c:pt>
                <c:pt idx="382">
                  <c:v>835.20001220703125</c:v>
                </c:pt>
                <c:pt idx="383">
                  <c:v>968.5</c:v>
                </c:pt>
                <c:pt idx="384">
                  <c:v>819.5</c:v>
                </c:pt>
                <c:pt idx="385">
                  <c:v>539.5</c:v>
                </c:pt>
                <c:pt idx="386">
                  <c:v>377.5</c:v>
                </c:pt>
                <c:pt idx="387">
                  <c:v>304.29998779296875</c:v>
                </c:pt>
                <c:pt idx="388">
                  <c:v>295.29998779296875</c:v>
                </c:pt>
                <c:pt idx="389">
                  <c:v>288.5</c:v>
                </c:pt>
                <c:pt idx="390">
                  <c:v>229.69999694824219</c:v>
                </c:pt>
                <c:pt idx="391">
                  <c:v>162</c:v>
                </c:pt>
                <c:pt idx="392">
                  <c:v>110</c:v>
                </c:pt>
                <c:pt idx="393">
                  <c:v>81.25</c:v>
                </c:pt>
                <c:pt idx="394">
                  <c:v>141.5</c:v>
                </c:pt>
                <c:pt idx="395">
                  <c:v>281.5</c:v>
                </c:pt>
                <c:pt idx="396">
                  <c:v>323.5</c:v>
                </c:pt>
                <c:pt idx="397">
                  <c:v>243.30000305175781</c:v>
                </c:pt>
                <c:pt idx="398">
                  <c:v>187.5</c:v>
                </c:pt>
                <c:pt idx="399">
                  <c:v>189.5</c:v>
                </c:pt>
                <c:pt idx="400">
                  <c:v>179</c:v>
                </c:pt>
                <c:pt idx="401">
                  <c:v>120.19999694824219</c:v>
                </c:pt>
                <c:pt idx="402">
                  <c:v>90</c:v>
                </c:pt>
                <c:pt idx="403">
                  <c:v>93.25</c:v>
                </c:pt>
                <c:pt idx="404">
                  <c:v>90.25</c:v>
                </c:pt>
                <c:pt idx="405">
                  <c:v>91.5</c:v>
                </c:pt>
                <c:pt idx="406">
                  <c:v>74</c:v>
                </c:pt>
                <c:pt idx="407">
                  <c:v>78.5</c:v>
                </c:pt>
                <c:pt idx="408">
                  <c:v>107.30000305175781</c:v>
                </c:pt>
                <c:pt idx="409">
                  <c:v>90.75</c:v>
                </c:pt>
                <c:pt idx="410">
                  <c:v>57</c:v>
                </c:pt>
                <c:pt idx="411">
                  <c:v>38</c:v>
                </c:pt>
                <c:pt idx="412">
                  <c:v>37.5</c:v>
                </c:pt>
                <c:pt idx="413">
                  <c:v>53.5</c:v>
                </c:pt>
                <c:pt idx="414">
                  <c:v>61.5</c:v>
                </c:pt>
                <c:pt idx="415">
                  <c:v>59.25</c:v>
                </c:pt>
                <c:pt idx="416">
                  <c:v>61.75</c:v>
                </c:pt>
                <c:pt idx="417">
                  <c:v>70</c:v>
                </c:pt>
                <c:pt idx="418">
                  <c:v>55.25</c:v>
                </c:pt>
                <c:pt idx="419">
                  <c:v>27.75</c:v>
                </c:pt>
                <c:pt idx="420">
                  <c:v>22.5</c:v>
                </c:pt>
                <c:pt idx="421">
                  <c:v>50.25</c:v>
                </c:pt>
                <c:pt idx="422">
                  <c:v>72.75</c:v>
                </c:pt>
                <c:pt idx="423">
                  <c:v>46.25</c:v>
                </c:pt>
                <c:pt idx="424">
                  <c:v>17</c:v>
                </c:pt>
                <c:pt idx="425">
                  <c:v>34.75</c:v>
                </c:pt>
                <c:pt idx="426">
                  <c:v>74.75</c:v>
                </c:pt>
                <c:pt idx="427">
                  <c:v>91.5</c:v>
                </c:pt>
                <c:pt idx="428">
                  <c:v>81</c:v>
                </c:pt>
                <c:pt idx="429">
                  <c:v>62.5</c:v>
                </c:pt>
                <c:pt idx="430">
                  <c:v>44.75</c:v>
                </c:pt>
                <c:pt idx="431">
                  <c:v>44.5</c:v>
                </c:pt>
                <c:pt idx="432">
                  <c:v>60.25</c:v>
                </c:pt>
                <c:pt idx="433">
                  <c:v>64.75</c:v>
                </c:pt>
                <c:pt idx="434">
                  <c:v>55.75</c:v>
                </c:pt>
                <c:pt idx="435">
                  <c:v>53.75</c:v>
                </c:pt>
                <c:pt idx="436">
                  <c:v>46.25</c:v>
                </c:pt>
                <c:pt idx="437">
                  <c:v>36.75</c:v>
                </c:pt>
                <c:pt idx="438">
                  <c:v>63.75</c:v>
                </c:pt>
                <c:pt idx="439">
                  <c:v>93.5</c:v>
                </c:pt>
                <c:pt idx="440">
                  <c:v>86</c:v>
                </c:pt>
                <c:pt idx="441">
                  <c:v>80.75</c:v>
                </c:pt>
                <c:pt idx="442">
                  <c:v>80.75</c:v>
                </c:pt>
                <c:pt idx="443">
                  <c:v>69.75</c:v>
                </c:pt>
                <c:pt idx="444">
                  <c:v>76</c:v>
                </c:pt>
                <c:pt idx="445">
                  <c:v>72.5</c:v>
                </c:pt>
                <c:pt idx="446">
                  <c:v>51.75</c:v>
                </c:pt>
                <c:pt idx="447">
                  <c:v>51</c:v>
                </c:pt>
                <c:pt idx="448">
                  <c:v>56.75</c:v>
                </c:pt>
                <c:pt idx="449">
                  <c:v>54</c:v>
                </c:pt>
                <c:pt idx="450">
                  <c:v>47.25</c:v>
                </c:pt>
                <c:pt idx="451">
                  <c:v>48.75</c:v>
                </c:pt>
                <c:pt idx="452">
                  <c:v>53.25</c:v>
                </c:pt>
                <c:pt idx="453">
                  <c:v>55.25</c:v>
                </c:pt>
                <c:pt idx="454">
                  <c:v>63</c:v>
                </c:pt>
                <c:pt idx="455">
                  <c:v>71.5</c:v>
                </c:pt>
                <c:pt idx="456">
                  <c:v>82</c:v>
                </c:pt>
                <c:pt idx="457">
                  <c:v>86</c:v>
                </c:pt>
                <c:pt idx="458">
                  <c:v>81.75</c:v>
                </c:pt>
                <c:pt idx="459">
                  <c:v>70</c:v>
                </c:pt>
                <c:pt idx="460">
                  <c:v>62</c:v>
                </c:pt>
                <c:pt idx="461">
                  <c:v>75.25</c:v>
                </c:pt>
                <c:pt idx="462">
                  <c:v>83.75</c:v>
                </c:pt>
                <c:pt idx="463">
                  <c:v>91.5</c:v>
                </c:pt>
                <c:pt idx="464">
                  <c:v>115</c:v>
                </c:pt>
                <c:pt idx="465">
                  <c:v>157.30000305175781</c:v>
                </c:pt>
                <c:pt idx="466">
                  <c:v>198</c:v>
                </c:pt>
                <c:pt idx="467">
                  <c:v>225.69999694824219</c:v>
                </c:pt>
                <c:pt idx="468">
                  <c:v>322.5</c:v>
                </c:pt>
                <c:pt idx="469">
                  <c:v>577.29998779296875</c:v>
                </c:pt>
                <c:pt idx="470">
                  <c:v>1407</c:v>
                </c:pt>
                <c:pt idx="471">
                  <c:v>6130</c:v>
                </c:pt>
                <c:pt idx="472">
                  <c:v>27210</c:v>
                </c:pt>
                <c:pt idx="473">
                  <c:v>65270</c:v>
                </c:pt>
                <c:pt idx="474">
                  <c:v>81130</c:v>
                </c:pt>
                <c:pt idx="475">
                  <c:v>53160</c:v>
                </c:pt>
                <c:pt idx="476">
                  <c:v>18180</c:v>
                </c:pt>
                <c:pt idx="477">
                  <c:v>3673</c:v>
                </c:pt>
                <c:pt idx="478">
                  <c:v>1120</c:v>
                </c:pt>
                <c:pt idx="479">
                  <c:v>907</c:v>
                </c:pt>
                <c:pt idx="480">
                  <c:v>828.70001220703125</c:v>
                </c:pt>
                <c:pt idx="481">
                  <c:v>593.79998779296875</c:v>
                </c:pt>
                <c:pt idx="482">
                  <c:v>325.70001220703125</c:v>
                </c:pt>
                <c:pt idx="483">
                  <c:v>180.5</c:v>
                </c:pt>
                <c:pt idx="484">
                  <c:v>128.80000305175781</c:v>
                </c:pt>
                <c:pt idx="485">
                  <c:v>101.5</c:v>
                </c:pt>
                <c:pt idx="486">
                  <c:v>89.75</c:v>
                </c:pt>
                <c:pt idx="487">
                  <c:v>67.5</c:v>
                </c:pt>
                <c:pt idx="488">
                  <c:v>42.5</c:v>
                </c:pt>
                <c:pt idx="489">
                  <c:v>25</c:v>
                </c:pt>
                <c:pt idx="490">
                  <c:v>9.5</c:v>
                </c:pt>
                <c:pt idx="491">
                  <c:v>44.75</c:v>
                </c:pt>
                <c:pt idx="492">
                  <c:v>146.5</c:v>
                </c:pt>
                <c:pt idx="493">
                  <c:v>194.19999694824219</c:v>
                </c:pt>
                <c:pt idx="494">
                  <c:v>142.80000305175781</c:v>
                </c:pt>
                <c:pt idx="495">
                  <c:v>92.5</c:v>
                </c:pt>
                <c:pt idx="496">
                  <c:v>80.75</c:v>
                </c:pt>
                <c:pt idx="497">
                  <c:v>74.25</c:v>
                </c:pt>
                <c:pt idx="498">
                  <c:v>51.5</c:v>
                </c:pt>
                <c:pt idx="499">
                  <c:v>25.5</c:v>
                </c:pt>
                <c:pt idx="500">
                  <c:v>21</c:v>
                </c:pt>
                <c:pt idx="501">
                  <c:v>24.5</c:v>
                </c:pt>
                <c:pt idx="502">
                  <c:v>27</c:v>
                </c:pt>
                <c:pt idx="503">
                  <c:v>34.75</c:v>
                </c:pt>
                <c:pt idx="504">
                  <c:v>32.25</c:v>
                </c:pt>
                <c:pt idx="505">
                  <c:v>27.75</c:v>
                </c:pt>
                <c:pt idx="506">
                  <c:v>36.25</c:v>
                </c:pt>
                <c:pt idx="507">
                  <c:v>61.25</c:v>
                </c:pt>
                <c:pt idx="508">
                  <c:v>88.5</c:v>
                </c:pt>
                <c:pt idx="509">
                  <c:v>83.75</c:v>
                </c:pt>
                <c:pt idx="510">
                  <c:v>70.75</c:v>
                </c:pt>
                <c:pt idx="511">
                  <c:v>69.25</c:v>
                </c:pt>
                <c:pt idx="512">
                  <c:v>70.25</c:v>
                </c:pt>
                <c:pt idx="513">
                  <c:v>70</c:v>
                </c:pt>
                <c:pt idx="514">
                  <c:v>46</c:v>
                </c:pt>
                <c:pt idx="515">
                  <c:v>15</c:v>
                </c:pt>
                <c:pt idx="516">
                  <c:v>10.25</c:v>
                </c:pt>
                <c:pt idx="517">
                  <c:v>28.25</c:v>
                </c:pt>
                <c:pt idx="518">
                  <c:v>42.5</c:v>
                </c:pt>
                <c:pt idx="519">
                  <c:v>40</c:v>
                </c:pt>
                <c:pt idx="520">
                  <c:v>30</c:v>
                </c:pt>
                <c:pt idx="521">
                  <c:v>23</c:v>
                </c:pt>
                <c:pt idx="522">
                  <c:v>24</c:v>
                </c:pt>
                <c:pt idx="523">
                  <c:v>20</c:v>
                </c:pt>
                <c:pt idx="524">
                  <c:v>18.5</c:v>
                </c:pt>
                <c:pt idx="525">
                  <c:v>27</c:v>
                </c:pt>
                <c:pt idx="526">
                  <c:v>21.5</c:v>
                </c:pt>
                <c:pt idx="527">
                  <c:v>18</c:v>
                </c:pt>
                <c:pt idx="528">
                  <c:v>34.5</c:v>
                </c:pt>
                <c:pt idx="529">
                  <c:v>49.75</c:v>
                </c:pt>
                <c:pt idx="530">
                  <c:v>57.25</c:v>
                </c:pt>
                <c:pt idx="531">
                  <c:v>46</c:v>
                </c:pt>
                <c:pt idx="532">
                  <c:v>27.5</c:v>
                </c:pt>
                <c:pt idx="533">
                  <c:v>22</c:v>
                </c:pt>
                <c:pt idx="534">
                  <c:v>12</c:v>
                </c:pt>
                <c:pt idx="535">
                  <c:v>1.5</c:v>
                </c:pt>
                <c:pt idx="536">
                  <c:v>0.75</c:v>
                </c:pt>
                <c:pt idx="537">
                  <c:v>11.25</c:v>
                </c:pt>
                <c:pt idx="538">
                  <c:v>31</c:v>
                </c:pt>
                <c:pt idx="539">
                  <c:v>44.5</c:v>
                </c:pt>
                <c:pt idx="540">
                  <c:v>40.75</c:v>
                </c:pt>
                <c:pt idx="541">
                  <c:v>20.25</c:v>
                </c:pt>
                <c:pt idx="542">
                  <c:v>13.25</c:v>
                </c:pt>
                <c:pt idx="543">
                  <c:v>24</c:v>
                </c:pt>
                <c:pt idx="544">
                  <c:v>22.25</c:v>
                </c:pt>
                <c:pt idx="545">
                  <c:v>17.5</c:v>
                </c:pt>
                <c:pt idx="546">
                  <c:v>15.5</c:v>
                </c:pt>
                <c:pt idx="547">
                  <c:v>6.25</c:v>
                </c:pt>
                <c:pt idx="548">
                  <c:v>5.75</c:v>
                </c:pt>
                <c:pt idx="549">
                  <c:v>14.5</c:v>
                </c:pt>
                <c:pt idx="550">
                  <c:v>22</c:v>
                </c:pt>
                <c:pt idx="551">
                  <c:v>39.25</c:v>
                </c:pt>
                <c:pt idx="552">
                  <c:v>56.25</c:v>
                </c:pt>
                <c:pt idx="553">
                  <c:v>79.75</c:v>
                </c:pt>
                <c:pt idx="554">
                  <c:v>99.75</c:v>
                </c:pt>
                <c:pt idx="555">
                  <c:v>81.5</c:v>
                </c:pt>
                <c:pt idx="556">
                  <c:v>59.75</c:v>
                </c:pt>
                <c:pt idx="557">
                  <c:v>67.5</c:v>
                </c:pt>
                <c:pt idx="558">
                  <c:v>82.75</c:v>
                </c:pt>
                <c:pt idx="559">
                  <c:v>65.5</c:v>
                </c:pt>
                <c:pt idx="560">
                  <c:v>55.5</c:v>
                </c:pt>
                <c:pt idx="561">
                  <c:v>111.5</c:v>
                </c:pt>
                <c:pt idx="562">
                  <c:v>160.5</c:v>
                </c:pt>
                <c:pt idx="563">
                  <c:v>147.19999694824219</c:v>
                </c:pt>
                <c:pt idx="564">
                  <c:v>123.5</c:v>
                </c:pt>
                <c:pt idx="565">
                  <c:v>153.5</c:v>
                </c:pt>
                <c:pt idx="566">
                  <c:v>260.29998779296875</c:v>
                </c:pt>
                <c:pt idx="567">
                  <c:v>562.5</c:v>
                </c:pt>
                <c:pt idx="568">
                  <c:v>2043</c:v>
                </c:pt>
                <c:pt idx="569">
                  <c:v>6764</c:v>
                </c:pt>
                <c:pt idx="570">
                  <c:v>14000</c:v>
                </c:pt>
                <c:pt idx="571">
                  <c:v>17150</c:v>
                </c:pt>
                <c:pt idx="572">
                  <c:v>12430</c:v>
                </c:pt>
                <c:pt idx="573">
                  <c:v>5521</c:v>
                </c:pt>
                <c:pt idx="574">
                  <c:v>1829</c:v>
                </c:pt>
                <c:pt idx="575">
                  <c:v>663.79998779296875</c:v>
                </c:pt>
                <c:pt idx="576">
                  <c:v>296.70001220703125</c:v>
                </c:pt>
                <c:pt idx="577">
                  <c:v>247.30000305175781</c:v>
                </c:pt>
                <c:pt idx="578">
                  <c:v>258.29998779296875</c:v>
                </c:pt>
                <c:pt idx="579">
                  <c:v>177.5</c:v>
                </c:pt>
                <c:pt idx="580">
                  <c:v>93.75</c:v>
                </c:pt>
                <c:pt idx="581">
                  <c:v>61.25</c:v>
                </c:pt>
                <c:pt idx="582">
                  <c:v>52</c:v>
                </c:pt>
                <c:pt idx="583">
                  <c:v>63.75</c:v>
                </c:pt>
                <c:pt idx="584">
                  <c:v>71</c:v>
                </c:pt>
                <c:pt idx="585">
                  <c:v>51.75</c:v>
                </c:pt>
                <c:pt idx="586">
                  <c:v>33.75</c:v>
                </c:pt>
                <c:pt idx="587">
                  <c:v>24</c:v>
                </c:pt>
                <c:pt idx="588">
                  <c:v>21.5</c:v>
                </c:pt>
                <c:pt idx="589">
                  <c:v>26.25</c:v>
                </c:pt>
                <c:pt idx="590">
                  <c:v>17</c:v>
                </c:pt>
                <c:pt idx="591">
                  <c:v>12</c:v>
                </c:pt>
                <c:pt idx="592">
                  <c:v>13.5</c:v>
                </c:pt>
                <c:pt idx="593">
                  <c:v>5.25</c:v>
                </c:pt>
                <c:pt idx="594">
                  <c:v>4</c:v>
                </c:pt>
                <c:pt idx="595">
                  <c:v>14</c:v>
                </c:pt>
                <c:pt idx="596">
                  <c:v>37.75</c:v>
                </c:pt>
                <c:pt idx="597">
                  <c:v>56.5</c:v>
                </c:pt>
                <c:pt idx="598">
                  <c:v>42.25</c:v>
                </c:pt>
                <c:pt idx="599">
                  <c:v>24.25</c:v>
                </c:pt>
                <c:pt idx="600">
                  <c:v>24.5</c:v>
                </c:pt>
                <c:pt idx="601">
                  <c:v>25</c:v>
                </c:pt>
                <c:pt idx="602">
                  <c:v>21.5</c:v>
                </c:pt>
                <c:pt idx="603">
                  <c:v>34</c:v>
                </c:pt>
                <c:pt idx="604">
                  <c:v>46.75</c:v>
                </c:pt>
                <c:pt idx="605">
                  <c:v>32.25</c:v>
                </c:pt>
                <c:pt idx="606">
                  <c:v>18.25</c:v>
                </c:pt>
                <c:pt idx="607">
                  <c:v>17.5</c:v>
                </c:pt>
                <c:pt idx="608">
                  <c:v>22.25</c:v>
                </c:pt>
                <c:pt idx="609">
                  <c:v>35</c:v>
                </c:pt>
                <c:pt idx="610">
                  <c:v>29.75</c:v>
                </c:pt>
                <c:pt idx="611">
                  <c:v>11.5</c:v>
                </c:pt>
                <c:pt idx="612">
                  <c:v>14</c:v>
                </c:pt>
                <c:pt idx="613">
                  <c:v>25.75</c:v>
                </c:pt>
                <c:pt idx="614">
                  <c:v>23.25</c:v>
                </c:pt>
                <c:pt idx="615">
                  <c:v>22</c:v>
                </c:pt>
                <c:pt idx="616">
                  <c:v>26.25</c:v>
                </c:pt>
                <c:pt idx="617">
                  <c:v>16</c:v>
                </c:pt>
                <c:pt idx="618">
                  <c:v>7.5</c:v>
                </c:pt>
                <c:pt idx="619">
                  <c:v>6.25</c:v>
                </c:pt>
                <c:pt idx="620">
                  <c:v>2.5</c:v>
                </c:pt>
                <c:pt idx="621">
                  <c:v>15.75</c:v>
                </c:pt>
                <c:pt idx="622">
                  <c:v>31.25</c:v>
                </c:pt>
                <c:pt idx="623">
                  <c:v>20.5</c:v>
                </c:pt>
                <c:pt idx="624">
                  <c:v>13.5</c:v>
                </c:pt>
                <c:pt idx="625">
                  <c:v>18.25</c:v>
                </c:pt>
                <c:pt idx="626">
                  <c:v>12.75</c:v>
                </c:pt>
                <c:pt idx="627">
                  <c:v>3.75</c:v>
                </c:pt>
                <c:pt idx="628">
                  <c:v>6.25</c:v>
                </c:pt>
                <c:pt idx="629">
                  <c:v>13.25</c:v>
                </c:pt>
                <c:pt idx="630">
                  <c:v>12</c:v>
                </c:pt>
                <c:pt idx="631">
                  <c:v>14.75</c:v>
                </c:pt>
                <c:pt idx="632">
                  <c:v>17.5</c:v>
                </c:pt>
                <c:pt idx="633">
                  <c:v>13.5</c:v>
                </c:pt>
                <c:pt idx="634">
                  <c:v>11.25</c:v>
                </c:pt>
                <c:pt idx="635">
                  <c:v>5.25</c:v>
                </c:pt>
                <c:pt idx="636">
                  <c:v>3</c:v>
                </c:pt>
                <c:pt idx="637">
                  <c:v>6.75</c:v>
                </c:pt>
                <c:pt idx="638">
                  <c:v>4.5</c:v>
                </c:pt>
                <c:pt idx="639">
                  <c:v>0.75</c:v>
                </c:pt>
                <c:pt idx="640">
                  <c:v>8.5</c:v>
                </c:pt>
                <c:pt idx="641">
                  <c:v>30.75</c:v>
                </c:pt>
                <c:pt idx="642">
                  <c:v>38.75</c:v>
                </c:pt>
                <c:pt idx="643">
                  <c:v>19.25</c:v>
                </c:pt>
                <c:pt idx="644">
                  <c:v>2.75</c:v>
                </c:pt>
                <c:pt idx="645">
                  <c:v>4.25</c:v>
                </c:pt>
                <c:pt idx="646">
                  <c:v>11.5</c:v>
                </c:pt>
                <c:pt idx="647">
                  <c:v>13.25</c:v>
                </c:pt>
                <c:pt idx="648">
                  <c:v>9</c:v>
                </c:pt>
                <c:pt idx="649">
                  <c:v>11</c:v>
                </c:pt>
                <c:pt idx="650">
                  <c:v>40.25</c:v>
                </c:pt>
                <c:pt idx="651">
                  <c:v>69.25</c:v>
                </c:pt>
                <c:pt idx="652">
                  <c:v>58.75</c:v>
                </c:pt>
                <c:pt idx="653">
                  <c:v>47.5</c:v>
                </c:pt>
                <c:pt idx="654">
                  <c:v>46.25</c:v>
                </c:pt>
                <c:pt idx="655">
                  <c:v>29.5</c:v>
                </c:pt>
                <c:pt idx="656">
                  <c:v>18.75</c:v>
                </c:pt>
                <c:pt idx="657">
                  <c:v>30</c:v>
                </c:pt>
                <c:pt idx="658">
                  <c:v>58</c:v>
                </c:pt>
                <c:pt idx="659">
                  <c:v>77.5</c:v>
                </c:pt>
                <c:pt idx="660">
                  <c:v>62</c:v>
                </c:pt>
                <c:pt idx="661">
                  <c:v>37.75</c:v>
                </c:pt>
                <c:pt idx="662">
                  <c:v>45</c:v>
                </c:pt>
                <c:pt idx="663">
                  <c:v>82.5</c:v>
                </c:pt>
                <c:pt idx="664">
                  <c:v>192.5</c:v>
                </c:pt>
                <c:pt idx="665">
                  <c:v>492.79998779296875</c:v>
                </c:pt>
                <c:pt idx="666">
                  <c:v>1313</c:v>
                </c:pt>
                <c:pt idx="667">
                  <c:v>2636</c:v>
                </c:pt>
                <c:pt idx="668">
                  <c:v>3301</c:v>
                </c:pt>
                <c:pt idx="669">
                  <c:v>2630</c:v>
                </c:pt>
                <c:pt idx="670">
                  <c:v>1473</c:v>
                </c:pt>
                <c:pt idx="671">
                  <c:v>645.70001220703125</c:v>
                </c:pt>
                <c:pt idx="672">
                  <c:v>260</c:v>
                </c:pt>
                <c:pt idx="673">
                  <c:v>126.5</c:v>
                </c:pt>
                <c:pt idx="674">
                  <c:v>84</c:v>
                </c:pt>
                <c:pt idx="675">
                  <c:v>87.5</c:v>
                </c:pt>
                <c:pt idx="676">
                  <c:v>76</c:v>
                </c:pt>
                <c:pt idx="677">
                  <c:v>35</c:v>
                </c:pt>
                <c:pt idx="678">
                  <c:v>6.5</c:v>
                </c:pt>
                <c:pt idx="679">
                  <c:v>0</c:v>
                </c:pt>
                <c:pt idx="680">
                  <c:v>2.5</c:v>
                </c:pt>
                <c:pt idx="681">
                  <c:v>6</c:v>
                </c:pt>
                <c:pt idx="682">
                  <c:v>10</c:v>
                </c:pt>
                <c:pt idx="683">
                  <c:v>18.5</c:v>
                </c:pt>
                <c:pt idx="684">
                  <c:v>20.5</c:v>
                </c:pt>
                <c:pt idx="685">
                  <c:v>18.25</c:v>
                </c:pt>
                <c:pt idx="686">
                  <c:v>20.75</c:v>
                </c:pt>
                <c:pt idx="687">
                  <c:v>14.25</c:v>
                </c:pt>
                <c:pt idx="688">
                  <c:v>3.25</c:v>
                </c:pt>
                <c:pt idx="689">
                  <c:v>3</c:v>
                </c:pt>
                <c:pt idx="690">
                  <c:v>7.75</c:v>
                </c:pt>
                <c:pt idx="691">
                  <c:v>10.25</c:v>
                </c:pt>
                <c:pt idx="692">
                  <c:v>16.25</c:v>
                </c:pt>
                <c:pt idx="693">
                  <c:v>22</c:v>
                </c:pt>
                <c:pt idx="694">
                  <c:v>25</c:v>
                </c:pt>
                <c:pt idx="695">
                  <c:v>24.25</c:v>
                </c:pt>
                <c:pt idx="696">
                  <c:v>14.25</c:v>
                </c:pt>
                <c:pt idx="697">
                  <c:v>19.75</c:v>
                </c:pt>
                <c:pt idx="698">
                  <c:v>36.5</c:v>
                </c:pt>
                <c:pt idx="699">
                  <c:v>30</c:v>
                </c:pt>
                <c:pt idx="700">
                  <c:v>11.75</c:v>
                </c:pt>
                <c:pt idx="701">
                  <c:v>2.25</c:v>
                </c:pt>
                <c:pt idx="702">
                  <c:v>0.75</c:v>
                </c:pt>
                <c:pt idx="703">
                  <c:v>4.25</c:v>
                </c:pt>
                <c:pt idx="704">
                  <c:v>8.5</c:v>
                </c:pt>
                <c:pt idx="705">
                  <c:v>11.25</c:v>
                </c:pt>
                <c:pt idx="706">
                  <c:v>12.75</c:v>
                </c:pt>
                <c:pt idx="707">
                  <c:v>9</c:v>
                </c:pt>
                <c:pt idx="708">
                  <c:v>11</c:v>
                </c:pt>
                <c:pt idx="709">
                  <c:v>20</c:v>
                </c:pt>
                <c:pt idx="710">
                  <c:v>19.25</c:v>
                </c:pt>
                <c:pt idx="711">
                  <c:v>14.5</c:v>
                </c:pt>
                <c:pt idx="712">
                  <c:v>11.5</c:v>
                </c:pt>
                <c:pt idx="713">
                  <c:v>14.5</c:v>
                </c:pt>
                <c:pt idx="714">
                  <c:v>23.5</c:v>
                </c:pt>
                <c:pt idx="715">
                  <c:v>23.5</c:v>
                </c:pt>
                <c:pt idx="716">
                  <c:v>15.5</c:v>
                </c:pt>
                <c:pt idx="717">
                  <c:v>15.25</c:v>
                </c:pt>
                <c:pt idx="718">
                  <c:v>19.5</c:v>
                </c:pt>
                <c:pt idx="719">
                  <c:v>14</c:v>
                </c:pt>
                <c:pt idx="720">
                  <c:v>10.75</c:v>
                </c:pt>
                <c:pt idx="721">
                  <c:v>22.5</c:v>
                </c:pt>
                <c:pt idx="722">
                  <c:v>30.75</c:v>
                </c:pt>
                <c:pt idx="723">
                  <c:v>24</c:v>
                </c:pt>
                <c:pt idx="724">
                  <c:v>13</c:v>
                </c:pt>
                <c:pt idx="725">
                  <c:v>4.25</c:v>
                </c:pt>
                <c:pt idx="726">
                  <c:v>3</c:v>
                </c:pt>
                <c:pt idx="727">
                  <c:v>9.25</c:v>
                </c:pt>
                <c:pt idx="728">
                  <c:v>13.75</c:v>
                </c:pt>
                <c:pt idx="729">
                  <c:v>13.75</c:v>
                </c:pt>
                <c:pt idx="730">
                  <c:v>14.5</c:v>
                </c:pt>
                <c:pt idx="731">
                  <c:v>17.25</c:v>
                </c:pt>
                <c:pt idx="732">
                  <c:v>15.75</c:v>
                </c:pt>
                <c:pt idx="733">
                  <c:v>12.25</c:v>
                </c:pt>
                <c:pt idx="734">
                  <c:v>16</c:v>
                </c:pt>
                <c:pt idx="735">
                  <c:v>17.5</c:v>
                </c:pt>
                <c:pt idx="736">
                  <c:v>12.5</c:v>
                </c:pt>
                <c:pt idx="737">
                  <c:v>12.5</c:v>
                </c:pt>
                <c:pt idx="738">
                  <c:v>13.25</c:v>
                </c:pt>
                <c:pt idx="739">
                  <c:v>15.75</c:v>
                </c:pt>
                <c:pt idx="740">
                  <c:v>18</c:v>
                </c:pt>
                <c:pt idx="741">
                  <c:v>15.75</c:v>
                </c:pt>
                <c:pt idx="742">
                  <c:v>16.25</c:v>
                </c:pt>
                <c:pt idx="743">
                  <c:v>14.25</c:v>
                </c:pt>
                <c:pt idx="744">
                  <c:v>7.75</c:v>
                </c:pt>
                <c:pt idx="745">
                  <c:v>4.5</c:v>
                </c:pt>
                <c:pt idx="746">
                  <c:v>10</c:v>
                </c:pt>
                <c:pt idx="747">
                  <c:v>24</c:v>
                </c:pt>
                <c:pt idx="748">
                  <c:v>33</c:v>
                </c:pt>
                <c:pt idx="749">
                  <c:v>30.25</c:v>
                </c:pt>
                <c:pt idx="750">
                  <c:v>24.5</c:v>
                </c:pt>
                <c:pt idx="751">
                  <c:v>22.75</c:v>
                </c:pt>
                <c:pt idx="752">
                  <c:v>23.75</c:v>
                </c:pt>
                <c:pt idx="753">
                  <c:v>15.75</c:v>
                </c:pt>
                <c:pt idx="754">
                  <c:v>6.75</c:v>
                </c:pt>
                <c:pt idx="755">
                  <c:v>9</c:v>
                </c:pt>
                <c:pt idx="756">
                  <c:v>15.25</c:v>
                </c:pt>
                <c:pt idx="757">
                  <c:v>26</c:v>
                </c:pt>
                <c:pt idx="758">
                  <c:v>49.25</c:v>
                </c:pt>
                <c:pt idx="759">
                  <c:v>74.25</c:v>
                </c:pt>
                <c:pt idx="760">
                  <c:v>97.25</c:v>
                </c:pt>
                <c:pt idx="761">
                  <c:v>126.5</c:v>
                </c:pt>
                <c:pt idx="762">
                  <c:v>208.5</c:v>
                </c:pt>
                <c:pt idx="763">
                  <c:v>349.79998779296875</c:v>
                </c:pt>
                <c:pt idx="764">
                  <c:v>433.79998779296875</c:v>
                </c:pt>
                <c:pt idx="765">
                  <c:v>417.79998779296875</c:v>
                </c:pt>
                <c:pt idx="766">
                  <c:v>357.20001220703125</c:v>
                </c:pt>
                <c:pt idx="767">
                  <c:v>311</c:v>
                </c:pt>
                <c:pt idx="768">
                  <c:v>254</c:v>
                </c:pt>
                <c:pt idx="769">
                  <c:v>156.30000305175781</c:v>
                </c:pt>
                <c:pt idx="770">
                  <c:v>124.19999694824219</c:v>
                </c:pt>
                <c:pt idx="771">
                  <c:v>136</c:v>
                </c:pt>
                <c:pt idx="772">
                  <c:v>97.5</c:v>
                </c:pt>
                <c:pt idx="773">
                  <c:v>55.5</c:v>
                </c:pt>
                <c:pt idx="774">
                  <c:v>26</c:v>
                </c:pt>
                <c:pt idx="775">
                  <c:v>6.25</c:v>
                </c:pt>
                <c:pt idx="776">
                  <c:v>8</c:v>
                </c:pt>
                <c:pt idx="777">
                  <c:v>20.5</c:v>
                </c:pt>
                <c:pt idx="778">
                  <c:v>35.75</c:v>
                </c:pt>
                <c:pt idx="779">
                  <c:v>32.5</c:v>
                </c:pt>
                <c:pt idx="780">
                  <c:v>11.75</c:v>
                </c:pt>
                <c:pt idx="781">
                  <c:v>0.25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8.5</c:v>
                </c:pt>
                <c:pt idx="786">
                  <c:v>21.25</c:v>
                </c:pt>
                <c:pt idx="787">
                  <c:v>22.25</c:v>
                </c:pt>
                <c:pt idx="788">
                  <c:v>9.75</c:v>
                </c:pt>
                <c:pt idx="789">
                  <c:v>4.25</c:v>
                </c:pt>
                <c:pt idx="790">
                  <c:v>6.25</c:v>
                </c:pt>
                <c:pt idx="791">
                  <c:v>3.5</c:v>
                </c:pt>
                <c:pt idx="792">
                  <c:v>0.25</c:v>
                </c:pt>
                <c:pt idx="793">
                  <c:v>0</c:v>
                </c:pt>
                <c:pt idx="794">
                  <c:v>0</c:v>
                </c:pt>
                <c:pt idx="795">
                  <c:v>2.5</c:v>
                </c:pt>
                <c:pt idx="796">
                  <c:v>6</c:v>
                </c:pt>
                <c:pt idx="797">
                  <c:v>4.5</c:v>
                </c:pt>
                <c:pt idx="798">
                  <c:v>3.75</c:v>
                </c:pt>
                <c:pt idx="799">
                  <c:v>7.75</c:v>
                </c:pt>
                <c:pt idx="800">
                  <c:v>7.25</c:v>
                </c:pt>
                <c:pt idx="801">
                  <c:v>2.25</c:v>
                </c:pt>
                <c:pt idx="802">
                  <c:v>2.25</c:v>
                </c:pt>
                <c:pt idx="803">
                  <c:v>11</c:v>
                </c:pt>
                <c:pt idx="804">
                  <c:v>15.5</c:v>
                </c:pt>
                <c:pt idx="805">
                  <c:v>9.25</c:v>
                </c:pt>
                <c:pt idx="806">
                  <c:v>9.25</c:v>
                </c:pt>
                <c:pt idx="807">
                  <c:v>12.25</c:v>
                </c:pt>
                <c:pt idx="808">
                  <c:v>9.5</c:v>
                </c:pt>
                <c:pt idx="809">
                  <c:v>8</c:v>
                </c:pt>
                <c:pt idx="810">
                  <c:v>5</c:v>
                </c:pt>
                <c:pt idx="811">
                  <c:v>2</c:v>
                </c:pt>
                <c:pt idx="812">
                  <c:v>5</c:v>
                </c:pt>
                <c:pt idx="813">
                  <c:v>7</c:v>
                </c:pt>
                <c:pt idx="814">
                  <c:v>8.5</c:v>
                </c:pt>
                <c:pt idx="815">
                  <c:v>12.25</c:v>
                </c:pt>
                <c:pt idx="816">
                  <c:v>8</c:v>
                </c:pt>
                <c:pt idx="817">
                  <c:v>1.25</c:v>
                </c:pt>
                <c:pt idx="818">
                  <c:v>1.75</c:v>
                </c:pt>
                <c:pt idx="819">
                  <c:v>12.5</c:v>
                </c:pt>
                <c:pt idx="820">
                  <c:v>21.25</c:v>
                </c:pt>
                <c:pt idx="821">
                  <c:v>13</c:v>
                </c:pt>
                <c:pt idx="822">
                  <c:v>10.25</c:v>
                </c:pt>
                <c:pt idx="823">
                  <c:v>14.75</c:v>
                </c:pt>
                <c:pt idx="824">
                  <c:v>7.25</c:v>
                </c:pt>
                <c:pt idx="825">
                  <c:v>2.75</c:v>
                </c:pt>
                <c:pt idx="826">
                  <c:v>7</c:v>
                </c:pt>
                <c:pt idx="827">
                  <c:v>29</c:v>
                </c:pt>
                <c:pt idx="828">
                  <c:v>48.25</c:v>
                </c:pt>
                <c:pt idx="829">
                  <c:v>25</c:v>
                </c:pt>
                <c:pt idx="830">
                  <c:v>1.25</c:v>
                </c:pt>
                <c:pt idx="831">
                  <c:v>0</c:v>
                </c:pt>
                <c:pt idx="832">
                  <c:v>0</c:v>
                </c:pt>
                <c:pt idx="833">
                  <c:v>7.25</c:v>
                </c:pt>
                <c:pt idx="834">
                  <c:v>28.75</c:v>
                </c:pt>
                <c:pt idx="835">
                  <c:v>37</c:v>
                </c:pt>
                <c:pt idx="836">
                  <c:v>16.75</c:v>
                </c:pt>
                <c:pt idx="837">
                  <c:v>1.25</c:v>
                </c:pt>
                <c:pt idx="838">
                  <c:v>2.75</c:v>
                </c:pt>
                <c:pt idx="839">
                  <c:v>8.75</c:v>
                </c:pt>
                <c:pt idx="840">
                  <c:v>9.25</c:v>
                </c:pt>
                <c:pt idx="841">
                  <c:v>4</c:v>
                </c:pt>
                <c:pt idx="842">
                  <c:v>11</c:v>
                </c:pt>
                <c:pt idx="843">
                  <c:v>19.75</c:v>
                </c:pt>
                <c:pt idx="844">
                  <c:v>11.25</c:v>
                </c:pt>
                <c:pt idx="845">
                  <c:v>5.5</c:v>
                </c:pt>
                <c:pt idx="846">
                  <c:v>9.5</c:v>
                </c:pt>
                <c:pt idx="847">
                  <c:v>13</c:v>
                </c:pt>
                <c:pt idx="848">
                  <c:v>32.75</c:v>
                </c:pt>
                <c:pt idx="849">
                  <c:v>65.75</c:v>
                </c:pt>
                <c:pt idx="850">
                  <c:v>61</c:v>
                </c:pt>
                <c:pt idx="851">
                  <c:v>27.25</c:v>
                </c:pt>
                <c:pt idx="852">
                  <c:v>22.25</c:v>
                </c:pt>
                <c:pt idx="853">
                  <c:v>34.25</c:v>
                </c:pt>
                <c:pt idx="854">
                  <c:v>39</c:v>
                </c:pt>
                <c:pt idx="855">
                  <c:v>78.5</c:v>
                </c:pt>
                <c:pt idx="856">
                  <c:v>205</c:v>
                </c:pt>
                <c:pt idx="857">
                  <c:v>311.20001220703125</c:v>
                </c:pt>
                <c:pt idx="858">
                  <c:v>326</c:v>
                </c:pt>
                <c:pt idx="859">
                  <c:v>334.79998779296875</c:v>
                </c:pt>
                <c:pt idx="860">
                  <c:v>288</c:v>
                </c:pt>
                <c:pt idx="861">
                  <c:v>229.30000305175781</c:v>
                </c:pt>
                <c:pt idx="862">
                  <c:v>243.30000305175781</c:v>
                </c:pt>
                <c:pt idx="863">
                  <c:v>243.30000305175781</c:v>
                </c:pt>
                <c:pt idx="864">
                  <c:v>201.30000305175781</c:v>
                </c:pt>
                <c:pt idx="865">
                  <c:v>117.5</c:v>
                </c:pt>
                <c:pt idx="866">
                  <c:v>33.5</c:v>
                </c:pt>
                <c:pt idx="867">
                  <c:v>10.5</c:v>
                </c:pt>
                <c:pt idx="868">
                  <c:v>15.5</c:v>
                </c:pt>
                <c:pt idx="869">
                  <c:v>12.25</c:v>
                </c:pt>
                <c:pt idx="870">
                  <c:v>5.75</c:v>
                </c:pt>
                <c:pt idx="871">
                  <c:v>1.5</c:v>
                </c:pt>
                <c:pt idx="872">
                  <c:v>0</c:v>
                </c:pt>
                <c:pt idx="873">
                  <c:v>0</c:v>
                </c:pt>
                <c:pt idx="874">
                  <c:v>1.75</c:v>
                </c:pt>
                <c:pt idx="875">
                  <c:v>8</c:v>
                </c:pt>
                <c:pt idx="876">
                  <c:v>15</c:v>
                </c:pt>
                <c:pt idx="877">
                  <c:v>16.75</c:v>
                </c:pt>
                <c:pt idx="878">
                  <c:v>11.75</c:v>
                </c:pt>
                <c:pt idx="879">
                  <c:v>4.5</c:v>
                </c:pt>
                <c:pt idx="880">
                  <c:v>5.75</c:v>
                </c:pt>
                <c:pt idx="88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C48-47B1-9B2F-0F56A817162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556.2529296875</c:v>
                </c:pt>
                <c:pt idx="1">
                  <c:v>560.9781494140625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37810</c:v>
                </c:pt>
                <c:pt idx="1">
                  <c:v>37810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C48-47B1-9B2F-0F56A817162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558.2169189453125</c:v>
                </c:pt>
                <c:pt idx="1">
                  <c:v>558.2169189453125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C48-47B1-9B2F-0F56A817162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101900</c:v>
                </c:pt>
                <c:pt idx="1">
                  <c:v>283400</c:v>
                </c:pt>
                <c:pt idx="2">
                  <c:v>378100</c:v>
                </c:pt>
                <c:pt idx="3">
                  <c:v>230600</c:v>
                </c:pt>
                <c:pt idx="4">
                  <c:v>81130</c:v>
                </c:pt>
                <c:pt idx="5">
                  <c:v>17150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C48-47B1-9B2F-0F56A817162B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101260.37769820848</c:v>
                </c:pt>
                <c:pt idx="1">
                  <c:v>286120.45096215792</c:v>
                </c:pt>
                <c:pt idx="2">
                  <c:v>373463.8234742824</c:v>
                </c:pt>
                <c:pt idx="3">
                  <c:v>236656.39508790406</c:v>
                </c:pt>
                <c:pt idx="4">
                  <c:v>75829.41256422257</c:v>
                </c:pt>
                <c:pt idx="5">
                  <c:v>15868.421174059429</c:v>
                </c:pt>
                <c:pt idx="6">
                  <c:v>2581.124455752908</c:v>
                </c:pt>
                <c:pt idx="7">
                  <c:v>393.98249912398052</c:v>
                </c:pt>
                <c:pt idx="8">
                  <c:v>104.22432422366866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C48-47B1-9B2F-0F56A817162B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{15 min}'!$M$1:$M$31</c:f>
              <c:numCache>
                <c:formatCode>General</c:formatCode>
                <c:ptCount val="31"/>
                <c:pt idx="0">
                  <c:v>21236.202765324364</c:v>
                </c:pt>
                <c:pt idx="1">
                  <c:v>7030.1278028581764</c:v>
                </c:pt>
                <c:pt idx="2">
                  <c:v>1482.1872470194544</c:v>
                </c:pt>
                <c:pt idx="3">
                  <c:v>282.64320266669398</c:v>
                </c:pt>
                <c:pt idx="4">
                  <c:v>94.775064933313473</c:v>
                </c:pt>
                <c:pt idx="5">
                  <c:v>71.182039171378975</c:v>
                </c:pt>
                <c:pt idx="6">
                  <c:v>68.683255814827632</c:v>
                </c:pt>
                <c:pt idx="7">
                  <c:v>68.453480615642931</c:v>
                </c:pt>
                <c:pt idx="8">
                  <c:v>68.434782859302203</c:v>
                </c:pt>
                <c:pt idx="9">
                  <c:v>68.433417926844882</c:v>
                </c:pt>
                <c:pt idx="10">
                  <c:v>68.433322964808667</c:v>
                </c:pt>
                <c:pt idx="11">
                  <c:v>68.433322871007675</c:v>
                </c:pt>
                <c:pt idx="12">
                  <c:v>68.433322871007633</c:v>
                </c:pt>
                <c:pt idx="13">
                  <c:v>68.433322871007633</c:v>
                </c:pt>
                <c:pt idx="14">
                  <c:v>68.433322871007633</c:v>
                </c:pt>
                <c:pt idx="15">
                  <c:v>68.433322871007633</c:v>
                </c:pt>
                <c:pt idx="16">
                  <c:v>68.433322871007633</c:v>
                </c:pt>
                <c:pt idx="17">
                  <c:v>68.433322871007633</c:v>
                </c:pt>
                <c:pt idx="18">
                  <c:v>68.433322871007633</c:v>
                </c:pt>
                <c:pt idx="19">
                  <c:v>68.433322871007633</c:v>
                </c:pt>
                <c:pt idx="20">
                  <c:v>68.433322871007633</c:v>
                </c:pt>
                <c:pt idx="21">
                  <c:v>68.433322871007633</c:v>
                </c:pt>
                <c:pt idx="22">
                  <c:v>68.433322871007633</c:v>
                </c:pt>
                <c:pt idx="23">
                  <c:v>68.433322871007633</c:v>
                </c:pt>
                <c:pt idx="24">
                  <c:v>68.433322871007633</c:v>
                </c:pt>
                <c:pt idx="25">
                  <c:v>68.433322871007633</c:v>
                </c:pt>
                <c:pt idx="26">
                  <c:v>68.433322871007633</c:v>
                </c:pt>
                <c:pt idx="27">
                  <c:v>68.433322871007633</c:v>
                </c:pt>
                <c:pt idx="28">
                  <c:v>68.433322871007633</c:v>
                </c:pt>
                <c:pt idx="29">
                  <c:v>68.433322871007633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C48-47B1-9B2F-0F56A817162B}"/>
            </c:ext>
          </c:extLst>
        </c:ser>
        <c:ser>
          <c:idx val="6"/>
          <c:order val="6"/>
          <c:tx>
            <c:v>Bimodal(2) 3.5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{15 min}'!$O$1:$O$31</c:f>
              <c:numCache>
                <c:formatCode>General</c:formatCode>
                <c:ptCount val="31"/>
                <c:pt idx="0">
                  <c:v>80092.608255755127</c:v>
                </c:pt>
                <c:pt idx="1">
                  <c:v>279158.75648217072</c:v>
                </c:pt>
                <c:pt idx="2">
                  <c:v>372050.06955013395</c:v>
                </c:pt>
                <c:pt idx="3">
                  <c:v>236442.18520810839</c:v>
                </c:pt>
                <c:pt idx="4">
                  <c:v>75803.070822160254</c:v>
                </c:pt>
                <c:pt idx="5">
                  <c:v>15865.672457759058</c:v>
                </c:pt>
                <c:pt idx="6">
                  <c:v>2580.8745228090879</c:v>
                </c:pt>
                <c:pt idx="7">
                  <c:v>393.96234137934522</c:v>
                </c:pt>
                <c:pt idx="8">
                  <c:v>104.2228642353741</c:v>
                </c:pt>
                <c:pt idx="9">
                  <c:v>71.859669233556843</c:v>
                </c:pt>
                <c:pt idx="10">
                  <c:v>68.72396459591927</c:v>
                </c:pt>
                <c:pt idx="11">
                  <c:v>68.455370136929531</c:v>
                </c:pt>
                <c:pt idx="12">
                  <c:v>68.434764116391861</c:v>
                </c:pt>
                <c:pt idx="13">
                  <c:v>68.433380417377151</c:v>
                </c:pt>
                <c:pt idx="14">
                  <c:v>68.433322871007633</c:v>
                </c:pt>
                <c:pt idx="15">
                  <c:v>68.433322871007633</c:v>
                </c:pt>
                <c:pt idx="16">
                  <c:v>68.433322871007633</c:v>
                </c:pt>
                <c:pt idx="17">
                  <c:v>68.433322871007633</c:v>
                </c:pt>
                <c:pt idx="18">
                  <c:v>68.433322871007633</c:v>
                </c:pt>
                <c:pt idx="19">
                  <c:v>68.433322871007633</c:v>
                </c:pt>
                <c:pt idx="20">
                  <c:v>68.433322871007633</c:v>
                </c:pt>
                <c:pt idx="21">
                  <c:v>68.433322871007633</c:v>
                </c:pt>
                <c:pt idx="22">
                  <c:v>68.433322871007633</c:v>
                </c:pt>
                <c:pt idx="23">
                  <c:v>68.433322871007633</c:v>
                </c:pt>
                <c:pt idx="24">
                  <c:v>68.433322871007633</c:v>
                </c:pt>
                <c:pt idx="25">
                  <c:v>68.433322871007633</c:v>
                </c:pt>
                <c:pt idx="26">
                  <c:v>68.433322871007633</c:v>
                </c:pt>
                <c:pt idx="27">
                  <c:v>68.433322871007633</c:v>
                </c:pt>
                <c:pt idx="28">
                  <c:v>68.433322871007633</c:v>
                </c:pt>
                <c:pt idx="29">
                  <c:v>68.433322871007633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C48-47B1-9B2F-0F56A817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41455"/>
        <c:axId val="410320239"/>
      </c:scatterChart>
      <c:valAx>
        <c:axId val="41034145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320239"/>
        <c:crosses val="autoZero"/>
        <c:crossBetween val="midCat"/>
      </c:valAx>
      <c:valAx>
        <c:axId val="4103202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3414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{15 min}'!$I$78</c:f>
              <c:numCache>
                <c:formatCode>General</c:formatCode>
                <c:ptCount val="1"/>
                <c:pt idx="0">
                  <c:v>9.6423477872119678E-5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CA6-417E-A9F8-D6583C70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0336463"/>
        <c:axId val="41033937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CA6-417E-A9F8-D6583C70730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CA6-417E-A9F8-D6583C70730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CA6-417E-A9F8-D6583C70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36463"/>
        <c:axId val="410339375"/>
      </c:scatterChart>
      <c:catAx>
        <c:axId val="410336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39375"/>
        <c:crosses val="autoZero"/>
        <c:auto val="1"/>
        <c:lblAlgn val="ctr"/>
        <c:lblOffset val="100"/>
        <c:noMultiLvlLbl val="0"/>
      </c:catAx>
      <c:valAx>
        <c:axId val="41033937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03364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{15 min}'!$J$78</c:f>
              <c:numCache>
                <c:formatCode>General</c:formatCode>
                <c:ptCount val="1"/>
                <c:pt idx="0">
                  <c:v>1.7766366334412813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4-4EC7-A64F-AC2DC441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0332303"/>
        <c:axId val="4103210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min}'!$J$79</c:f>
              <c:numCache>
                <c:formatCode>General</c:formatCode>
                <c:ptCount val="1"/>
                <c:pt idx="0">
                  <c:v>11.656636421200782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4-4EC7-A64F-AC2DC441854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min}'!$J$80</c:f>
              <c:numCache>
                <c:formatCode>General</c:formatCode>
                <c:ptCount val="1"/>
                <c:pt idx="0">
                  <c:v>5.8283182106003908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4-4EC7-A64F-AC2DC441854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min}'!$J$81</c:f>
              <c:numCache>
                <c:formatCode>General</c:formatCode>
                <c:ptCount val="1"/>
                <c:pt idx="0">
                  <c:v>2.9141591053001954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4-4EC7-A64F-AC2DC441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32303"/>
        <c:axId val="410321071"/>
      </c:scatterChart>
      <c:catAx>
        <c:axId val="41033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21071"/>
        <c:crosses val="autoZero"/>
        <c:auto val="1"/>
        <c:lblAlgn val="ctr"/>
        <c:lblOffset val="100"/>
        <c:noMultiLvlLbl val="0"/>
      </c:catAx>
      <c:valAx>
        <c:axId val="4103210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03323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{15 min}'!$K$78</c:f>
              <c:numCache>
                <c:formatCode>General</c:formatCode>
                <c:ptCount val="1"/>
                <c:pt idx="0">
                  <c:v>2.5108575296768092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F-4F8D-86F6-1946491F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0336047"/>
        <c:axId val="4103306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F-4F8D-86F6-1946491FF59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F-4F8D-86F6-1946491FF59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9F-4F8D-86F6-1946491F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36047"/>
        <c:axId val="410330639"/>
      </c:scatterChart>
      <c:catAx>
        <c:axId val="410336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30639"/>
        <c:crosses val="autoZero"/>
        <c:auto val="1"/>
        <c:lblAlgn val="ctr"/>
        <c:lblOffset val="100"/>
        <c:noMultiLvlLbl val="0"/>
      </c:catAx>
      <c:valAx>
        <c:axId val="4103306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033604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 min}'!$J$78</c:f>
              <c:numCache>
                <c:formatCode>General</c:formatCode>
                <c:ptCount val="1"/>
                <c:pt idx="0">
                  <c:v>42.18750621799775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6-48B0-B957-1DF4147F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45071"/>
        <c:axId val="197734548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min}'!$J$79</c:f>
              <c:numCache>
                <c:formatCode>General</c:formatCode>
                <c:ptCount val="1"/>
                <c:pt idx="0">
                  <c:v>20.319820541747706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6-48B0-B957-1DF4147F4CA1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min}'!$J$80</c:f>
              <c:numCache>
                <c:formatCode>General</c:formatCode>
                <c:ptCount val="1"/>
                <c:pt idx="0">
                  <c:v>10.159910270873853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6-48B0-B957-1DF4147F4CA1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min}'!$J$81</c:f>
              <c:numCache>
                <c:formatCode>General</c:formatCode>
                <c:ptCount val="1"/>
                <c:pt idx="0">
                  <c:v>5.0799551354369266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6-48B0-B957-1DF4147F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45071"/>
        <c:axId val="1977345487"/>
      </c:scatterChart>
      <c:catAx>
        <c:axId val="1977345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45487"/>
        <c:crosses val="autoZero"/>
        <c:auto val="1"/>
        <c:lblAlgn val="ctr"/>
        <c:lblOffset val="100"/>
        <c:noMultiLvlLbl val="0"/>
      </c:catAx>
      <c:valAx>
        <c:axId val="197734548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450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{15 min}'!$K$101:$K$120</c:f>
              <c:numCache>
                <c:formatCode>General</c:formatCode>
                <c:ptCount val="20"/>
                <c:pt idx="0">
                  <c:v>1.001000000001001E-7</c:v>
                </c:pt>
                <c:pt idx="1">
                  <c:v>7.834976055543949E-2</c:v>
                </c:pt>
                <c:pt idx="2">
                  <c:v>1.496499283284094</c:v>
                </c:pt>
                <c:pt idx="3">
                  <c:v>1.5718702116285908</c:v>
                </c:pt>
                <c:pt idx="4">
                  <c:v>1.446448051070985</c:v>
                </c:pt>
                <c:pt idx="5">
                  <c:v>1.5384973187802986</c:v>
                </c:pt>
                <c:pt idx="6">
                  <c:v>0.96109725780213207</c:v>
                </c:pt>
                <c:pt idx="7">
                  <c:v>5.562805374860242E-2</c:v>
                </c:pt>
                <c:pt idx="8">
                  <c:v>1.1518475564186137</c:v>
                </c:pt>
                <c:pt idx="9">
                  <c:v>3.6950715119978809E-7</c:v>
                </c:pt>
              </c:numCache>
            </c:numRef>
          </c:xVal>
          <c:yVal>
            <c:numRef>
              <c:f>'Sheet1 {15 min}'!$Q$101:$Q$120</c:f>
              <c:numCache>
                <c:formatCode>General</c:formatCode>
                <c:ptCount val="20"/>
                <c:pt idx="0">
                  <c:v>5.9650665578365535E-2</c:v>
                </c:pt>
                <c:pt idx="1">
                  <c:v>4.5392134319211581E-2</c:v>
                </c:pt>
                <c:pt idx="2">
                  <c:v>6.4021272487630843E-2</c:v>
                </c:pt>
                <c:pt idx="3">
                  <c:v>0.86357537402938289</c:v>
                </c:pt>
                <c:pt idx="4">
                  <c:v>0.93327497107862456</c:v>
                </c:pt>
                <c:pt idx="5">
                  <c:v>0.77775071805824159</c:v>
                </c:pt>
                <c:pt idx="6">
                  <c:v>0.42874629344448867</c:v>
                </c:pt>
                <c:pt idx="7">
                  <c:v>5.5946252939239875E-2</c:v>
                </c:pt>
                <c:pt idx="8">
                  <c:v>0.56068815976013875</c:v>
                </c:pt>
                <c:pt idx="9">
                  <c:v>2.7283584124304459E-2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0-4342-B5DA-650774983CB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{15 min}'!$M$101:$M$120</c:f>
              <c:numCache>
                <c:formatCode>General</c:formatCode>
                <c:ptCount val="20"/>
                <c:pt idx="0">
                  <c:v>1.6977061771151798</c:v>
                </c:pt>
                <c:pt idx="1">
                  <c:v>1.7064067368624185</c:v>
                </c:pt>
                <c:pt idx="2">
                  <c:v>1.6347369375133032</c:v>
                </c:pt>
                <c:pt idx="3">
                  <c:v>1.7073132601209842</c:v>
                </c:pt>
                <c:pt idx="4">
                  <c:v>3.2298276796405805</c:v>
                </c:pt>
                <c:pt idx="5">
                  <c:v>1.7481819494271102</c:v>
                </c:pt>
                <c:pt idx="6">
                  <c:v>1.8529923103552768</c:v>
                </c:pt>
                <c:pt idx="7">
                  <c:v>1.7988421788460709</c:v>
                </c:pt>
                <c:pt idx="8">
                  <c:v>1.8344234910698067</c:v>
                </c:pt>
                <c:pt idx="9">
                  <c:v>1.6497306911763228</c:v>
                </c:pt>
              </c:numCache>
            </c:numRef>
          </c:xVal>
          <c:yVal>
            <c:numRef>
              <c:f>'Sheet1 {15 min}'!$R$101:$R$120</c:f>
              <c:numCache>
                <c:formatCode>General</c:formatCode>
                <c:ptCount val="20"/>
                <c:pt idx="0">
                  <c:v>0.94034933442163449</c:v>
                </c:pt>
                <c:pt idx="1">
                  <c:v>0.95460786568078848</c:v>
                </c:pt>
                <c:pt idx="2">
                  <c:v>0.93597872751236921</c:v>
                </c:pt>
                <c:pt idx="3">
                  <c:v>0.13642462597061711</c:v>
                </c:pt>
                <c:pt idx="4">
                  <c:v>6.6725028921375343E-2</c:v>
                </c:pt>
                <c:pt idx="5">
                  <c:v>0.22224928194175841</c:v>
                </c:pt>
                <c:pt idx="6">
                  <c:v>0.57125370655551144</c:v>
                </c:pt>
                <c:pt idx="7">
                  <c:v>0.94405374706076006</c:v>
                </c:pt>
                <c:pt idx="8">
                  <c:v>0.43931184023986125</c:v>
                </c:pt>
                <c:pt idx="9">
                  <c:v>0.97271641587569557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0-4342-B5DA-65077498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33551"/>
        <c:axId val="410324815"/>
      </c:scatterChart>
      <c:valAx>
        <c:axId val="41033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324815"/>
        <c:crosses val="autoZero"/>
        <c:crossBetween val="midCat"/>
      </c:valAx>
      <c:valAx>
        <c:axId val="41032481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33355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{16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min}'!$A$1:$A$879</c:f>
              <c:numCache>
                <c:formatCode>General</c:formatCode>
                <c:ptCount val="879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556.96600341796875</c:v>
                </c:pt>
                <c:pt idx="151">
                  <c:v>556.97698974609375</c:v>
                </c:pt>
                <c:pt idx="152">
                  <c:v>556.98699951171875</c:v>
                </c:pt>
                <c:pt idx="153">
                  <c:v>556.99700927734375</c:v>
                </c:pt>
                <c:pt idx="154">
                  <c:v>557.00701904296875</c:v>
                </c:pt>
                <c:pt idx="155">
                  <c:v>557.01800537109375</c:v>
                </c:pt>
                <c:pt idx="156">
                  <c:v>557.02801513671875</c:v>
                </c:pt>
                <c:pt idx="157">
                  <c:v>557.03802490234375</c:v>
                </c:pt>
                <c:pt idx="158">
                  <c:v>557.04901123046875</c:v>
                </c:pt>
                <c:pt idx="159">
                  <c:v>557.05902099609375</c:v>
                </c:pt>
                <c:pt idx="160">
                  <c:v>557.0689697265625</c:v>
                </c:pt>
                <c:pt idx="161">
                  <c:v>557.08001708984375</c:v>
                </c:pt>
                <c:pt idx="162">
                  <c:v>557.09002685546875</c:v>
                </c:pt>
                <c:pt idx="163">
                  <c:v>557.0999755859375</c:v>
                </c:pt>
                <c:pt idx="164">
                  <c:v>557.11102294921875</c:v>
                </c:pt>
                <c:pt idx="165">
                  <c:v>557.1209716796875</c:v>
                </c:pt>
                <c:pt idx="166">
                  <c:v>557.1309814453125</c:v>
                </c:pt>
                <c:pt idx="167">
                  <c:v>557.1409912109375</c:v>
                </c:pt>
                <c:pt idx="168">
                  <c:v>557.1519775390625</c:v>
                </c:pt>
                <c:pt idx="169">
                  <c:v>557.1619873046875</c:v>
                </c:pt>
                <c:pt idx="170">
                  <c:v>557.1719970703125</c:v>
                </c:pt>
                <c:pt idx="171">
                  <c:v>557.1829833984375</c:v>
                </c:pt>
                <c:pt idx="172">
                  <c:v>557.1929931640625</c:v>
                </c:pt>
                <c:pt idx="173">
                  <c:v>557.2030029296875</c:v>
                </c:pt>
                <c:pt idx="174">
                  <c:v>557.2139892578125</c:v>
                </c:pt>
                <c:pt idx="175">
                  <c:v>557.2239990234375</c:v>
                </c:pt>
                <c:pt idx="176">
                  <c:v>557.2340087890625</c:v>
                </c:pt>
                <c:pt idx="177">
                  <c:v>557.2440185546875</c:v>
                </c:pt>
                <c:pt idx="178">
                  <c:v>557.2550048828125</c:v>
                </c:pt>
                <c:pt idx="179">
                  <c:v>557.2650146484375</c:v>
                </c:pt>
                <c:pt idx="180">
                  <c:v>557.2750244140625</c:v>
                </c:pt>
                <c:pt idx="181">
                  <c:v>557.2860107421875</c:v>
                </c:pt>
                <c:pt idx="182">
                  <c:v>557.2960205078125</c:v>
                </c:pt>
                <c:pt idx="183">
                  <c:v>557.3060302734375</c:v>
                </c:pt>
                <c:pt idx="184">
                  <c:v>557.3170166015625</c:v>
                </c:pt>
                <c:pt idx="185">
                  <c:v>557.3270263671875</c:v>
                </c:pt>
                <c:pt idx="186">
                  <c:v>557.33697509765625</c:v>
                </c:pt>
                <c:pt idx="187">
                  <c:v>557.34698486328125</c:v>
                </c:pt>
                <c:pt idx="188">
                  <c:v>557.35797119140625</c:v>
                </c:pt>
                <c:pt idx="189">
                  <c:v>557.36798095703125</c:v>
                </c:pt>
                <c:pt idx="190">
                  <c:v>557.37799072265625</c:v>
                </c:pt>
                <c:pt idx="191">
                  <c:v>557.38897705078125</c:v>
                </c:pt>
                <c:pt idx="192">
                  <c:v>557.39898681640625</c:v>
                </c:pt>
                <c:pt idx="193">
                  <c:v>557.40899658203125</c:v>
                </c:pt>
                <c:pt idx="194">
                  <c:v>557.41998291015625</c:v>
                </c:pt>
                <c:pt idx="195">
                  <c:v>557.42999267578125</c:v>
                </c:pt>
                <c:pt idx="196">
                  <c:v>557.44000244140625</c:v>
                </c:pt>
                <c:pt idx="197">
                  <c:v>557.45098876953125</c:v>
                </c:pt>
                <c:pt idx="198">
                  <c:v>557.46099853515625</c:v>
                </c:pt>
                <c:pt idx="199">
                  <c:v>557.47100830078125</c:v>
                </c:pt>
                <c:pt idx="200">
                  <c:v>557.48199462890625</c:v>
                </c:pt>
                <c:pt idx="201">
                  <c:v>557.49200439453125</c:v>
                </c:pt>
                <c:pt idx="202">
                  <c:v>557.50201416015625</c:v>
                </c:pt>
                <c:pt idx="203">
                  <c:v>557.51202392578125</c:v>
                </c:pt>
                <c:pt idx="204">
                  <c:v>557.52301025390625</c:v>
                </c:pt>
                <c:pt idx="205">
                  <c:v>557.53302001953125</c:v>
                </c:pt>
                <c:pt idx="206">
                  <c:v>557.54302978515625</c:v>
                </c:pt>
                <c:pt idx="207">
                  <c:v>557.55401611328125</c:v>
                </c:pt>
                <c:pt idx="208">
                  <c:v>557.56402587890625</c:v>
                </c:pt>
                <c:pt idx="209">
                  <c:v>557.573974609375</c:v>
                </c:pt>
                <c:pt idx="210">
                  <c:v>557.58502197265625</c:v>
                </c:pt>
                <c:pt idx="211">
                  <c:v>557.594970703125</c:v>
                </c:pt>
                <c:pt idx="212">
                  <c:v>557.60498046875</c:v>
                </c:pt>
                <c:pt idx="213">
                  <c:v>557.614990234375</c:v>
                </c:pt>
                <c:pt idx="214">
                  <c:v>557.6259765625</c:v>
                </c:pt>
                <c:pt idx="215">
                  <c:v>557.635986328125</c:v>
                </c:pt>
                <c:pt idx="216">
                  <c:v>557.64599609375</c:v>
                </c:pt>
                <c:pt idx="217">
                  <c:v>557.656982421875</c:v>
                </c:pt>
                <c:pt idx="218">
                  <c:v>557.6669921875</c:v>
                </c:pt>
                <c:pt idx="219">
                  <c:v>557.677001953125</c:v>
                </c:pt>
                <c:pt idx="220">
                  <c:v>557.68798828125</c:v>
                </c:pt>
                <c:pt idx="221">
                  <c:v>557.697998046875</c:v>
                </c:pt>
                <c:pt idx="222">
                  <c:v>557.7080078125</c:v>
                </c:pt>
                <c:pt idx="223">
                  <c:v>557.718994140625</c:v>
                </c:pt>
                <c:pt idx="224">
                  <c:v>557.72900390625</c:v>
                </c:pt>
                <c:pt idx="225">
                  <c:v>557.739013671875</c:v>
                </c:pt>
                <c:pt idx="226">
                  <c:v>557.75</c:v>
                </c:pt>
                <c:pt idx="227">
                  <c:v>557.760009765625</c:v>
                </c:pt>
                <c:pt idx="228">
                  <c:v>557.77001953125</c:v>
                </c:pt>
                <c:pt idx="229">
                  <c:v>557.780029296875</c:v>
                </c:pt>
                <c:pt idx="230">
                  <c:v>557.791015625</c:v>
                </c:pt>
                <c:pt idx="231">
                  <c:v>557.801025390625</c:v>
                </c:pt>
                <c:pt idx="232">
                  <c:v>557.81097412109375</c:v>
                </c:pt>
                <c:pt idx="233">
                  <c:v>557.822021484375</c:v>
                </c:pt>
                <c:pt idx="234">
                  <c:v>557.83197021484375</c:v>
                </c:pt>
                <c:pt idx="235">
                  <c:v>557.84197998046875</c:v>
                </c:pt>
                <c:pt idx="236">
                  <c:v>557.85302734375</c:v>
                </c:pt>
                <c:pt idx="237">
                  <c:v>557.86297607421875</c:v>
                </c:pt>
                <c:pt idx="238">
                  <c:v>557.87298583984375</c:v>
                </c:pt>
                <c:pt idx="239">
                  <c:v>557.88397216796875</c:v>
                </c:pt>
                <c:pt idx="240">
                  <c:v>557.89398193359375</c:v>
                </c:pt>
                <c:pt idx="241">
                  <c:v>557.90399169921875</c:v>
                </c:pt>
                <c:pt idx="242">
                  <c:v>557.91400146484375</c:v>
                </c:pt>
                <c:pt idx="243">
                  <c:v>557.92498779296875</c:v>
                </c:pt>
                <c:pt idx="244">
                  <c:v>557.93499755859375</c:v>
                </c:pt>
                <c:pt idx="245">
                  <c:v>557.94500732421875</c:v>
                </c:pt>
                <c:pt idx="246">
                  <c:v>557.95599365234375</c:v>
                </c:pt>
                <c:pt idx="247">
                  <c:v>557.96600341796875</c:v>
                </c:pt>
                <c:pt idx="248">
                  <c:v>557.97601318359375</c:v>
                </c:pt>
                <c:pt idx="249">
                  <c:v>557.98699951171875</c:v>
                </c:pt>
                <c:pt idx="250">
                  <c:v>557.99700927734375</c:v>
                </c:pt>
                <c:pt idx="251">
                  <c:v>558.00701904296875</c:v>
                </c:pt>
                <c:pt idx="252">
                  <c:v>558.01800537109375</c:v>
                </c:pt>
                <c:pt idx="253">
                  <c:v>558.02801513671875</c:v>
                </c:pt>
                <c:pt idx="254">
                  <c:v>558.03802490234375</c:v>
                </c:pt>
                <c:pt idx="255">
                  <c:v>558.04901123046875</c:v>
                </c:pt>
                <c:pt idx="256">
                  <c:v>558.05902099609375</c:v>
                </c:pt>
                <c:pt idx="257">
                  <c:v>558.0689697265625</c:v>
                </c:pt>
                <c:pt idx="258">
                  <c:v>558.08001708984375</c:v>
                </c:pt>
                <c:pt idx="259">
                  <c:v>558.09002685546875</c:v>
                </c:pt>
                <c:pt idx="260">
                  <c:v>558.0999755859375</c:v>
                </c:pt>
                <c:pt idx="261">
                  <c:v>558.1099853515625</c:v>
                </c:pt>
                <c:pt idx="262">
                  <c:v>558.1209716796875</c:v>
                </c:pt>
                <c:pt idx="263">
                  <c:v>558.1309814453125</c:v>
                </c:pt>
                <c:pt idx="264">
                  <c:v>558.1409912109375</c:v>
                </c:pt>
                <c:pt idx="265">
                  <c:v>558.1519775390625</c:v>
                </c:pt>
                <c:pt idx="266">
                  <c:v>558.1619873046875</c:v>
                </c:pt>
                <c:pt idx="267">
                  <c:v>558.1719970703125</c:v>
                </c:pt>
                <c:pt idx="268">
                  <c:v>558.1829833984375</c:v>
                </c:pt>
                <c:pt idx="269">
                  <c:v>558.1929931640625</c:v>
                </c:pt>
                <c:pt idx="270">
                  <c:v>558.2030029296875</c:v>
                </c:pt>
                <c:pt idx="271">
                  <c:v>558.2139892578125</c:v>
                </c:pt>
                <c:pt idx="272">
                  <c:v>558.2239990234375</c:v>
                </c:pt>
                <c:pt idx="273">
                  <c:v>558.2340087890625</c:v>
                </c:pt>
                <c:pt idx="274">
                  <c:v>558.2449951171875</c:v>
                </c:pt>
                <c:pt idx="275">
                  <c:v>558.2550048828125</c:v>
                </c:pt>
                <c:pt idx="276">
                  <c:v>558.2650146484375</c:v>
                </c:pt>
                <c:pt idx="277">
                  <c:v>558.2760009765625</c:v>
                </c:pt>
                <c:pt idx="278">
                  <c:v>558.2860107421875</c:v>
                </c:pt>
                <c:pt idx="279">
                  <c:v>558.2960205078125</c:v>
                </c:pt>
                <c:pt idx="280">
                  <c:v>558.3060302734375</c:v>
                </c:pt>
                <c:pt idx="281">
                  <c:v>558.3170166015625</c:v>
                </c:pt>
                <c:pt idx="282">
                  <c:v>558.3270263671875</c:v>
                </c:pt>
                <c:pt idx="283">
                  <c:v>558.33697509765625</c:v>
                </c:pt>
                <c:pt idx="284">
                  <c:v>558.3480224609375</c:v>
                </c:pt>
                <c:pt idx="285">
                  <c:v>558.35797119140625</c:v>
                </c:pt>
                <c:pt idx="286">
                  <c:v>558.36798095703125</c:v>
                </c:pt>
                <c:pt idx="287">
                  <c:v>558.3790283203125</c:v>
                </c:pt>
                <c:pt idx="288">
                  <c:v>558.38897705078125</c:v>
                </c:pt>
                <c:pt idx="289">
                  <c:v>558.39898681640625</c:v>
                </c:pt>
                <c:pt idx="290">
                  <c:v>558.40997314453125</c:v>
                </c:pt>
                <c:pt idx="291">
                  <c:v>558.41998291015625</c:v>
                </c:pt>
                <c:pt idx="292">
                  <c:v>558.42999267578125</c:v>
                </c:pt>
                <c:pt idx="293">
                  <c:v>558.44097900390625</c:v>
                </c:pt>
                <c:pt idx="294">
                  <c:v>558.45098876953125</c:v>
                </c:pt>
                <c:pt idx="295">
                  <c:v>558.46099853515625</c:v>
                </c:pt>
                <c:pt idx="296">
                  <c:v>558.47100830078125</c:v>
                </c:pt>
                <c:pt idx="297">
                  <c:v>558.48199462890625</c:v>
                </c:pt>
                <c:pt idx="298">
                  <c:v>558.49200439453125</c:v>
                </c:pt>
                <c:pt idx="299">
                  <c:v>558.50299072265625</c:v>
                </c:pt>
                <c:pt idx="300">
                  <c:v>558.51300048828125</c:v>
                </c:pt>
                <c:pt idx="301">
                  <c:v>558.52301025390625</c:v>
                </c:pt>
                <c:pt idx="302">
                  <c:v>558.53302001953125</c:v>
                </c:pt>
                <c:pt idx="303">
                  <c:v>558.54400634765625</c:v>
                </c:pt>
                <c:pt idx="304">
                  <c:v>558.55401611328125</c:v>
                </c:pt>
                <c:pt idx="305">
                  <c:v>558.56402587890625</c:v>
                </c:pt>
                <c:pt idx="306">
                  <c:v>558.57501220703125</c:v>
                </c:pt>
                <c:pt idx="307">
                  <c:v>558.58502197265625</c:v>
                </c:pt>
                <c:pt idx="308">
                  <c:v>558.594970703125</c:v>
                </c:pt>
                <c:pt idx="309">
                  <c:v>558.60601806640625</c:v>
                </c:pt>
                <c:pt idx="310">
                  <c:v>558.61602783203125</c:v>
                </c:pt>
                <c:pt idx="311">
                  <c:v>558.6259765625</c:v>
                </c:pt>
                <c:pt idx="312">
                  <c:v>558.63702392578125</c:v>
                </c:pt>
                <c:pt idx="313">
                  <c:v>558.64697265625</c:v>
                </c:pt>
                <c:pt idx="314">
                  <c:v>558.656982421875</c:v>
                </c:pt>
                <c:pt idx="315">
                  <c:v>558.66802978515625</c:v>
                </c:pt>
                <c:pt idx="316">
                  <c:v>558.677978515625</c:v>
                </c:pt>
                <c:pt idx="317">
                  <c:v>558.68798828125</c:v>
                </c:pt>
                <c:pt idx="318">
                  <c:v>558.697998046875</c:v>
                </c:pt>
                <c:pt idx="319">
                  <c:v>558.708984375</c:v>
                </c:pt>
                <c:pt idx="320">
                  <c:v>558.718994140625</c:v>
                </c:pt>
                <c:pt idx="321">
                  <c:v>558.72900390625</c:v>
                </c:pt>
                <c:pt idx="322">
                  <c:v>558.739990234375</c:v>
                </c:pt>
                <c:pt idx="323">
                  <c:v>558.75</c:v>
                </c:pt>
                <c:pt idx="324">
                  <c:v>558.760009765625</c:v>
                </c:pt>
                <c:pt idx="325">
                  <c:v>558.77099609375</c:v>
                </c:pt>
                <c:pt idx="326">
                  <c:v>558.781005859375</c:v>
                </c:pt>
                <c:pt idx="327">
                  <c:v>558.791015625</c:v>
                </c:pt>
                <c:pt idx="328">
                  <c:v>558.802001953125</c:v>
                </c:pt>
                <c:pt idx="329">
                  <c:v>558.81201171875</c:v>
                </c:pt>
                <c:pt idx="330">
                  <c:v>558.822021484375</c:v>
                </c:pt>
                <c:pt idx="331">
                  <c:v>558.8330078125</c:v>
                </c:pt>
                <c:pt idx="332">
                  <c:v>558.843017578125</c:v>
                </c:pt>
                <c:pt idx="333">
                  <c:v>558.85302734375</c:v>
                </c:pt>
                <c:pt idx="334">
                  <c:v>558.864013671875</c:v>
                </c:pt>
                <c:pt idx="335">
                  <c:v>558.8740234375</c:v>
                </c:pt>
                <c:pt idx="336">
                  <c:v>558.88397216796875</c:v>
                </c:pt>
                <c:pt idx="337">
                  <c:v>558.89501953125</c:v>
                </c:pt>
                <c:pt idx="338">
                  <c:v>558.905029296875</c:v>
                </c:pt>
                <c:pt idx="339">
                  <c:v>558.91497802734375</c:v>
                </c:pt>
                <c:pt idx="340">
                  <c:v>558.926025390625</c:v>
                </c:pt>
                <c:pt idx="341">
                  <c:v>558.93597412109375</c:v>
                </c:pt>
                <c:pt idx="342">
                  <c:v>558.94598388671875</c:v>
                </c:pt>
                <c:pt idx="343">
                  <c:v>558.95599365234375</c:v>
                </c:pt>
                <c:pt idx="344">
                  <c:v>558.96697998046875</c:v>
                </c:pt>
                <c:pt idx="345">
                  <c:v>558.97698974609375</c:v>
                </c:pt>
                <c:pt idx="346">
                  <c:v>558.98699951171875</c:v>
                </c:pt>
                <c:pt idx="347">
                  <c:v>558.99798583984375</c:v>
                </c:pt>
                <c:pt idx="348">
                  <c:v>559.00799560546875</c:v>
                </c:pt>
                <c:pt idx="349">
                  <c:v>559.01800537109375</c:v>
                </c:pt>
                <c:pt idx="350">
                  <c:v>559.02899169921875</c:v>
                </c:pt>
                <c:pt idx="351">
                  <c:v>559.03900146484375</c:v>
                </c:pt>
                <c:pt idx="352">
                  <c:v>559.04901123046875</c:v>
                </c:pt>
                <c:pt idx="353">
                  <c:v>559.05999755859375</c:v>
                </c:pt>
                <c:pt idx="354">
                  <c:v>559.07000732421875</c:v>
                </c:pt>
                <c:pt idx="355">
                  <c:v>559.08001708984375</c:v>
                </c:pt>
                <c:pt idx="356">
                  <c:v>559.09100341796875</c:v>
                </c:pt>
                <c:pt idx="357">
                  <c:v>559.10101318359375</c:v>
                </c:pt>
                <c:pt idx="358">
                  <c:v>559.11102294921875</c:v>
                </c:pt>
                <c:pt idx="359">
                  <c:v>559.12200927734375</c:v>
                </c:pt>
                <c:pt idx="360">
                  <c:v>559.13201904296875</c:v>
                </c:pt>
                <c:pt idx="361">
                  <c:v>559.14202880859375</c:v>
                </c:pt>
                <c:pt idx="362">
                  <c:v>559.15301513671875</c:v>
                </c:pt>
                <c:pt idx="363">
                  <c:v>559.16302490234375</c:v>
                </c:pt>
                <c:pt idx="364">
                  <c:v>559.1729736328125</c:v>
                </c:pt>
                <c:pt idx="365">
                  <c:v>559.18402099609375</c:v>
                </c:pt>
                <c:pt idx="366">
                  <c:v>559.1939697265625</c:v>
                </c:pt>
                <c:pt idx="367">
                  <c:v>559.2039794921875</c:v>
                </c:pt>
                <c:pt idx="368">
                  <c:v>559.21502685546875</c:v>
                </c:pt>
                <c:pt idx="369">
                  <c:v>559.2249755859375</c:v>
                </c:pt>
                <c:pt idx="370">
                  <c:v>559.2349853515625</c:v>
                </c:pt>
                <c:pt idx="371">
                  <c:v>559.2459716796875</c:v>
                </c:pt>
                <c:pt idx="372">
                  <c:v>559.2559814453125</c:v>
                </c:pt>
                <c:pt idx="373">
                  <c:v>559.2659912109375</c:v>
                </c:pt>
                <c:pt idx="374">
                  <c:v>559.2760009765625</c:v>
                </c:pt>
                <c:pt idx="375">
                  <c:v>559.2869873046875</c:v>
                </c:pt>
                <c:pt idx="376">
                  <c:v>559.2969970703125</c:v>
                </c:pt>
                <c:pt idx="377">
                  <c:v>559.3070068359375</c:v>
                </c:pt>
                <c:pt idx="378">
                  <c:v>559.3179931640625</c:v>
                </c:pt>
                <c:pt idx="379">
                  <c:v>559.3280029296875</c:v>
                </c:pt>
                <c:pt idx="380">
                  <c:v>559.3389892578125</c:v>
                </c:pt>
                <c:pt idx="381">
                  <c:v>559.3489990234375</c:v>
                </c:pt>
                <c:pt idx="382">
                  <c:v>559.3590087890625</c:v>
                </c:pt>
                <c:pt idx="383">
                  <c:v>559.3690185546875</c:v>
                </c:pt>
                <c:pt idx="384">
                  <c:v>559.3800048828125</c:v>
                </c:pt>
                <c:pt idx="385">
                  <c:v>559.3900146484375</c:v>
                </c:pt>
                <c:pt idx="386">
                  <c:v>559.4000244140625</c:v>
                </c:pt>
                <c:pt idx="387">
                  <c:v>559.4110107421875</c:v>
                </c:pt>
                <c:pt idx="388">
                  <c:v>559.4210205078125</c:v>
                </c:pt>
                <c:pt idx="389">
                  <c:v>559.4310302734375</c:v>
                </c:pt>
                <c:pt idx="390">
                  <c:v>559.4420166015625</c:v>
                </c:pt>
                <c:pt idx="391">
                  <c:v>559.4520263671875</c:v>
                </c:pt>
                <c:pt idx="392">
                  <c:v>559.46197509765625</c:v>
                </c:pt>
                <c:pt idx="393">
                  <c:v>559.4730224609375</c:v>
                </c:pt>
                <c:pt idx="394">
                  <c:v>559.48297119140625</c:v>
                </c:pt>
                <c:pt idx="395">
                  <c:v>559.49298095703125</c:v>
                </c:pt>
                <c:pt idx="396">
                  <c:v>559.5040283203125</c:v>
                </c:pt>
                <c:pt idx="397">
                  <c:v>559.51397705078125</c:v>
                </c:pt>
                <c:pt idx="398">
                  <c:v>559.52398681640625</c:v>
                </c:pt>
                <c:pt idx="399">
                  <c:v>559.53497314453125</c:v>
                </c:pt>
                <c:pt idx="400">
                  <c:v>559.54498291015625</c:v>
                </c:pt>
                <c:pt idx="401">
                  <c:v>559.55499267578125</c:v>
                </c:pt>
                <c:pt idx="402">
                  <c:v>559.56597900390625</c:v>
                </c:pt>
                <c:pt idx="403">
                  <c:v>559.57598876953125</c:v>
                </c:pt>
                <c:pt idx="404">
                  <c:v>559.58599853515625</c:v>
                </c:pt>
                <c:pt idx="405">
                  <c:v>559.59698486328125</c:v>
                </c:pt>
                <c:pt idx="406">
                  <c:v>559.60699462890625</c:v>
                </c:pt>
                <c:pt idx="407">
                  <c:v>559.61700439453125</c:v>
                </c:pt>
                <c:pt idx="408">
                  <c:v>559.62799072265625</c:v>
                </c:pt>
                <c:pt idx="409">
                  <c:v>559.63800048828125</c:v>
                </c:pt>
                <c:pt idx="410">
                  <c:v>559.64801025390625</c:v>
                </c:pt>
                <c:pt idx="411">
                  <c:v>559.65899658203125</c:v>
                </c:pt>
                <c:pt idx="412">
                  <c:v>559.66900634765625</c:v>
                </c:pt>
                <c:pt idx="413">
                  <c:v>559.67901611328125</c:v>
                </c:pt>
                <c:pt idx="414">
                  <c:v>559.69000244140625</c:v>
                </c:pt>
                <c:pt idx="415">
                  <c:v>559.70001220703125</c:v>
                </c:pt>
                <c:pt idx="416">
                  <c:v>559.71002197265625</c:v>
                </c:pt>
                <c:pt idx="417">
                  <c:v>559.72100830078125</c:v>
                </c:pt>
                <c:pt idx="418">
                  <c:v>559.73101806640625</c:v>
                </c:pt>
                <c:pt idx="419">
                  <c:v>559.74102783203125</c:v>
                </c:pt>
                <c:pt idx="420">
                  <c:v>559.75201416015625</c:v>
                </c:pt>
                <c:pt idx="421">
                  <c:v>559.76202392578125</c:v>
                </c:pt>
                <c:pt idx="422">
                  <c:v>559.77197265625</c:v>
                </c:pt>
                <c:pt idx="423">
                  <c:v>559.78302001953125</c:v>
                </c:pt>
                <c:pt idx="424">
                  <c:v>559.79302978515625</c:v>
                </c:pt>
                <c:pt idx="425">
                  <c:v>559.802978515625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561.58099365234375</c:v>
                </c:pt>
                <c:pt idx="598">
                  <c:v>561.59197998046875</c:v>
                </c:pt>
                <c:pt idx="599">
                  <c:v>561.60198974609375</c:v>
                </c:pt>
                <c:pt idx="600">
                  <c:v>561.61199951171875</c:v>
                </c:pt>
                <c:pt idx="601">
                  <c:v>561.62298583984375</c:v>
                </c:pt>
                <c:pt idx="602">
                  <c:v>561.63299560546875</c:v>
                </c:pt>
                <c:pt idx="603">
                  <c:v>561.64300537109375</c:v>
                </c:pt>
                <c:pt idx="604">
                  <c:v>561.65399169921875</c:v>
                </c:pt>
                <c:pt idx="605">
                  <c:v>561.66400146484375</c:v>
                </c:pt>
                <c:pt idx="606">
                  <c:v>561.67401123046875</c:v>
                </c:pt>
                <c:pt idx="607">
                  <c:v>561.68499755859375</c:v>
                </c:pt>
                <c:pt idx="608">
                  <c:v>561.69500732421875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561.76702880859375</c:v>
                </c:pt>
                <c:pt idx="616">
                  <c:v>561.77801513671875</c:v>
                </c:pt>
                <c:pt idx="617">
                  <c:v>561.78802490234375</c:v>
                </c:pt>
                <c:pt idx="618">
                  <c:v>561.79901123046875</c:v>
                </c:pt>
                <c:pt idx="619">
                  <c:v>561.80902099609375</c:v>
                </c:pt>
                <c:pt idx="620">
                  <c:v>561.8189697265625</c:v>
                </c:pt>
                <c:pt idx="621">
                  <c:v>561.83001708984375</c:v>
                </c:pt>
                <c:pt idx="622">
                  <c:v>561.84002685546875</c:v>
                </c:pt>
                <c:pt idx="623">
                  <c:v>561.8499755859375</c:v>
                </c:pt>
                <c:pt idx="624">
                  <c:v>561.86102294921875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562.56402587890625</c:v>
                </c:pt>
                <c:pt idx="693">
                  <c:v>562.57501220703125</c:v>
                </c:pt>
                <c:pt idx="694">
                  <c:v>562.58502197265625</c:v>
                </c:pt>
                <c:pt idx="695">
                  <c:v>562.59600830078125</c:v>
                </c:pt>
                <c:pt idx="696">
                  <c:v>562.60601806640625</c:v>
                </c:pt>
                <c:pt idx="697">
                  <c:v>562.61602783203125</c:v>
                </c:pt>
                <c:pt idx="698">
                  <c:v>562.62701416015625</c:v>
                </c:pt>
                <c:pt idx="699">
                  <c:v>562.63702392578125</c:v>
                </c:pt>
                <c:pt idx="700">
                  <c:v>562.64697265625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562.719970703125</c:v>
                </c:pt>
                <c:pt idx="707">
                  <c:v>562.72998046875</c:v>
                </c:pt>
                <c:pt idx="708">
                  <c:v>562.74102783203125</c:v>
                </c:pt>
                <c:pt idx="709">
                  <c:v>562.7509765625</c:v>
                </c:pt>
                <c:pt idx="710">
                  <c:v>562.760986328125</c:v>
                </c:pt>
                <c:pt idx="711">
                  <c:v>562.77197265625</c:v>
                </c:pt>
                <c:pt idx="712">
                  <c:v>562.781982421875</c:v>
                </c:pt>
                <c:pt idx="713">
                  <c:v>562.7919921875</c:v>
                </c:pt>
                <c:pt idx="714">
                  <c:v>562.802978515625</c:v>
                </c:pt>
                <c:pt idx="715">
                  <c:v>562.822998046875</c:v>
                </c:pt>
                <c:pt idx="716">
                  <c:v>562.833984375</c:v>
                </c:pt>
                <c:pt idx="717">
                  <c:v>562.843994140625</c:v>
                </c:pt>
                <c:pt idx="718">
                  <c:v>562.85400390625</c:v>
                </c:pt>
                <c:pt idx="719">
                  <c:v>562.864990234375</c:v>
                </c:pt>
                <c:pt idx="720">
                  <c:v>562.875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563.49700927734375</c:v>
                </c:pt>
                <c:pt idx="781">
                  <c:v>563.50701904296875</c:v>
                </c:pt>
                <c:pt idx="782">
                  <c:v>563.51800537109375</c:v>
                </c:pt>
                <c:pt idx="783">
                  <c:v>563.53802490234375</c:v>
                </c:pt>
                <c:pt idx="784">
                  <c:v>563.54901123046875</c:v>
                </c:pt>
                <c:pt idx="785">
                  <c:v>563.55902099609375</c:v>
                </c:pt>
                <c:pt idx="786">
                  <c:v>563.5689697265625</c:v>
                </c:pt>
                <c:pt idx="787">
                  <c:v>563.58001708984375</c:v>
                </c:pt>
                <c:pt idx="788">
                  <c:v>563.59002685546875</c:v>
                </c:pt>
                <c:pt idx="789">
                  <c:v>563.5999755859375</c:v>
                </c:pt>
                <c:pt idx="790">
                  <c:v>563.61102294921875</c:v>
                </c:pt>
                <c:pt idx="791">
                  <c:v>563.6209716796875</c:v>
                </c:pt>
                <c:pt idx="792">
                  <c:v>563.63201904296875</c:v>
                </c:pt>
                <c:pt idx="793">
                  <c:v>563.64202880859375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563.6729736328125</c:v>
                </c:pt>
                <c:pt idx="797">
                  <c:v>563.6829833984375</c:v>
                </c:pt>
                <c:pt idx="798">
                  <c:v>563.6939697265625</c:v>
                </c:pt>
                <c:pt idx="799">
                  <c:v>563.7039794921875</c:v>
                </c:pt>
                <c:pt idx="800">
                  <c:v>563.7139892578125</c:v>
                </c:pt>
                <c:pt idx="801">
                  <c:v>563.7249755859375</c:v>
                </c:pt>
                <c:pt idx="802">
                  <c:v>563.7349853515625</c:v>
                </c:pt>
                <c:pt idx="803">
                  <c:v>563.7459716796875</c:v>
                </c:pt>
                <c:pt idx="804">
                  <c:v>563.7559814453125</c:v>
                </c:pt>
                <c:pt idx="805">
                  <c:v>563.7659912109375</c:v>
                </c:pt>
                <c:pt idx="806">
                  <c:v>563.7769775390625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563.9840087890625</c:v>
                </c:pt>
                <c:pt idx="826">
                  <c:v>563.9940185546875</c:v>
                </c:pt>
                <c:pt idx="827">
                  <c:v>564.0050048828125</c:v>
                </c:pt>
                <c:pt idx="828">
                  <c:v>564.0150146484375</c:v>
                </c:pt>
                <c:pt idx="829">
                  <c:v>564.0250244140625</c:v>
                </c:pt>
                <c:pt idx="830">
                  <c:v>564.0360107421875</c:v>
                </c:pt>
                <c:pt idx="831">
                  <c:v>564.0460205078125</c:v>
                </c:pt>
                <c:pt idx="832">
                  <c:v>564.0570068359375</c:v>
                </c:pt>
                <c:pt idx="833">
                  <c:v>564.0670166015625</c:v>
                </c:pt>
                <c:pt idx="834">
                  <c:v>564.0770263671875</c:v>
                </c:pt>
                <c:pt idx="835">
                  <c:v>564.0880126953125</c:v>
                </c:pt>
                <c:pt idx="836">
                  <c:v>564.0980224609375</c:v>
                </c:pt>
                <c:pt idx="837">
                  <c:v>564.10797119140625</c:v>
                </c:pt>
                <c:pt idx="838">
                  <c:v>564.1190185546875</c:v>
                </c:pt>
                <c:pt idx="839">
                  <c:v>564.1290283203125</c:v>
                </c:pt>
                <c:pt idx="840">
                  <c:v>564.1400146484375</c:v>
                </c:pt>
                <c:pt idx="841">
                  <c:v>564.1500244140625</c:v>
                </c:pt>
                <c:pt idx="842">
                  <c:v>564.15997314453125</c:v>
                </c:pt>
                <c:pt idx="843">
                  <c:v>564.1710205078125</c:v>
                </c:pt>
                <c:pt idx="844">
                  <c:v>564.1810302734375</c:v>
                </c:pt>
                <c:pt idx="845">
                  <c:v>564.19097900390625</c:v>
                </c:pt>
                <c:pt idx="846">
                  <c:v>564.2020263671875</c:v>
                </c:pt>
                <c:pt idx="847">
                  <c:v>564.21197509765625</c:v>
                </c:pt>
                <c:pt idx="848">
                  <c:v>564.22198486328125</c:v>
                </c:pt>
                <c:pt idx="849">
                  <c:v>564.23297119140625</c:v>
                </c:pt>
                <c:pt idx="850">
                  <c:v>564.24298095703125</c:v>
                </c:pt>
                <c:pt idx="851">
                  <c:v>564.2540283203125</c:v>
                </c:pt>
                <c:pt idx="852">
                  <c:v>564.26397705078125</c:v>
                </c:pt>
                <c:pt idx="853">
                  <c:v>564.27398681640625</c:v>
                </c:pt>
                <c:pt idx="854">
                  <c:v>564.28497314453125</c:v>
                </c:pt>
                <c:pt idx="855">
                  <c:v>564.29498291015625</c:v>
                </c:pt>
                <c:pt idx="856">
                  <c:v>564.30499267578125</c:v>
                </c:pt>
                <c:pt idx="857">
                  <c:v>564.31597900390625</c:v>
                </c:pt>
                <c:pt idx="858">
                  <c:v>564.32598876953125</c:v>
                </c:pt>
                <c:pt idx="859">
                  <c:v>564.33697509765625</c:v>
                </c:pt>
                <c:pt idx="860">
                  <c:v>564.34698486328125</c:v>
                </c:pt>
                <c:pt idx="861">
                  <c:v>564.35699462890625</c:v>
                </c:pt>
                <c:pt idx="862">
                  <c:v>564.36798095703125</c:v>
                </c:pt>
                <c:pt idx="863">
                  <c:v>564.37799072265625</c:v>
                </c:pt>
                <c:pt idx="864">
                  <c:v>564.38800048828125</c:v>
                </c:pt>
                <c:pt idx="865">
                  <c:v>564.39898681640625</c:v>
                </c:pt>
                <c:pt idx="866">
                  <c:v>564.40899658203125</c:v>
                </c:pt>
                <c:pt idx="867">
                  <c:v>564.41900634765625</c:v>
                </c:pt>
                <c:pt idx="868">
                  <c:v>564.42999267578125</c:v>
                </c:pt>
                <c:pt idx="869">
                  <c:v>564.44000244140625</c:v>
                </c:pt>
                <c:pt idx="870">
                  <c:v>564.46099853515625</c:v>
                </c:pt>
                <c:pt idx="871">
                  <c:v>564.47100830078125</c:v>
                </c:pt>
                <c:pt idx="872">
                  <c:v>564.48199462890625</c:v>
                </c:pt>
                <c:pt idx="873">
                  <c:v>564.49200439453125</c:v>
                </c:pt>
                <c:pt idx="874">
                  <c:v>564.50201416015625</c:v>
                </c:pt>
                <c:pt idx="875">
                  <c:v>564.51300048828125</c:v>
                </c:pt>
                <c:pt idx="876">
                  <c:v>564.52301025390625</c:v>
                </c:pt>
                <c:pt idx="877">
                  <c:v>564.53399658203125</c:v>
                </c:pt>
                <c:pt idx="878">
                  <c:v>564.54400634765625</c:v>
                </c:pt>
              </c:numCache>
            </c:numRef>
          </c:xVal>
          <c:yVal>
            <c:numRef>
              <c:f>'Sheet1 {16 min}'!$B$1:$B$879</c:f>
              <c:numCache>
                <c:formatCode>General</c:formatCode>
                <c:ptCount val="879"/>
                <c:pt idx="0">
                  <c:v>13.75</c:v>
                </c:pt>
                <c:pt idx="1">
                  <c:v>17</c:v>
                </c:pt>
                <c:pt idx="2">
                  <c:v>26.5</c:v>
                </c:pt>
                <c:pt idx="3">
                  <c:v>15.75</c:v>
                </c:pt>
                <c:pt idx="4">
                  <c:v>6.25</c:v>
                </c:pt>
                <c:pt idx="5">
                  <c:v>12.25</c:v>
                </c:pt>
                <c:pt idx="6">
                  <c:v>21</c:v>
                </c:pt>
                <c:pt idx="7">
                  <c:v>17.5</c:v>
                </c:pt>
                <c:pt idx="8">
                  <c:v>5.5</c:v>
                </c:pt>
                <c:pt idx="9">
                  <c:v>3</c:v>
                </c:pt>
                <c:pt idx="10">
                  <c:v>11.25</c:v>
                </c:pt>
                <c:pt idx="11">
                  <c:v>21</c:v>
                </c:pt>
                <c:pt idx="12">
                  <c:v>21</c:v>
                </c:pt>
                <c:pt idx="13">
                  <c:v>13.75</c:v>
                </c:pt>
                <c:pt idx="14">
                  <c:v>10.25</c:v>
                </c:pt>
                <c:pt idx="15">
                  <c:v>9.75</c:v>
                </c:pt>
                <c:pt idx="16">
                  <c:v>14</c:v>
                </c:pt>
                <c:pt idx="17">
                  <c:v>20.25</c:v>
                </c:pt>
                <c:pt idx="18">
                  <c:v>18.5</c:v>
                </c:pt>
                <c:pt idx="19">
                  <c:v>7.25</c:v>
                </c:pt>
                <c:pt idx="20">
                  <c:v>3</c:v>
                </c:pt>
                <c:pt idx="21">
                  <c:v>11</c:v>
                </c:pt>
                <c:pt idx="22">
                  <c:v>18.5</c:v>
                </c:pt>
                <c:pt idx="23">
                  <c:v>24.25</c:v>
                </c:pt>
                <c:pt idx="24">
                  <c:v>25</c:v>
                </c:pt>
                <c:pt idx="25">
                  <c:v>14.25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1.75</c:v>
                </c:pt>
                <c:pt idx="31">
                  <c:v>5</c:v>
                </c:pt>
                <c:pt idx="32">
                  <c:v>12.5</c:v>
                </c:pt>
                <c:pt idx="33">
                  <c:v>27</c:v>
                </c:pt>
                <c:pt idx="34">
                  <c:v>40.75</c:v>
                </c:pt>
                <c:pt idx="35">
                  <c:v>44.5</c:v>
                </c:pt>
                <c:pt idx="36">
                  <c:v>38.25</c:v>
                </c:pt>
                <c:pt idx="37">
                  <c:v>33.5</c:v>
                </c:pt>
                <c:pt idx="38">
                  <c:v>27.5</c:v>
                </c:pt>
                <c:pt idx="39">
                  <c:v>15.25</c:v>
                </c:pt>
                <c:pt idx="40">
                  <c:v>14.5</c:v>
                </c:pt>
                <c:pt idx="41">
                  <c:v>20.5</c:v>
                </c:pt>
                <c:pt idx="42">
                  <c:v>19.25</c:v>
                </c:pt>
                <c:pt idx="43">
                  <c:v>31</c:v>
                </c:pt>
                <c:pt idx="44">
                  <c:v>53.75</c:v>
                </c:pt>
                <c:pt idx="45">
                  <c:v>54</c:v>
                </c:pt>
                <c:pt idx="46">
                  <c:v>29.75</c:v>
                </c:pt>
                <c:pt idx="47">
                  <c:v>11.5</c:v>
                </c:pt>
                <c:pt idx="48">
                  <c:v>29.75</c:v>
                </c:pt>
                <c:pt idx="49">
                  <c:v>46.75</c:v>
                </c:pt>
                <c:pt idx="50">
                  <c:v>23</c:v>
                </c:pt>
                <c:pt idx="51">
                  <c:v>6.5</c:v>
                </c:pt>
                <c:pt idx="52">
                  <c:v>10.25</c:v>
                </c:pt>
                <c:pt idx="53">
                  <c:v>10.5</c:v>
                </c:pt>
                <c:pt idx="54">
                  <c:v>14.25</c:v>
                </c:pt>
                <c:pt idx="55">
                  <c:v>17.75</c:v>
                </c:pt>
                <c:pt idx="56">
                  <c:v>13.25</c:v>
                </c:pt>
                <c:pt idx="57">
                  <c:v>9.75</c:v>
                </c:pt>
                <c:pt idx="58">
                  <c:v>14.25</c:v>
                </c:pt>
                <c:pt idx="59">
                  <c:v>26.75</c:v>
                </c:pt>
                <c:pt idx="60">
                  <c:v>31.25</c:v>
                </c:pt>
                <c:pt idx="61">
                  <c:v>19.5</c:v>
                </c:pt>
                <c:pt idx="62">
                  <c:v>11.25</c:v>
                </c:pt>
                <c:pt idx="63">
                  <c:v>11.25</c:v>
                </c:pt>
                <c:pt idx="64">
                  <c:v>18.75</c:v>
                </c:pt>
                <c:pt idx="65">
                  <c:v>41.25</c:v>
                </c:pt>
                <c:pt idx="66">
                  <c:v>50</c:v>
                </c:pt>
                <c:pt idx="67">
                  <c:v>43.75</c:v>
                </c:pt>
                <c:pt idx="68">
                  <c:v>42.5</c:v>
                </c:pt>
                <c:pt idx="69">
                  <c:v>29.5</c:v>
                </c:pt>
                <c:pt idx="70">
                  <c:v>25</c:v>
                </c:pt>
                <c:pt idx="71">
                  <c:v>30</c:v>
                </c:pt>
                <c:pt idx="72">
                  <c:v>38.75</c:v>
                </c:pt>
                <c:pt idx="73">
                  <c:v>63.5</c:v>
                </c:pt>
                <c:pt idx="74">
                  <c:v>76.25</c:v>
                </c:pt>
                <c:pt idx="75">
                  <c:v>84.75</c:v>
                </c:pt>
                <c:pt idx="76">
                  <c:v>105.5</c:v>
                </c:pt>
                <c:pt idx="77">
                  <c:v>124</c:v>
                </c:pt>
                <c:pt idx="78">
                  <c:v>187</c:v>
                </c:pt>
                <c:pt idx="79">
                  <c:v>713.29998779296875</c:v>
                </c:pt>
                <c:pt idx="80">
                  <c:v>3606</c:v>
                </c:pt>
                <c:pt idx="81">
                  <c:v>15200</c:v>
                </c:pt>
                <c:pt idx="82">
                  <c:v>38240</c:v>
                </c:pt>
                <c:pt idx="83">
                  <c:v>51970</c:v>
                </c:pt>
                <c:pt idx="84">
                  <c:v>37570</c:v>
                </c:pt>
                <c:pt idx="85">
                  <c:v>14230</c:v>
                </c:pt>
                <c:pt idx="86">
                  <c:v>3187</c:v>
                </c:pt>
                <c:pt idx="87">
                  <c:v>832</c:v>
                </c:pt>
                <c:pt idx="88">
                  <c:v>391.29998779296875</c:v>
                </c:pt>
                <c:pt idx="89">
                  <c:v>302.5</c:v>
                </c:pt>
                <c:pt idx="90">
                  <c:v>276.79998779296875</c:v>
                </c:pt>
                <c:pt idx="91">
                  <c:v>249</c:v>
                </c:pt>
                <c:pt idx="92">
                  <c:v>186.30000305175781</c:v>
                </c:pt>
                <c:pt idx="93">
                  <c:v>143.5</c:v>
                </c:pt>
                <c:pt idx="94">
                  <c:v>106.69999694824219</c:v>
                </c:pt>
                <c:pt idx="95">
                  <c:v>60.25</c:v>
                </c:pt>
                <c:pt idx="96">
                  <c:v>31.75</c:v>
                </c:pt>
                <c:pt idx="97">
                  <c:v>21.5</c:v>
                </c:pt>
                <c:pt idx="98">
                  <c:v>25.75</c:v>
                </c:pt>
                <c:pt idx="99">
                  <c:v>45.75</c:v>
                </c:pt>
                <c:pt idx="100">
                  <c:v>62</c:v>
                </c:pt>
                <c:pt idx="101">
                  <c:v>63.25</c:v>
                </c:pt>
                <c:pt idx="102">
                  <c:v>46.25</c:v>
                </c:pt>
                <c:pt idx="103">
                  <c:v>39.75</c:v>
                </c:pt>
                <c:pt idx="104">
                  <c:v>55.5</c:v>
                </c:pt>
                <c:pt idx="105">
                  <c:v>44.75</c:v>
                </c:pt>
                <c:pt idx="106">
                  <c:v>16.75</c:v>
                </c:pt>
                <c:pt idx="107">
                  <c:v>20.5</c:v>
                </c:pt>
                <c:pt idx="108">
                  <c:v>54.25</c:v>
                </c:pt>
                <c:pt idx="109">
                  <c:v>73.5</c:v>
                </c:pt>
                <c:pt idx="110">
                  <c:v>60.5</c:v>
                </c:pt>
                <c:pt idx="111">
                  <c:v>36</c:v>
                </c:pt>
                <c:pt idx="112">
                  <c:v>16.25</c:v>
                </c:pt>
                <c:pt idx="113">
                  <c:v>12</c:v>
                </c:pt>
                <c:pt idx="114">
                  <c:v>10</c:v>
                </c:pt>
                <c:pt idx="115">
                  <c:v>7.5</c:v>
                </c:pt>
                <c:pt idx="116">
                  <c:v>18</c:v>
                </c:pt>
                <c:pt idx="117">
                  <c:v>29</c:v>
                </c:pt>
                <c:pt idx="118">
                  <c:v>24</c:v>
                </c:pt>
                <c:pt idx="119">
                  <c:v>9.25</c:v>
                </c:pt>
                <c:pt idx="120">
                  <c:v>9</c:v>
                </c:pt>
                <c:pt idx="121">
                  <c:v>23.5</c:v>
                </c:pt>
                <c:pt idx="122">
                  <c:v>29.25</c:v>
                </c:pt>
                <c:pt idx="123">
                  <c:v>28</c:v>
                </c:pt>
                <c:pt idx="124">
                  <c:v>33.25</c:v>
                </c:pt>
                <c:pt idx="125">
                  <c:v>36.5</c:v>
                </c:pt>
                <c:pt idx="126">
                  <c:v>26.25</c:v>
                </c:pt>
                <c:pt idx="127">
                  <c:v>21.25</c:v>
                </c:pt>
                <c:pt idx="128">
                  <c:v>34</c:v>
                </c:pt>
                <c:pt idx="129">
                  <c:v>48.5</c:v>
                </c:pt>
                <c:pt idx="130">
                  <c:v>52</c:v>
                </c:pt>
                <c:pt idx="131">
                  <c:v>42</c:v>
                </c:pt>
                <c:pt idx="132">
                  <c:v>37.5</c:v>
                </c:pt>
                <c:pt idx="133">
                  <c:v>40.75</c:v>
                </c:pt>
                <c:pt idx="134">
                  <c:v>33.5</c:v>
                </c:pt>
                <c:pt idx="135">
                  <c:v>25</c:v>
                </c:pt>
                <c:pt idx="136">
                  <c:v>28.75</c:v>
                </c:pt>
                <c:pt idx="137">
                  <c:v>46</c:v>
                </c:pt>
                <c:pt idx="138">
                  <c:v>62.25</c:v>
                </c:pt>
                <c:pt idx="139">
                  <c:v>61</c:v>
                </c:pt>
                <c:pt idx="140">
                  <c:v>49.5</c:v>
                </c:pt>
                <c:pt idx="141">
                  <c:v>45.5</c:v>
                </c:pt>
                <c:pt idx="142">
                  <c:v>51</c:v>
                </c:pt>
                <c:pt idx="143">
                  <c:v>42.5</c:v>
                </c:pt>
                <c:pt idx="144">
                  <c:v>31.75</c:v>
                </c:pt>
                <c:pt idx="145">
                  <c:v>39</c:v>
                </c:pt>
                <c:pt idx="146">
                  <c:v>55.75</c:v>
                </c:pt>
                <c:pt idx="147">
                  <c:v>64.75</c:v>
                </c:pt>
                <c:pt idx="148">
                  <c:v>40.5</c:v>
                </c:pt>
                <c:pt idx="149">
                  <c:v>24.5</c:v>
                </c:pt>
                <c:pt idx="150">
                  <c:v>40.5</c:v>
                </c:pt>
                <c:pt idx="151">
                  <c:v>48.25</c:v>
                </c:pt>
                <c:pt idx="152">
                  <c:v>60.75</c:v>
                </c:pt>
                <c:pt idx="153">
                  <c:v>65</c:v>
                </c:pt>
                <c:pt idx="154">
                  <c:v>41.5</c:v>
                </c:pt>
                <c:pt idx="155">
                  <c:v>36.25</c:v>
                </c:pt>
                <c:pt idx="156">
                  <c:v>32</c:v>
                </c:pt>
                <c:pt idx="157">
                  <c:v>9.75</c:v>
                </c:pt>
                <c:pt idx="158">
                  <c:v>6</c:v>
                </c:pt>
                <c:pt idx="159">
                  <c:v>16.75</c:v>
                </c:pt>
                <c:pt idx="160">
                  <c:v>32.25</c:v>
                </c:pt>
                <c:pt idx="161">
                  <c:v>63</c:v>
                </c:pt>
                <c:pt idx="162">
                  <c:v>71.75</c:v>
                </c:pt>
                <c:pt idx="163">
                  <c:v>49.75</c:v>
                </c:pt>
                <c:pt idx="164">
                  <c:v>45.5</c:v>
                </c:pt>
                <c:pt idx="165">
                  <c:v>52.5</c:v>
                </c:pt>
                <c:pt idx="166">
                  <c:v>58</c:v>
                </c:pt>
                <c:pt idx="167">
                  <c:v>87.5</c:v>
                </c:pt>
                <c:pt idx="168">
                  <c:v>145</c:v>
                </c:pt>
                <c:pt idx="169">
                  <c:v>170.5</c:v>
                </c:pt>
                <c:pt idx="170">
                  <c:v>159.30000305175781</c:v>
                </c:pt>
                <c:pt idx="171">
                  <c:v>195</c:v>
                </c:pt>
                <c:pt idx="172">
                  <c:v>256.5</c:v>
                </c:pt>
                <c:pt idx="173">
                  <c:v>290</c:v>
                </c:pt>
                <c:pt idx="174">
                  <c:v>309.20001220703125</c:v>
                </c:pt>
                <c:pt idx="175">
                  <c:v>308</c:v>
                </c:pt>
                <c:pt idx="176">
                  <c:v>409.5</c:v>
                </c:pt>
                <c:pt idx="177">
                  <c:v>1477</c:v>
                </c:pt>
                <c:pt idx="178">
                  <c:v>9297</c:v>
                </c:pt>
                <c:pt idx="179">
                  <c:v>49240</c:v>
                </c:pt>
                <c:pt idx="180">
                  <c:v>118300</c:v>
                </c:pt>
                <c:pt idx="181">
                  <c:v>132800</c:v>
                </c:pt>
                <c:pt idx="182">
                  <c:v>70200</c:v>
                </c:pt>
                <c:pt idx="183">
                  <c:v>16670</c:v>
                </c:pt>
                <c:pt idx="184">
                  <c:v>2671</c:v>
                </c:pt>
                <c:pt idx="185">
                  <c:v>910</c:v>
                </c:pt>
                <c:pt idx="186">
                  <c:v>918</c:v>
                </c:pt>
                <c:pt idx="187">
                  <c:v>955.29998779296875</c:v>
                </c:pt>
                <c:pt idx="188">
                  <c:v>701.5</c:v>
                </c:pt>
                <c:pt idx="189">
                  <c:v>439</c:v>
                </c:pt>
                <c:pt idx="190">
                  <c:v>321.5</c:v>
                </c:pt>
                <c:pt idx="191">
                  <c:v>206</c:v>
                </c:pt>
                <c:pt idx="192">
                  <c:v>112.5</c:v>
                </c:pt>
                <c:pt idx="193">
                  <c:v>134.5</c:v>
                </c:pt>
                <c:pt idx="194">
                  <c:v>167.80000305175781</c:v>
                </c:pt>
                <c:pt idx="195">
                  <c:v>132.69999694824219</c:v>
                </c:pt>
                <c:pt idx="196">
                  <c:v>86.75</c:v>
                </c:pt>
                <c:pt idx="197">
                  <c:v>79.25</c:v>
                </c:pt>
                <c:pt idx="198">
                  <c:v>95.5</c:v>
                </c:pt>
                <c:pt idx="199">
                  <c:v>98.75</c:v>
                </c:pt>
                <c:pt idx="200">
                  <c:v>94.5</c:v>
                </c:pt>
                <c:pt idx="201">
                  <c:v>115.30000305175781</c:v>
                </c:pt>
                <c:pt idx="202">
                  <c:v>125.19999694824219</c:v>
                </c:pt>
                <c:pt idx="203">
                  <c:v>82.75</c:v>
                </c:pt>
                <c:pt idx="204">
                  <c:v>36.75</c:v>
                </c:pt>
                <c:pt idx="205">
                  <c:v>30.5</c:v>
                </c:pt>
                <c:pt idx="206">
                  <c:v>49.75</c:v>
                </c:pt>
                <c:pt idx="207">
                  <c:v>63.75</c:v>
                </c:pt>
                <c:pt idx="208">
                  <c:v>67.75</c:v>
                </c:pt>
                <c:pt idx="209">
                  <c:v>78.25</c:v>
                </c:pt>
                <c:pt idx="210">
                  <c:v>83.25</c:v>
                </c:pt>
                <c:pt idx="211">
                  <c:v>74</c:v>
                </c:pt>
                <c:pt idx="212">
                  <c:v>52.25</c:v>
                </c:pt>
                <c:pt idx="213">
                  <c:v>46.75</c:v>
                </c:pt>
                <c:pt idx="214">
                  <c:v>68.75</c:v>
                </c:pt>
                <c:pt idx="215">
                  <c:v>81.75</c:v>
                </c:pt>
                <c:pt idx="216">
                  <c:v>77.5</c:v>
                </c:pt>
                <c:pt idx="217">
                  <c:v>52</c:v>
                </c:pt>
                <c:pt idx="218">
                  <c:v>35</c:v>
                </c:pt>
                <c:pt idx="219">
                  <c:v>49.25</c:v>
                </c:pt>
                <c:pt idx="220">
                  <c:v>48</c:v>
                </c:pt>
                <c:pt idx="221">
                  <c:v>22</c:v>
                </c:pt>
                <c:pt idx="222">
                  <c:v>9</c:v>
                </c:pt>
                <c:pt idx="223">
                  <c:v>26</c:v>
                </c:pt>
                <c:pt idx="224">
                  <c:v>47.5</c:v>
                </c:pt>
                <c:pt idx="225">
                  <c:v>40.75</c:v>
                </c:pt>
                <c:pt idx="226">
                  <c:v>30.75</c:v>
                </c:pt>
                <c:pt idx="227">
                  <c:v>38.25</c:v>
                </c:pt>
                <c:pt idx="228">
                  <c:v>41.75</c:v>
                </c:pt>
                <c:pt idx="229">
                  <c:v>56.5</c:v>
                </c:pt>
                <c:pt idx="230">
                  <c:v>82</c:v>
                </c:pt>
                <c:pt idx="231">
                  <c:v>75.25</c:v>
                </c:pt>
                <c:pt idx="232">
                  <c:v>58</c:v>
                </c:pt>
                <c:pt idx="233">
                  <c:v>66</c:v>
                </c:pt>
                <c:pt idx="234">
                  <c:v>72.25</c:v>
                </c:pt>
                <c:pt idx="235">
                  <c:v>63.75</c:v>
                </c:pt>
                <c:pt idx="236">
                  <c:v>60.25</c:v>
                </c:pt>
                <c:pt idx="237">
                  <c:v>58.25</c:v>
                </c:pt>
                <c:pt idx="238">
                  <c:v>49.25</c:v>
                </c:pt>
                <c:pt idx="239">
                  <c:v>51.25</c:v>
                </c:pt>
                <c:pt idx="240">
                  <c:v>54.75</c:v>
                </c:pt>
                <c:pt idx="241">
                  <c:v>49.25</c:v>
                </c:pt>
                <c:pt idx="242">
                  <c:v>65.5</c:v>
                </c:pt>
                <c:pt idx="243">
                  <c:v>86.75</c:v>
                </c:pt>
                <c:pt idx="244">
                  <c:v>77.25</c:v>
                </c:pt>
                <c:pt idx="245">
                  <c:v>65.25</c:v>
                </c:pt>
                <c:pt idx="246">
                  <c:v>62</c:v>
                </c:pt>
                <c:pt idx="247">
                  <c:v>46</c:v>
                </c:pt>
                <c:pt idx="248">
                  <c:v>44</c:v>
                </c:pt>
                <c:pt idx="249">
                  <c:v>56.25</c:v>
                </c:pt>
                <c:pt idx="250">
                  <c:v>52</c:v>
                </c:pt>
                <c:pt idx="251">
                  <c:v>61</c:v>
                </c:pt>
                <c:pt idx="252">
                  <c:v>72.5</c:v>
                </c:pt>
                <c:pt idx="253">
                  <c:v>70</c:v>
                </c:pt>
                <c:pt idx="254">
                  <c:v>95.75</c:v>
                </c:pt>
                <c:pt idx="255">
                  <c:v>108.69999694824219</c:v>
                </c:pt>
                <c:pt idx="256">
                  <c:v>69.75</c:v>
                </c:pt>
                <c:pt idx="257">
                  <c:v>47.75</c:v>
                </c:pt>
                <c:pt idx="258">
                  <c:v>69.25</c:v>
                </c:pt>
                <c:pt idx="259">
                  <c:v>77.25</c:v>
                </c:pt>
                <c:pt idx="260">
                  <c:v>60.25</c:v>
                </c:pt>
                <c:pt idx="261">
                  <c:v>66</c:v>
                </c:pt>
                <c:pt idx="262">
                  <c:v>100.80000305175781</c:v>
                </c:pt>
                <c:pt idx="263">
                  <c:v>104.30000305175781</c:v>
                </c:pt>
                <c:pt idx="264">
                  <c:v>83.25</c:v>
                </c:pt>
                <c:pt idx="265">
                  <c:v>108.30000305175781</c:v>
                </c:pt>
                <c:pt idx="266">
                  <c:v>133</c:v>
                </c:pt>
                <c:pt idx="267">
                  <c:v>117</c:v>
                </c:pt>
                <c:pt idx="268">
                  <c:v>136</c:v>
                </c:pt>
                <c:pt idx="269">
                  <c:v>211</c:v>
                </c:pt>
                <c:pt idx="270">
                  <c:v>295.5</c:v>
                </c:pt>
                <c:pt idx="271">
                  <c:v>424</c:v>
                </c:pt>
                <c:pt idx="272">
                  <c:v>536.20001220703125</c:v>
                </c:pt>
                <c:pt idx="273">
                  <c:v>574.5</c:v>
                </c:pt>
                <c:pt idx="274">
                  <c:v>961.70001220703125</c:v>
                </c:pt>
                <c:pt idx="275">
                  <c:v>3465</c:v>
                </c:pt>
                <c:pt idx="276">
                  <c:v>29040</c:v>
                </c:pt>
                <c:pt idx="277">
                  <c:v>132600</c:v>
                </c:pt>
                <c:pt idx="278">
                  <c:v>240700</c:v>
                </c:pt>
                <c:pt idx="279">
                  <c:v>193000</c:v>
                </c:pt>
                <c:pt idx="280">
                  <c:v>66170</c:v>
                </c:pt>
                <c:pt idx="281">
                  <c:v>8404</c:v>
                </c:pt>
                <c:pt idx="282">
                  <c:v>1262</c:v>
                </c:pt>
                <c:pt idx="283">
                  <c:v>743.5</c:v>
                </c:pt>
                <c:pt idx="284">
                  <c:v>924.79998779296875</c:v>
                </c:pt>
                <c:pt idx="285">
                  <c:v>986</c:v>
                </c:pt>
                <c:pt idx="286">
                  <c:v>657.70001220703125</c:v>
                </c:pt>
                <c:pt idx="287">
                  <c:v>327.29998779296875</c:v>
                </c:pt>
                <c:pt idx="288">
                  <c:v>284.20001220703125</c:v>
                </c:pt>
                <c:pt idx="289">
                  <c:v>368</c:v>
                </c:pt>
                <c:pt idx="290">
                  <c:v>360.70001220703125</c:v>
                </c:pt>
                <c:pt idx="291">
                  <c:v>223</c:v>
                </c:pt>
                <c:pt idx="292">
                  <c:v>129</c:v>
                </c:pt>
                <c:pt idx="293">
                  <c:v>132.30000305175781</c:v>
                </c:pt>
                <c:pt idx="294">
                  <c:v>137.5</c:v>
                </c:pt>
                <c:pt idx="295">
                  <c:v>144</c:v>
                </c:pt>
                <c:pt idx="296">
                  <c:v>212.69999694824219</c:v>
                </c:pt>
                <c:pt idx="297">
                  <c:v>295.29998779296875</c:v>
                </c:pt>
                <c:pt idx="298">
                  <c:v>252</c:v>
                </c:pt>
                <c:pt idx="299">
                  <c:v>139.30000305175781</c:v>
                </c:pt>
                <c:pt idx="300">
                  <c:v>96.5</c:v>
                </c:pt>
                <c:pt idx="301">
                  <c:v>78.75</c:v>
                </c:pt>
                <c:pt idx="302">
                  <c:v>69.25</c:v>
                </c:pt>
                <c:pt idx="303">
                  <c:v>81</c:v>
                </c:pt>
                <c:pt idx="304">
                  <c:v>74</c:v>
                </c:pt>
                <c:pt idx="305">
                  <c:v>53.75</c:v>
                </c:pt>
                <c:pt idx="306">
                  <c:v>42.75</c:v>
                </c:pt>
                <c:pt idx="307">
                  <c:v>68</c:v>
                </c:pt>
                <c:pt idx="308">
                  <c:v>106.30000305175781</c:v>
                </c:pt>
                <c:pt idx="309">
                  <c:v>107.69999694824219</c:v>
                </c:pt>
                <c:pt idx="310">
                  <c:v>91</c:v>
                </c:pt>
                <c:pt idx="311">
                  <c:v>79.5</c:v>
                </c:pt>
                <c:pt idx="312">
                  <c:v>80.25</c:v>
                </c:pt>
                <c:pt idx="313">
                  <c:v>75.25</c:v>
                </c:pt>
                <c:pt idx="314">
                  <c:v>66.75</c:v>
                </c:pt>
                <c:pt idx="315">
                  <c:v>72</c:v>
                </c:pt>
                <c:pt idx="316">
                  <c:v>58</c:v>
                </c:pt>
                <c:pt idx="317">
                  <c:v>55.5</c:v>
                </c:pt>
                <c:pt idx="318">
                  <c:v>82.25</c:v>
                </c:pt>
                <c:pt idx="319">
                  <c:v>66.75</c:v>
                </c:pt>
                <c:pt idx="320">
                  <c:v>29.75</c:v>
                </c:pt>
                <c:pt idx="321">
                  <c:v>33.5</c:v>
                </c:pt>
                <c:pt idx="322">
                  <c:v>50.5</c:v>
                </c:pt>
                <c:pt idx="323">
                  <c:v>50.75</c:v>
                </c:pt>
                <c:pt idx="324">
                  <c:v>50.25</c:v>
                </c:pt>
                <c:pt idx="325">
                  <c:v>57.5</c:v>
                </c:pt>
                <c:pt idx="326">
                  <c:v>57.75</c:v>
                </c:pt>
                <c:pt idx="327">
                  <c:v>50.75</c:v>
                </c:pt>
                <c:pt idx="328">
                  <c:v>60.5</c:v>
                </c:pt>
                <c:pt idx="329">
                  <c:v>81.5</c:v>
                </c:pt>
                <c:pt idx="330">
                  <c:v>84.25</c:v>
                </c:pt>
                <c:pt idx="331">
                  <c:v>69</c:v>
                </c:pt>
                <c:pt idx="332">
                  <c:v>77.25</c:v>
                </c:pt>
                <c:pt idx="333">
                  <c:v>115</c:v>
                </c:pt>
                <c:pt idx="334">
                  <c:v>117.30000305175781</c:v>
                </c:pt>
                <c:pt idx="335">
                  <c:v>96.75</c:v>
                </c:pt>
                <c:pt idx="336">
                  <c:v>105.80000305175781</c:v>
                </c:pt>
                <c:pt idx="337">
                  <c:v>103.30000305175781</c:v>
                </c:pt>
                <c:pt idx="338">
                  <c:v>78.25</c:v>
                </c:pt>
                <c:pt idx="339">
                  <c:v>100.80000305175781</c:v>
                </c:pt>
                <c:pt idx="340">
                  <c:v>155</c:v>
                </c:pt>
                <c:pt idx="341">
                  <c:v>146.5</c:v>
                </c:pt>
                <c:pt idx="342">
                  <c:v>97.25</c:v>
                </c:pt>
                <c:pt idx="343">
                  <c:v>70.75</c:v>
                </c:pt>
                <c:pt idx="344">
                  <c:v>55.75</c:v>
                </c:pt>
                <c:pt idx="345">
                  <c:v>48.5</c:v>
                </c:pt>
                <c:pt idx="346">
                  <c:v>50</c:v>
                </c:pt>
                <c:pt idx="347">
                  <c:v>52</c:v>
                </c:pt>
                <c:pt idx="348">
                  <c:v>67</c:v>
                </c:pt>
                <c:pt idx="349">
                  <c:v>103.30000305175781</c:v>
                </c:pt>
                <c:pt idx="350">
                  <c:v>124</c:v>
                </c:pt>
                <c:pt idx="351">
                  <c:v>129.5</c:v>
                </c:pt>
                <c:pt idx="352">
                  <c:v>135.30000305175781</c:v>
                </c:pt>
                <c:pt idx="353">
                  <c:v>102.30000305175781</c:v>
                </c:pt>
                <c:pt idx="354">
                  <c:v>66</c:v>
                </c:pt>
                <c:pt idx="355">
                  <c:v>70.25</c:v>
                </c:pt>
                <c:pt idx="356">
                  <c:v>80.25</c:v>
                </c:pt>
                <c:pt idx="357">
                  <c:v>84.5</c:v>
                </c:pt>
                <c:pt idx="358">
                  <c:v>94.75</c:v>
                </c:pt>
                <c:pt idx="359">
                  <c:v>108</c:v>
                </c:pt>
                <c:pt idx="360">
                  <c:v>125.5</c:v>
                </c:pt>
                <c:pt idx="361">
                  <c:v>143.5</c:v>
                </c:pt>
                <c:pt idx="362">
                  <c:v>142.80000305175781</c:v>
                </c:pt>
                <c:pt idx="363">
                  <c:v>143</c:v>
                </c:pt>
                <c:pt idx="364">
                  <c:v>200.69999694824219</c:v>
                </c:pt>
                <c:pt idx="365">
                  <c:v>237.5</c:v>
                </c:pt>
                <c:pt idx="366">
                  <c:v>244.69999694824219</c:v>
                </c:pt>
                <c:pt idx="367">
                  <c:v>298.20001220703125</c:v>
                </c:pt>
                <c:pt idx="368">
                  <c:v>316.5</c:v>
                </c:pt>
                <c:pt idx="369">
                  <c:v>377.5</c:v>
                </c:pt>
                <c:pt idx="370">
                  <c:v>523.20001220703125</c:v>
                </c:pt>
                <c:pt idx="371">
                  <c:v>598</c:v>
                </c:pt>
                <c:pt idx="372">
                  <c:v>1436</c:v>
                </c:pt>
                <c:pt idx="373">
                  <c:v>11270</c:v>
                </c:pt>
                <c:pt idx="374">
                  <c:v>91150</c:v>
                </c:pt>
                <c:pt idx="375">
                  <c:v>257200</c:v>
                </c:pt>
                <c:pt idx="376">
                  <c:v>306200</c:v>
                </c:pt>
                <c:pt idx="377">
                  <c:v>157500</c:v>
                </c:pt>
                <c:pt idx="378">
                  <c:v>29750</c:v>
                </c:pt>
                <c:pt idx="379">
                  <c:v>2694</c:v>
                </c:pt>
                <c:pt idx="380">
                  <c:v>825.5</c:v>
                </c:pt>
                <c:pt idx="381">
                  <c:v>877</c:v>
                </c:pt>
                <c:pt idx="382">
                  <c:v>1111</c:v>
                </c:pt>
                <c:pt idx="383">
                  <c:v>936.29998779296875</c:v>
                </c:pt>
                <c:pt idx="384">
                  <c:v>587.20001220703125</c:v>
                </c:pt>
                <c:pt idx="385">
                  <c:v>397.29998779296875</c:v>
                </c:pt>
                <c:pt idx="386">
                  <c:v>299</c:v>
                </c:pt>
                <c:pt idx="387">
                  <c:v>252.5</c:v>
                </c:pt>
                <c:pt idx="388">
                  <c:v>237.69999694824219</c:v>
                </c:pt>
                <c:pt idx="389">
                  <c:v>199.19999694824219</c:v>
                </c:pt>
                <c:pt idx="390">
                  <c:v>140.30000305175781</c:v>
                </c:pt>
                <c:pt idx="391">
                  <c:v>93.75</c:v>
                </c:pt>
                <c:pt idx="392">
                  <c:v>78.25</c:v>
                </c:pt>
                <c:pt idx="393">
                  <c:v>178.30000305175781</c:v>
                </c:pt>
                <c:pt idx="394">
                  <c:v>483.20001220703125</c:v>
                </c:pt>
                <c:pt idx="395">
                  <c:v>686</c:v>
                </c:pt>
                <c:pt idx="396">
                  <c:v>465</c:v>
                </c:pt>
                <c:pt idx="397">
                  <c:v>161</c:v>
                </c:pt>
                <c:pt idx="398">
                  <c:v>59</c:v>
                </c:pt>
                <c:pt idx="399">
                  <c:v>70.25</c:v>
                </c:pt>
                <c:pt idx="400">
                  <c:v>101.30000305175781</c:v>
                </c:pt>
                <c:pt idx="401">
                  <c:v>116.30000305175781</c:v>
                </c:pt>
                <c:pt idx="402">
                  <c:v>135.30000305175781</c:v>
                </c:pt>
                <c:pt idx="403">
                  <c:v>129.5</c:v>
                </c:pt>
                <c:pt idx="404">
                  <c:v>100.5</c:v>
                </c:pt>
                <c:pt idx="405">
                  <c:v>107.69999694824219</c:v>
                </c:pt>
                <c:pt idx="406">
                  <c:v>142.80000305175781</c:v>
                </c:pt>
                <c:pt idx="407">
                  <c:v>140.80000305175781</c:v>
                </c:pt>
                <c:pt idx="408">
                  <c:v>124.19999694824219</c:v>
                </c:pt>
                <c:pt idx="409">
                  <c:v>113</c:v>
                </c:pt>
                <c:pt idx="410">
                  <c:v>84.5</c:v>
                </c:pt>
                <c:pt idx="411">
                  <c:v>78</c:v>
                </c:pt>
                <c:pt idx="412">
                  <c:v>93</c:v>
                </c:pt>
                <c:pt idx="413">
                  <c:v>99.5</c:v>
                </c:pt>
                <c:pt idx="414">
                  <c:v>83</c:v>
                </c:pt>
                <c:pt idx="415">
                  <c:v>66.75</c:v>
                </c:pt>
                <c:pt idx="416">
                  <c:v>64.75</c:v>
                </c:pt>
                <c:pt idx="417">
                  <c:v>49.25</c:v>
                </c:pt>
                <c:pt idx="418">
                  <c:v>28.75</c:v>
                </c:pt>
                <c:pt idx="419">
                  <c:v>15</c:v>
                </c:pt>
                <c:pt idx="420">
                  <c:v>22</c:v>
                </c:pt>
                <c:pt idx="421">
                  <c:v>49.25</c:v>
                </c:pt>
                <c:pt idx="422">
                  <c:v>56.25</c:v>
                </c:pt>
                <c:pt idx="423">
                  <c:v>43.75</c:v>
                </c:pt>
                <c:pt idx="424">
                  <c:v>48</c:v>
                </c:pt>
                <c:pt idx="425">
                  <c:v>75.25</c:v>
                </c:pt>
                <c:pt idx="426">
                  <c:v>102.80000305175781</c:v>
                </c:pt>
                <c:pt idx="427">
                  <c:v>95</c:v>
                </c:pt>
                <c:pt idx="428">
                  <c:v>63.5</c:v>
                </c:pt>
                <c:pt idx="429">
                  <c:v>45.5</c:v>
                </c:pt>
                <c:pt idx="430">
                  <c:v>37.5</c:v>
                </c:pt>
                <c:pt idx="431">
                  <c:v>39.75</c:v>
                </c:pt>
                <c:pt idx="432">
                  <c:v>45.75</c:v>
                </c:pt>
                <c:pt idx="433">
                  <c:v>44.75</c:v>
                </c:pt>
                <c:pt idx="434">
                  <c:v>47</c:v>
                </c:pt>
                <c:pt idx="435">
                  <c:v>40.25</c:v>
                </c:pt>
                <c:pt idx="436">
                  <c:v>40.75</c:v>
                </c:pt>
                <c:pt idx="437">
                  <c:v>111.30000305175781</c:v>
                </c:pt>
                <c:pt idx="438">
                  <c:v>186.30000305175781</c:v>
                </c:pt>
                <c:pt idx="439">
                  <c:v>148</c:v>
                </c:pt>
                <c:pt idx="440">
                  <c:v>68.5</c:v>
                </c:pt>
                <c:pt idx="441">
                  <c:v>42.25</c:v>
                </c:pt>
                <c:pt idx="442">
                  <c:v>45.5</c:v>
                </c:pt>
                <c:pt idx="443">
                  <c:v>54.5</c:v>
                </c:pt>
                <c:pt idx="444">
                  <c:v>59</c:v>
                </c:pt>
                <c:pt idx="445">
                  <c:v>72.75</c:v>
                </c:pt>
                <c:pt idx="446">
                  <c:v>82.25</c:v>
                </c:pt>
                <c:pt idx="447">
                  <c:v>50.75</c:v>
                </c:pt>
                <c:pt idx="448">
                  <c:v>40.25</c:v>
                </c:pt>
                <c:pt idx="449">
                  <c:v>77.5</c:v>
                </c:pt>
                <c:pt idx="450">
                  <c:v>103</c:v>
                </c:pt>
                <c:pt idx="451">
                  <c:v>95.75</c:v>
                </c:pt>
                <c:pt idx="452">
                  <c:v>70.5</c:v>
                </c:pt>
                <c:pt idx="453">
                  <c:v>55.5</c:v>
                </c:pt>
                <c:pt idx="454">
                  <c:v>71.25</c:v>
                </c:pt>
                <c:pt idx="455">
                  <c:v>79.5</c:v>
                </c:pt>
                <c:pt idx="456">
                  <c:v>49.5</c:v>
                </c:pt>
                <c:pt idx="457">
                  <c:v>26.75</c:v>
                </c:pt>
                <c:pt idx="458">
                  <c:v>43.5</c:v>
                </c:pt>
                <c:pt idx="459">
                  <c:v>95.75</c:v>
                </c:pt>
                <c:pt idx="460">
                  <c:v>169.80000305175781</c:v>
                </c:pt>
                <c:pt idx="461">
                  <c:v>209.80000305175781</c:v>
                </c:pt>
                <c:pt idx="462">
                  <c:v>215.19999694824219</c:v>
                </c:pt>
                <c:pt idx="463">
                  <c:v>280.5</c:v>
                </c:pt>
                <c:pt idx="464">
                  <c:v>344.70001220703125</c:v>
                </c:pt>
                <c:pt idx="465">
                  <c:v>304.29998779296875</c:v>
                </c:pt>
                <c:pt idx="466">
                  <c:v>254.5</c:v>
                </c:pt>
                <c:pt idx="467">
                  <c:v>298.20001220703125</c:v>
                </c:pt>
                <c:pt idx="468">
                  <c:v>421.29998779296875</c:v>
                </c:pt>
                <c:pt idx="469">
                  <c:v>911.70001220703125</c:v>
                </c:pt>
                <c:pt idx="470">
                  <c:v>5055</c:v>
                </c:pt>
                <c:pt idx="471">
                  <c:v>36250</c:v>
                </c:pt>
                <c:pt idx="472">
                  <c:v>128800</c:v>
                </c:pt>
                <c:pt idx="473">
                  <c:v>200000</c:v>
                </c:pt>
                <c:pt idx="474">
                  <c:v>141200</c:v>
                </c:pt>
                <c:pt idx="475">
                  <c:v>42760</c:v>
                </c:pt>
                <c:pt idx="476">
                  <c:v>5367</c:v>
                </c:pt>
                <c:pt idx="477">
                  <c:v>1147</c:v>
                </c:pt>
                <c:pt idx="478">
                  <c:v>828</c:v>
                </c:pt>
                <c:pt idx="479">
                  <c:v>968.20001220703125</c:v>
                </c:pt>
                <c:pt idx="480">
                  <c:v>1033</c:v>
                </c:pt>
                <c:pt idx="481">
                  <c:v>689.29998779296875</c:v>
                </c:pt>
                <c:pt idx="482">
                  <c:v>285</c:v>
                </c:pt>
                <c:pt idx="483">
                  <c:v>133.30000305175781</c:v>
                </c:pt>
                <c:pt idx="484">
                  <c:v>124.19999694824219</c:v>
                </c:pt>
                <c:pt idx="485">
                  <c:v>182.5</c:v>
                </c:pt>
                <c:pt idx="486">
                  <c:v>186</c:v>
                </c:pt>
                <c:pt idx="487">
                  <c:v>125</c:v>
                </c:pt>
                <c:pt idx="488">
                  <c:v>94</c:v>
                </c:pt>
                <c:pt idx="489">
                  <c:v>85.5</c:v>
                </c:pt>
                <c:pt idx="490">
                  <c:v>91</c:v>
                </c:pt>
                <c:pt idx="491">
                  <c:v>151</c:v>
                </c:pt>
                <c:pt idx="492">
                  <c:v>215.19999694824219</c:v>
                </c:pt>
                <c:pt idx="493">
                  <c:v>196.5</c:v>
                </c:pt>
                <c:pt idx="494">
                  <c:v>141</c:v>
                </c:pt>
                <c:pt idx="495">
                  <c:v>116.80000305175781</c:v>
                </c:pt>
                <c:pt idx="496">
                  <c:v>109.69999694824219</c:v>
                </c:pt>
                <c:pt idx="497">
                  <c:v>92.75</c:v>
                </c:pt>
                <c:pt idx="498">
                  <c:v>73.75</c:v>
                </c:pt>
                <c:pt idx="499">
                  <c:v>96.75</c:v>
                </c:pt>
                <c:pt idx="500">
                  <c:v>103.80000305175781</c:v>
                </c:pt>
                <c:pt idx="501">
                  <c:v>51.5</c:v>
                </c:pt>
                <c:pt idx="502">
                  <c:v>20</c:v>
                </c:pt>
                <c:pt idx="503">
                  <c:v>29.25</c:v>
                </c:pt>
                <c:pt idx="504">
                  <c:v>35.75</c:v>
                </c:pt>
                <c:pt idx="505">
                  <c:v>48.25</c:v>
                </c:pt>
                <c:pt idx="506">
                  <c:v>92.5</c:v>
                </c:pt>
                <c:pt idx="507">
                  <c:v>111.69999694824219</c:v>
                </c:pt>
                <c:pt idx="508">
                  <c:v>66.25</c:v>
                </c:pt>
                <c:pt idx="509">
                  <c:v>36</c:v>
                </c:pt>
                <c:pt idx="510">
                  <c:v>64.25</c:v>
                </c:pt>
                <c:pt idx="511">
                  <c:v>85.75</c:v>
                </c:pt>
                <c:pt idx="512">
                  <c:v>61.75</c:v>
                </c:pt>
                <c:pt idx="513">
                  <c:v>34.25</c:v>
                </c:pt>
                <c:pt idx="514">
                  <c:v>33</c:v>
                </c:pt>
                <c:pt idx="515">
                  <c:v>36</c:v>
                </c:pt>
                <c:pt idx="516">
                  <c:v>32.25</c:v>
                </c:pt>
                <c:pt idx="517">
                  <c:v>43.5</c:v>
                </c:pt>
                <c:pt idx="518">
                  <c:v>69.5</c:v>
                </c:pt>
                <c:pt idx="519">
                  <c:v>73</c:v>
                </c:pt>
                <c:pt idx="520">
                  <c:v>61.5</c:v>
                </c:pt>
                <c:pt idx="521">
                  <c:v>67</c:v>
                </c:pt>
                <c:pt idx="522">
                  <c:v>63.25</c:v>
                </c:pt>
                <c:pt idx="523">
                  <c:v>42</c:v>
                </c:pt>
                <c:pt idx="524">
                  <c:v>44.5</c:v>
                </c:pt>
                <c:pt idx="525">
                  <c:v>54.75</c:v>
                </c:pt>
                <c:pt idx="526">
                  <c:v>36.75</c:v>
                </c:pt>
                <c:pt idx="527">
                  <c:v>15.5</c:v>
                </c:pt>
                <c:pt idx="528">
                  <c:v>21</c:v>
                </c:pt>
                <c:pt idx="529">
                  <c:v>48.25</c:v>
                </c:pt>
                <c:pt idx="530">
                  <c:v>83.25</c:v>
                </c:pt>
                <c:pt idx="531">
                  <c:v>94.5</c:v>
                </c:pt>
                <c:pt idx="532">
                  <c:v>57</c:v>
                </c:pt>
                <c:pt idx="533">
                  <c:v>26.25</c:v>
                </c:pt>
                <c:pt idx="534">
                  <c:v>45.25</c:v>
                </c:pt>
                <c:pt idx="535">
                  <c:v>54.75</c:v>
                </c:pt>
                <c:pt idx="536">
                  <c:v>25.25</c:v>
                </c:pt>
                <c:pt idx="537">
                  <c:v>7.25</c:v>
                </c:pt>
                <c:pt idx="538">
                  <c:v>10.5</c:v>
                </c:pt>
                <c:pt idx="539">
                  <c:v>16.5</c:v>
                </c:pt>
                <c:pt idx="540">
                  <c:v>29</c:v>
                </c:pt>
                <c:pt idx="541">
                  <c:v>53.25</c:v>
                </c:pt>
                <c:pt idx="542">
                  <c:v>82</c:v>
                </c:pt>
                <c:pt idx="543">
                  <c:v>76.25</c:v>
                </c:pt>
                <c:pt idx="544">
                  <c:v>41.5</c:v>
                </c:pt>
                <c:pt idx="545">
                  <c:v>32</c:v>
                </c:pt>
                <c:pt idx="546">
                  <c:v>52.25</c:v>
                </c:pt>
                <c:pt idx="547">
                  <c:v>69</c:v>
                </c:pt>
                <c:pt idx="548">
                  <c:v>94</c:v>
                </c:pt>
                <c:pt idx="549">
                  <c:v>113.80000305175781</c:v>
                </c:pt>
                <c:pt idx="550">
                  <c:v>80</c:v>
                </c:pt>
                <c:pt idx="551">
                  <c:v>40.75</c:v>
                </c:pt>
                <c:pt idx="552">
                  <c:v>41</c:v>
                </c:pt>
                <c:pt idx="553">
                  <c:v>60.5</c:v>
                </c:pt>
                <c:pt idx="554">
                  <c:v>65.25</c:v>
                </c:pt>
                <c:pt idx="555">
                  <c:v>40.75</c:v>
                </c:pt>
                <c:pt idx="556">
                  <c:v>35.25</c:v>
                </c:pt>
                <c:pt idx="557">
                  <c:v>50</c:v>
                </c:pt>
                <c:pt idx="558">
                  <c:v>49</c:v>
                </c:pt>
                <c:pt idx="559">
                  <c:v>45</c:v>
                </c:pt>
                <c:pt idx="560">
                  <c:v>46.25</c:v>
                </c:pt>
                <c:pt idx="561">
                  <c:v>82.25</c:v>
                </c:pt>
                <c:pt idx="562">
                  <c:v>130.30000305175781</c:v>
                </c:pt>
                <c:pt idx="563">
                  <c:v>131.5</c:v>
                </c:pt>
                <c:pt idx="564">
                  <c:v>208</c:v>
                </c:pt>
                <c:pt idx="565">
                  <c:v>379.5</c:v>
                </c:pt>
                <c:pt idx="566">
                  <c:v>647.79998779296875</c:v>
                </c:pt>
                <c:pt idx="567">
                  <c:v>2612</c:v>
                </c:pt>
                <c:pt idx="568">
                  <c:v>12460</c:v>
                </c:pt>
                <c:pt idx="569">
                  <c:v>33760</c:v>
                </c:pt>
                <c:pt idx="570">
                  <c:v>49280</c:v>
                </c:pt>
                <c:pt idx="571">
                  <c:v>39020</c:v>
                </c:pt>
                <c:pt idx="572">
                  <c:v>16310</c:v>
                </c:pt>
                <c:pt idx="573">
                  <c:v>3731</c:v>
                </c:pt>
                <c:pt idx="574">
                  <c:v>882.5</c:v>
                </c:pt>
                <c:pt idx="575">
                  <c:v>327.70001220703125</c:v>
                </c:pt>
                <c:pt idx="576">
                  <c:v>270.79998779296875</c:v>
                </c:pt>
                <c:pt idx="577">
                  <c:v>305.5</c:v>
                </c:pt>
                <c:pt idx="578">
                  <c:v>207.80000305175781</c:v>
                </c:pt>
                <c:pt idx="579">
                  <c:v>91.5</c:v>
                </c:pt>
                <c:pt idx="580">
                  <c:v>60</c:v>
                </c:pt>
                <c:pt idx="581">
                  <c:v>67</c:v>
                </c:pt>
                <c:pt idx="582">
                  <c:v>63.25</c:v>
                </c:pt>
                <c:pt idx="583">
                  <c:v>41</c:v>
                </c:pt>
                <c:pt idx="584">
                  <c:v>15.25</c:v>
                </c:pt>
                <c:pt idx="585">
                  <c:v>17.5</c:v>
                </c:pt>
                <c:pt idx="586">
                  <c:v>48</c:v>
                </c:pt>
                <c:pt idx="587">
                  <c:v>88.5</c:v>
                </c:pt>
                <c:pt idx="588">
                  <c:v>95.75</c:v>
                </c:pt>
                <c:pt idx="589">
                  <c:v>57</c:v>
                </c:pt>
                <c:pt idx="590">
                  <c:v>25.75</c:v>
                </c:pt>
                <c:pt idx="591">
                  <c:v>24.5</c:v>
                </c:pt>
                <c:pt idx="592">
                  <c:v>38</c:v>
                </c:pt>
                <c:pt idx="593">
                  <c:v>43</c:v>
                </c:pt>
                <c:pt idx="594">
                  <c:v>34.25</c:v>
                </c:pt>
                <c:pt idx="595">
                  <c:v>30.5</c:v>
                </c:pt>
                <c:pt idx="596">
                  <c:v>23.75</c:v>
                </c:pt>
                <c:pt idx="597">
                  <c:v>12.5</c:v>
                </c:pt>
                <c:pt idx="598">
                  <c:v>11.5</c:v>
                </c:pt>
                <c:pt idx="599">
                  <c:v>14.5</c:v>
                </c:pt>
                <c:pt idx="600">
                  <c:v>19.5</c:v>
                </c:pt>
                <c:pt idx="601">
                  <c:v>32.25</c:v>
                </c:pt>
                <c:pt idx="602">
                  <c:v>36</c:v>
                </c:pt>
                <c:pt idx="603">
                  <c:v>19.25</c:v>
                </c:pt>
                <c:pt idx="604">
                  <c:v>3.5</c:v>
                </c:pt>
                <c:pt idx="605">
                  <c:v>0</c:v>
                </c:pt>
                <c:pt idx="606">
                  <c:v>5.5</c:v>
                </c:pt>
                <c:pt idx="607">
                  <c:v>24.5</c:v>
                </c:pt>
                <c:pt idx="608">
                  <c:v>45</c:v>
                </c:pt>
                <c:pt idx="609">
                  <c:v>53.5</c:v>
                </c:pt>
                <c:pt idx="610">
                  <c:v>61.75</c:v>
                </c:pt>
                <c:pt idx="611">
                  <c:v>55.75</c:v>
                </c:pt>
                <c:pt idx="612">
                  <c:v>26.5</c:v>
                </c:pt>
                <c:pt idx="613">
                  <c:v>13.75</c:v>
                </c:pt>
                <c:pt idx="614">
                  <c:v>19</c:v>
                </c:pt>
                <c:pt idx="615">
                  <c:v>22.5</c:v>
                </c:pt>
                <c:pt idx="616">
                  <c:v>31.25</c:v>
                </c:pt>
                <c:pt idx="617">
                  <c:v>35</c:v>
                </c:pt>
                <c:pt idx="618">
                  <c:v>22</c:v>
                </c:pt>
                <c:pt idx="619">
                  <c:v>7.75</c:v>
                </c:pt>
                <c:pt idx="620">
                  <c:v>8.25</c:v>
                </c:pt>
                <c:pt idx="621">
                  <c:v>22</c:v>
                </c:pt>
                <c:pt idx="622">
                  <c:v>27.5</c:v>
                </c:pt>
                <c:pt idx="623">
                  <c:v>14.25</c:v>
                </c:pt>
                <c:pt idx="624">
                  <c:v>5.25</c:v>
                </c:pt>
                <c:pt idx="625">
                  <c:v>6.25</c:v>
                </c:pt>
                <c:pt idx="626">
                  <c:v>7</c:v>
                </c:pt>
                <c:pt idx="627">
                  <c:v>20.25</c:v>
                </c:pt>
                <c:pt idx="628">
                  <c:v>43.5</c:v>
                </c:pt>
                <c:pt idx="629">
                  <c:v>44.25</c:v>
                </c:pt>
                <c:pt idx="630">
                  <c:v>34.25</c:v>
                </c:pt>
                <c:pt idx="631">
                  <c:v>41.5</c:v>
                </c:pt>
                <c:pt idx="632">
                  <c:v>45.5</c:v>
                </c:pt>
                <c:pt idx="633">
                  <c:v>42</c:v>
                </c:pt>
                <c:pt idx="634">
                  <c:v>34.5</c:v>
                </c:pt>
                <c:pt idx="635">
                  <c:v>21</c:v>
                </c:pt>
                <c:pt idx="636">
                  <c:v>18</c:v>
                </c:pt>
                <c:pt idx="637">
                  <c:v>18</c:v>
                </c:pt>
                <c:pt idx="638">
                  <c:v>16.5</c:v>
                </c:pt>
                <c:pt idx="639">
                  <c:v>22.75</c:v>
                </c:pt>
                <c:pt idx="640">
                  <c:v>31.25</c:v>
                </c:pt>
                <c:pt idx="641">
                  <c:v>48</c:v>
                </c:pt>
                <c:pt idx="642">
                  <c:v>50.5</c:v>
                </c:pt>
                <c:pt idx="643">
                  <c:v>24.5</c:v>
                </c:pt>
                <c:pt idx="644">
                  <c:v>14</c:v>
                </c:pt>
                <c:pt idx="645">
                  <c:v>20</c:v>
                </c:pt>
                <c:pt idx="646">
                  <c:v>24.75</c:v>
                </c:pt>
                <c:pt idx="647">
                  <c:v>26.5</c:v>
                </c:pt>
                <c:pt idx="648">
                  <c:v>20.75</c:v>
                </c:pt>
                <c:pt idx="649">
                  <c:v>14.75</c:v>
                </c:pt>
                <c:pt idx="650">
                  <c:v>10.25</c:v>
                </c:pt>
                <c:pt idx="651">
                  <c:v>9.75</c:v>
                </c:pt>
                <c:pt idx="652">
                  <c:v>13.5</c:v>
                </c:pt>
                <c:pt idx="653">
                  <c:v>24.5</c:v>
                </c:pt>
                <c:pt idx="654">
                  <c:v>33.25</c:v>
                </c:pt>
                <c:pt idx="655">
                  <c:v>26.5</c:v>
                </c:pt>
                <c:pt idx="656">
                  <c:v>18.25</c:v>
                </c:pt>
                <c:pt idx="657">
                  <c:v>24.75</c:v>
                </c:pt>
                <c:pt idx="658">
                  <c:v>47.5</c:v>
                </c:pt>
                <c:pt idx="659">
                  <c:v>86.75</c:v>
                </c:pt>
                <c:pt idx="660">
                  <c:v>118</c:v>
                </c:pt>
                <c:pt idx="661">
                  <c:v>110.69999694824219</c:v>
                </c:pt>
                <c:pt idx="662">
                  <c:v>111.69999694824219</c:v>
                </c:pt>
                <c:pt idx="663">
                  <c:v>268.29998779296875</c:v>
                </c:pt>
                <c:pt idx="664">
                  <c:v>981.79998779296875</c:v>
                </c:pt>
                <c:pt idx="665">
                  <c:v>3053</c:v>
                </c:pt>
                <c:pt idx="666">
                  <c:v>6230</c:v>
                </c:pt>
                <c:pt idx="667">
                  <c:v>7957</c:v>
                </c:pt>
                <c:pt idx="668">
                  <c:v>6398</c:v>
                </c:pt>
                <c:pt idx="669">
                  <c:v>3312</c:v>
                </c:pt>
                <c:pt idx="670">
                  <c:v>1202</c:v>
                </c:pt>
                <c:pt idx="671">
                  <c:v>375.5</c:v>
                </c:pt>
                <c:pt idx="672">
                  <c:v>157</c:v>
                </c:pt>
                <c:pt idx="673">
                  <c:v>114.80000305175781</c:v>
                </c:pt>
                <c:pt idx="674">
                  <c:v>85.75</c:v>
                </c:pt>
                <c:pt idx="675">
                  <c:v>82.25</c:v>
                </c:pt>
                <c:pt idx="676">
                  <c:v>77.75</c:v>
                </c:pt>
                <c:pt idx="677">
                  <c:v>51.75</c:v>
                </c:pt>
                <c:pt idx="678">
                  <c:v>34.75</c:v>
                </c:pt>
                <c:pt idx="679">
                  <c:v>21.5</c:v>
                </c:pt>
                <c:pt idx="680">
                  <c:v>9</c:v>
                </c:pt>
                <c:pt idx="681">
                  <c:v>11.25</c:v>
                </c:pt>
                <c:pt idx="682">
                  <c:v>11.5</c:v>
                </c:pt>
                <c:pt idx="683">
                  <c:v>16</c:v>
                </c:pt>
                <c:pt idx="684">
                  <c:v>28.25</c:v>
                </c:pt>
                <c:pt idx="685">
                  <c:v>22.25</c:v>
                </c:pt>
                <c:pt idx="686">
                  <c:v>12.25</c:v>
                </c:pt>
                <c:pt idx="687">
                  <c:v>15.5</c:v>
                </c:pt>
                <c:pt idx="688">
                  <c:v>11.5</c:v>
                </c:pt>
                <c:pt idx="689">
                  <c:v>6.75</c:v>
                </c:pt>
                <c:pt idx="690">
                  <c:v>17</c:v>
                </c:pt>
                <c:pt idx="691">
                  <c:v>28.75</c:v>
                </c:pt>
                <c:pt idx="692">
                  <c:v>30.25</c:v>
                </c:pt>
                <c:pt idx="693">
                  <c:v>28.25</c:v>
                </c:pt>
                <c:pt idx="694">
                  <c:v>28.25</c:v>
                </c:pt>
                <c:pt idx="695">
                  <c:v>22</c:v>
                </c:pt>
                <c:pt idx="696">
                  <c:v>8.5</c:v>
                </c:pt>
                <c:pt idx="697">
                  <c:v>3</c:v>
                </c:pt>
                <c:pt idx="698">
                  <c:v>6.75</c:v>
                </c:pt>
                <c:pt idx="699">
                  <c:v>13.5</c:v>
                </c:pt>
                <c:pt idx="700">
                  <c:v>20</c:v>
                </c:pt>
                <c:pt idx="701">
                  <c:v>15.75</c:v>
                </c:pt>
                <c:pt idx="702">
                  <c:v>5.25</c:v>
                </c:pt>
                <c:pt idx="703">
                  <c:v>0.5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8.75</c:v>
                </c:pt>
                <c:pt idx="708">
                  <c:v>15.25</c:v>
                </c:pt>
                <c:pt idx="709">
                  <c:v>11.5</c:v>
                </c:pt>
                <c:pt idx="710">
                  <c:v>11</c:v>
                </c:pt>
                <c:pt idx="711">
                  <c:v>14</c:v>
                </c:pt>
                <c:pt idx="712">
                  <c:v>13.5</c:v>
                </c:pt>
                <c:pt idx="713">
                  <c:v>9.75</c:v>
                </c:pt>
                <c:pt idx="714">
                  <c:v>3.25</c:v>
                </c:pt>
                <c:pt idx="715">
                  <c:v>3</c:v>
                </c:pt>
                <c:pt idx="716">
                  <c:v>19.75</c:v>
                </c:pt>
                <c:pt idx="717">
                  <c:v>44</c:v>
                </c:pt>
                <c:pt idx="718">
                  <c:v>41.75</c:v>
                </c:pt>
                <c:pt idx="719">
                  <c:v>19.5</c:v>
                </c:pt>
                <c:pt idx="720">
                  <c:v>12.5</c:v>
                </c:pt>
                <c:pt idx="721">
                  <c:v>13</c:v>
                </c:pt>
                <c:pt idx="722">
                  <c:v>14.25</c:v>
                </c:pt>
                <c:pt idx="723">
                  <c:v>18</c:v>
                </c:pt>
                <c:pt idx="724">
                  <c:v>20</c:v>
                </c:pt>
                <c:pt idx="725">
                  <c:v>26</c:v>
                </c:pt>
                <c:pt idx="726">
                  <c:v>31.5</c:v>
                </c:pt>
                <c:pt idx="727">
                  <c:v>30.25</c:v>
                </c:pt>
                <c:pt idx="728">
                  <c:v>18.75</c:v>
                </c:pt>
                <c:pt idx="729">
                  <c:v>4.75</c:v>
                </c:pt>
                <c:pt idx="730">
                  <c:v>6.5</c:v>
                </c:pt>
                <c:pt idx="731">
                  <c:v>24.75</c:v>
                </c:pt>
                <c:pt idx="732">
                  <c:v>40.25</c:v>
                </c:pt>
                <c:pt idx="733">
                  <c:v>47.5</c:v>
                </c:pt>
                <c:pt idx="734">
                  <c:v>48</c:v>
                </c:pt>
                <c:pt idx="735">
                  <c:v>34.25</c:v>
                </c:pt>
                <c:pt idx="736">
                  <c:v>16.25</c:v>
                </c:pt>
                <c:pt idx="737">
                  <c:v>15.5</c:v>
                </c:pt>
                <c:pt idx="738">
                  <c:v>24</c:v>
                </c:pt>
                <c:pt idx="739">
                  <c:v>17.5</c:v>
                </c:pt>
                <c:pt idx="740">
                  <c:v>11.5</c:v>
                </c:pt>
                <c:pt idx="741">
                  <c:v>14.75</c:v>
                </c:pt>
                <c:pt idx="742">
                  <c:v>19.25</c:v>
                </c:pt>
                <c:pt idx="743">
                  <c:v>33.25</c:v>
                </c:pt>
                <c:pt idx="744">
                  <c:v>42.25</c:v>
                </c:pt>
                <c:pt idx="745">
                  <c:v>28.25</c:v>
                </c:pt>
                <c:pt idx="746">
                  <c:v>11.75</c:v>
                </c:pt>
                <c:pt idx="747">
                  <c:v>13</c:v>
                </c:pt>
                <c:pt idx="748">
                  <c:v>17.75</c:v>
                </c:pt>
                <c:pt idx="749">
                  <c:v>12.75</c:v>
                </c:pt>
                <c:pt idx="750">
                  <c:v>5</c:v>
                </c:pt>
                <c:pt idx="751">
                  <c:v>7.25</c:v>
                </c:pt>
                <c:pt idx="752">
                  <c:v>22.5</c:v>
                </c:pt>
                <c:pt idx="753">
                  <c:v>38.75</c:v>
                </c:pt>
                <c:pt idx="754">
                  <c:v>46.5</c:v>
                </c:pt>
                <c:pt idx="755">
                  <c:v>47.25</c:v>
                </c:pt>
                <c:pt idx="756">
                  <c:v>40</c:v>
                </c:pt>
                <c:pt idx="757">
                  <c:v>39.5</c:v>
                </c:pt>
                <c:pt idx="758">
                  <c:v>79.5</c:v>
                </c:pt>
                <c:pt idx="759">
                  <c:v>194.5</c:v>
                </c:pt>
                <c:pt idx="760">
                  <c:v>562.5</c:v>
                </c:pt>
                <c:pt idx="761">
                  <c:v>1097</c:v>
                </c:pt>
                <c:pt idx="762">
                  <c:v>1274</c:v>
                </c:pt>
                <c:pt idx="763">
                  <c:v>1026</c:v>
                </c:pt>
                <c:pt idx="764">
                  <c:v>682.5</c:v>
                </c:pt>
                <c:pt idx="765">
                  <c:v>385.70001220703125</c:v>
                </c:pt>
                <c:pt idx="766">
                  <c:v>186.69999694824219</c:v>
                </c:pt>
                <c:pt idx="767">
                  <c:v>100</c:v>
                </c:pt>
                <c:pt idx="768">
                  <c:v>84.25</c:v>
                </c:pt>
                <c:pt idx="769">
                  <c:v>84.5</c:v>
                </c:pt>
                <c:pt idx="770">
                  <c:v>62</c:v>
                </c:pt>
                <c:pt idx="771">
                  <c:v>27.5</c:v>
                </c:pt>
                <c:pt idx="772">
                  <c:v>19.75</c:v>
                </c:pt>
                <c:pt idx="773">
                  <c:v>27</c:v>
                </c:pt>
                <c:pt idx="774">
                  <c:v>20</c:v>
                </c:pt>
                <c:pt idx="775">
                  <c:v>6</c:v>
                </c:pt>
                <c:pt idx="776">
                  <c:v>0.25</c:v>
                </c:pt>
                <c:pt idx="777">
                  <c:v>4.5</c:v>
                </c:pt>
                <c:pt idx="778">
                  <c:v>8.25</c:v>
                </c:pt>
                <c:pt idx="779">
                  <c:v>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4.75</c:v>
                </c:pt>
                <c:pt idx="784">
                  <c:v>13.75</c:v>
                </c:pt>
                <c:pt idx="785">
                  <c:v>14.75</c:v>
                </c:pt>
                <c:pt idx="786">
                  <c:v>10.75</c:v>
                </c:pt>
                <c:pt idx="787">
                  <c:v>13.75</c:v>
                </c:pt>
                <c:pt idx="788">
                  <c:v>14.5</c:v>
                </c:pt>
                <c:pt idx="789">
                  <c:v>15.75</c:v>
                </c:pt>
                <c:pt idx="790">
                  <c:v>26.75</c:v>
                </c:pt>
                <c:pt idx="791">
                  <c:v>30.5</c:v>
                </c:pt>
                <c:pt idx="792">
                  <c:v>20.25</c:v>
                </c:pt>
                <c:pt idx="793">
                  <c:v>9.25</c:v>
                </c:pt>
                <c:pt idx="794">
                  <c:v>7</c:v>
                </c:pt>
                <c:pt idx="795">
                  <c:v>9.25</c:v>
                </c:pt>
                <c:pt idx="796">
                  <c:v>11</c:v>
                </c:pt>
                <c:pt idx="797">
                  <c:v>9.5</c:v>
                </c:pt>
                <c:pt idx="798">
                  <c:v>4.5</c:v>
                </c:pt>
                <c:pt idx="799">
                  <c:v>4</c:v>
                </c:pt>
                <c:pt idx="800">
                  <c:v>15.75</c:v>
                </c:pt>
                <c:pt idx="801">
                  <c:v>50.5</c:v>
                </c:pt>
                <c:pt idx="802">
                  <c:v>65.75</c:v>
                </c:pt>
                <c:pt idx="803">
                  <c:v>31</c:v>
                </c:pt>
                <c:pt idx="804">
                  <c:v>6.25</c:v>
                </c:pt>
                <c:pt idx="805">
                  <c:v>3.5</c:v>
                </c:pt>
                <c:pt idx="806">
                  <c:v>0.25</c:v>
                </c:pt>
                <c:pt idx="807">
                  <c:v>3</c:v>
                </c:pt>
                <c:pt idx="808">
                  <c:v>7.75</c:v>
                </c:pt>
                <c:pt idx="809">
                  <c:v>12</c:v>
                </c:pt>
                <c:pt idx="810">
                  <c:v>16.75</c:v>
                </c:pt>
                <c:pt idx="811">
                  <c:v>15</c:v>
                </c:pt>
                <c:pt idx="812">
                  <c:v>7</c:v>
                </c:pt>
                <c:pt idx="813">
                  <c:v>1.5</c:v>
                </c:pt>
                <c:pt idx="814">
                  <c:v>1.75</c:v>
                </c:pt>
                <c:pt idx="815">
                  <c:v>8.25</c:v>
                </c:pt>
                <c:pt idx="816">
                  <c:v>17</c:v>
                </c:pt>
                <c:pt idx="817">
                  <c:v>21.25</c:v>
                </c:pt>
                <c:pt idx="818">
                  <c:v>15.75</c:v>
                </c:pt>
                <c:pt idx="819">
                  <c:v>9.75</c:v>
                </c:pt>
                <c:pt idx="820">
                  <c:v>23.5</c:v>
                </c:pt>
                <c:pt idx="821">
                  <c:v>32.75</c:v>
                </c:pt>
                <c:pt idx="822">
                  <c:v>14</c:v>
                </c:pt>
                <c:pt idx="823">
                  <c:v>8</c:v>
                </c:pt>
                <c:pt idx="824">
                  <c:v>19.5</c:v>
                </c:pt>
                <c:pt idx="825">
                  <c:v>16.75</c:v>
                </c:pt>
                <c:pt idx="826">
                  <c:v>8.75</c:v>
                </c:pt>
                <c:pt idx="827">
                  <c:v>9</c:v>
                </c:pt>
                <c:pt idx="828">
                  <c:v>11</c:v>
                </c:pt>
                <c:pt idx="829">
                  <c:v>9</c:v>
                </c:pt>
                <c:pt idx="830">
                  <c:v>5.5</c:v>
                </c:pt>
                <c:pt idx="831">
                  <c:v>9.25</c:v>
                </c:pt>
                <c:pt idx="832">
                  <c:v>20.25</c:v>
                </c:pt>
                <c:pt idx="833">
                  <c:v>19.25</c:v>
                </c:pt>
                <c:pt idx="834">
                  <c:v>13</c:v>
                </c:pt>
                <c:pt idx="835">
                  <c:v>17.75</c:v>
                </c:pt>
                <c:pt idx="836">
                  <c:v>17.5</c:v>
                </c:pt>
                <c:pt idx="837">
                  <c:v>11</c:v>
                </c:pt>
                <c:pt idx="838">
                  <c:v>7</c:v>
                </c:pt>
                <c:pt idx="839">
                  <c:v>3.25</c:v>
                </c:pt>
                <c:pt idx="840">
                  <c:v>18.75</c:v>
                </c:pt>
                <c:pt idx="841">
                  <c:v>47</c:v>
                </c:pt>
                <c:pt idx="842">
                  <c:v>48.25</c:v>
                </c:pt>
                <c:pt idx="843">
                  <c:v>34.75</c:v>
                </c:pt>
                <c:pt idx="844">
                  <c:v>29.5</c:v>
                </c:pt>
                <c:pt idx="845">
                  <c:v>22.25</c:v>
                </c:pt>
                <c:pt idx="846">
                  <c:v>11.5</c:v>
                </c:pt>
                <c:pt idx="847">
                  <c:v>12</c:v>
                </c:pt>
                <c:pt idx="848">
                  <c:v>22</c:v>
                </c:pt>
                <c:pt idx="849">
                  <c:v>26.5</c:v>
                </c:pt>
                <c:pt idx="850">
                  <c:v>21</c:v>
                </c:pt>
                <c:pt idx="851">
                  <c:v>18.25</c:v>
                </c:pt>
                <c:pt idx="852">
                  <c:v>39.5</c:v>
                </c:pt>
                <c:pt idx="853">
                  <c:v>114.30000305175781</c:v>
                </c:pt>
                <c:pt idx="854">
                  <c:v>242.80000305175781</c:v>
                </c:pt>
                <c:pt idx="855">
                  <c:v>283.70001220703125</c:v>
                </c:pt>
                <c:pt idx="856">
                  <c:v>194.5</c:v>
                </c:pt>
                <c:pt idx="857">
                  <c:v>171.80000305175781</c:v>
                </c:pt>
                <c:pt idx="858">
                  <c:v>220.80000305175781</c:v>
                </c:pt>
                <c:pt idx="859">
                  <c:v>206.5</c:v>
                </c:pt>
                <c:pt idx="860">
                  <c:v>165</c:v>
                </c:pt>
                <c:pt idx="861">
                  <c:v>123.5</c:v>
                </c:pt>
                <c:pt idx="862">
                  <c:v>76.5</c:v>
                </c:pt>
                <c:pt idx="863">
                  <c:v>54</c:v>
                </c:pt>
                <c:pt idx="864">
                  <c:v>40.25</c:v>
                </c:pt>
                <c:pt idx="865">
                  <c:v>19.75</c:v>
                </c:pt>
                <c:pt idx="866">
                  <c:v>15.5</c:v>
                </c:pt>
                <c:pt idx="867">
                  <c:v>22</c:v>
                </c:pt>
                <c:pt idx="868">
                  <c:v>12.75</c:v>
                </c:pt>
                <c:pt idx="869">
                  <c:v>1.5</c:v>
                </c:pt>
                <c:pt idx="870">
                  <c:v>3.5</c:v>
                </c:pt>
                <c:pt idx="871">
                  <c:v>16.25</c:v>
                </c:pt>
                <c:pt idx="872">
                  <c:v>30.25</c:v>
                </c:pt>
                <c:pt idx="873">
                  <c:v>27.5</c:v>
                </c:pt>
                <c:pt idx="874">
                  <c:v>13.25</c:v>
                </c:pt>
                <c:pt idx="875">
                  <c:v>4.75</c:v>
                </c:pt>
                <c:pt idx="876">
                  <c:v>1.5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999-41EF-8015-E4E2996C166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556.26043701171875</c:v>
                </c:pt>
                <c:pt idx="1">
                  <c:v>561.3201904296875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30620</c:v>
                </c:pt>
                <c:pt idx="1">
                  <c:v>30620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999-41EF-8015-E4E2996C166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558.9029541015625</c:v>
                </c:pt>
                <c:pt idx="1">
                  <c:v>558.9029541015625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30620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999-41EF-8015-E4E2996C166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51970</c:v>
                </c:pt>
                <c:pt idx="1">
                  <c:v>132800</c:v>
                </c:pt>
                <c:pt idx="2">
                  <c:v>240700</c:v>
                </c:pt>
                <c:pt idx="3">
                  <c:v>306200</c:v>
                </c:pt>
                <c:pt idx="4">
                  <c:v>200000</c:v>
                </c:pt>
                <c:pt idx="5">
                  <c:v>49280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999-41EF-8015-E4E2996C166F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50159.047558026272</c:v>
                </c:pt>
                <c:pt idx="1">
                  <c:v>135163.58558461964</c:v>
                </c:pt>
                <c:pt idx="2">
                  <c:v>238085.1838379984</c:v>
                </c:pt>
                <c:pt idx="3">
                  <c:v>308740.12520175293</c:v>
                </c:pt>
                <c:pt idx="4">
                  <c:v>196745.33057174736</c:v>
                </c:pt>
                <c:pt idx="5">
                  <c:v>52259.187260038772</c:v>
                </c:pt>
                <c:pt idx="6">
                  <c:v>9613.0785282160123</c:v>
                </c:pt>
                <c:pt idx="7">
                  <c:v>1374.1735215920762</c:v>
                </c:pt>
                <c:pt idx="8">
                  <c:v>162.44277439035673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999-41EF-8015-E4E2996C166F}"/>
            </c:ext>
          </c:extLst>
        </c:ser>
        <c:ser>
          <c:idx val="5"/>
          <c:order val="5"/>
          <c:tx>
            <c:v>Bimodal(1) 3.7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{16 min}'!$M$1:$M$31</c:f>
              <c:numCache>
                <c:formatCode>General</c:formatCode>
                <c:ptCount val="31"/>
                <c:pt idx="0">
                  <c:v>46008.795395859219</c:v>
                </c:pt>
                <c:pt idx="1">
                  <c:v>92762.517676312142</c:v>
                </c:pt>
                <c:pt idx="2">
                  <c:v>76352.410611750849</c:v>
                </c:pt>
                <c:pt idx="3">
                  <c:v>33653.01613944408</c:v>
                </c:pt>
                <c:pt idx="4">
                  <c:v>9044.7841497960162</c:v>
                </c:pt>
                <c:pt idx="5">
                  <c:v>1724.5867161341248</c:v>
                </c:pt>
                <c:pt idx="6">
                  <c:v>258.83651701810749</c:v>
                </c:pt>
                <c:pt idx="7">
                  <c:v>32.197130388851988</c:v>
                </c:pt>
                <c:pt idx="8">
                  <c:v>3.4327845911312682</c:v>
                </c:pt>
                <c:pt idx="9">
                  <c:v>0.32074746889687322</c:v>
                </c:pt>
                <c:pt idx="10">
                  <c:v>2.6658734339462264E-2</c:v>
                </c:pt>
                <c:pt idx="11">
                  <c:v>1.9735197082895247E-3</c:v>
                </c:pt>
                <c:pt idx="12">
                  <c:v>1.2129302312204588E-4</c:v>
                </c:pt>
                <c:pt idx="13">
                  <c:v>4.3353027911215419E-6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999-41EF-8015-E4E2996C166F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{16 min}'!$O$1:$O$31</c:f>
              <c:numCache>
                <c:formatCode>General</c:formatCode>
                <c:ptCount val="31"/>
                <c:pt idx="0">
                  <c:v>4150.2521621670558</c:v>
                </c:pt>
                <c:pt idx="1">
                  <c:v>42401.067908307494</c:v>
                </c:pt>
                <c:pt idx="2">
                  <c:v>161732.77322624755</c:v>
                </c:pt>
                <c:pt idx="3">
                  <c:v>275087.10906230885</c:v>
                </c:pt>
                <c:pt idx="4">
                  <c:v>187700.54642195135</c:v>
                </c:pt>
                <c:pt idx="5">
                  <c:v>50534.600543904649</c:v>
                </c:pt>
                <c:pt idx="6">
                  <c:v>9354.2420111979045</c:v>
                </c:pt>
                <c:pt idx="7">
                  <c:v>1341.9763912032242</c:v>
                </c:pt>
                <c:pt idx="8">
                  <c:v>159.00998979922545</c:v>
                </c:pt>
                <c:pt idx="9">
                  <c:v>16.140720926600295</c:v>
                </c:pt>
                <c:pt idx="10">
                  <c:v>1.4361129813785674</c:v>
                </c:pt>
                <c:pt idx="11">
                  <c:v>0.11376556106967439</c:v>
                </c:pt>
                <c:pt idx="12">
                  <c:v>8.069564920288444E-3</c:v>
                </c:pt>
                <c:pt idx="13">
                  <c:v>4.6024236464862019E-4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999-41EF-8015-E4E2996C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40623"/>
        <c:axId val="410343951"/>
      </c:scatterChart>
      <c:valAx>
        <c:axId val="41034062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343951"/>
        <c:crosses val="autoZero"/>
        <c:crossBetween val="midCat"/>
      </c:valAx>
      <c:valAx>
        <c:axId val="4103439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3406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{16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B71-4991-9548-7767A2A3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0338543"/>
        <c:axId val="4103331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B71-4991-9548-7767A2A3DA7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B71-4991-9548-7767A2A3DA7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B71-4991-9548-7767A2A3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38543"/>
        <c:axId val="410333135"/>
      </c:scatterChart>
      <c:catAx>
        <c:axId val="41033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33135"/>
        <c:crosses val="autoZero"/>
        <c:auto val="1"/>
        <c:lblAlgn val="ctr"/>
        <c:lblOffset val="100"/>
        <c:noMultiLvlLbl val="0"/>
      </c:catAx>
      <c:valAx>
        <c:axId val="4103331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033854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{16 min}'!$J$78</c:f>
              <c:numCache>
                <c:formatCode>General</c:formatCode>
                <c:ptCount val="1"/>
                <c:pt idx="0">
                  <c:v>14.865920316623134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0-49E9-9408-DC024074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0328559"/>
        <c:axId val="41033355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min}'!$J$79</c:f>
              <c:numCache>
                <c:formatCode>General</c:formatCode>
                <c:ptCount val="1"/>
                <c:pt idx="0">
                  <c:v>133.55989636167499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0-49E9-9408-DC0240747E8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min}'!$J$80</c:f>
              <c:numCache>
                <c:formatCode>General</c:formatCode>
                <c:ptCount val="1"/>
                <c:pt idx="0">
                  <c:v>66.779948180837494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0-49E9-9408-DC0240747E8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min}'!$J$81</c:f>
              <c:numCache>
                <c:formatCode>General</c:formatCode>
                <c:ptCount val="1"/>
                <c:pt idx="0">
                  <c:v>33.389974090418747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B0-49E9-9408-DC024074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28559"/>
        <c:axId val="410333551"/>
      </c:scatterChart>
      <c:catAx>
        <c:axId val="410328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33551"/>
        <c:crosses val="autoZero"/>
        <c:auto val="1"/>
        <c:lblAlgn val="ctr"/>
        <c:lblOffset val="100"/>
        <c:noMultiLvlLbl val="0"/>
      </c:catAx>
      <c:valAx>
        <c:axId val="41033355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032855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{16 min}'!$K$78</c:f>
              <c:numCache>
                <c:formatCode>General</c:formatCode>
                <c:ptCount val="1"/>
                <c:pt idx="0">
                  <c:v>1.7521876612268008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B-440E-8373-92C2FF6E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0316911"/>
        <c:axId val="4103389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B-440E-8373-92C2FF6EC01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2B-440E-8373-92C2FF6EC01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2B-440E-8373-92C2FF6E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16911"/>
        <c:axId val="410338959"/>
      </c:scatterChart>
      <c:catAx>
        <c:axId val="410316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38959"/>
        <c:crosses val="autoZero"/>
        <c:auto val="1"/>
        <c:lblAlgn val="ctr"/>
        <c:lblOffset val="100"/>
        <c:noMultiLvlLbl val="0"/>
      </c:catAx>
      <c:valAx>
        <c:axId val="4103389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031691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{16 min}'!$K$101:$K$120</c:f>
              <c:numCache>
                <c:formatCode>General</c:formatCode>
                <c:ptCount val="20"/>
                <c:pt idx="0">
                  <c:v>1.2916271478048866</c:v>
                </c:pt>
                <c:pt idx="1">
                  <c:v>1.9324925106336195</c:v>
                </c:pt>
                <c:pt idx="2">
                  <c:v>1.3165103928565651</c:v>
                </c:pt>
                <c:pt idx="3">
                  <c:v>1.2450659821843166</c:v>
                </c:pt>
                <c:pt idx="4">
                  <c:v>0.7516489450824605</c:v>
                </c:pt>
                <c:pt idx="5">
                  <c:v>1.7159929813579211</c:v>
                </c:pt>
                <c:pt idx="6">
                  <c:v>1.2466624790860545</c:v>
                </c:pt>
                <c:pt idx="7">
                  <c:v>1.891479414276015</c:v>
                </c:pt>
                <c:pt idx="8">
                  <c:v>1.0851488244765943</c:v>
                </c:pt>
                <c:pt idx="9">
                  <c:v>1.158830960287466</c:v>
                </c:pt>
              </c:numCache>
            </c:numRef>
          </c:xVal>
          <c:yVal>
            <c:numRef>
              <c:f>'Sheet1 {16 min}'!$Q$101:$Q$120</c:f>
              <c:numCache>
                <c:formatCode>General</c:formatCode>
                <c:ptCount val="20"/>
                <c:pt idx="0">
                  <c:v>0.34969290588253943</c:v>
                </c:pt>
                <c:pt idx="1">
                  <c:v>0.74110915506375652</c:v>
                </c:pt>
                <c:pt idx="2">
                  <c:v>0.39936716198922856</c:v>
                </c:pt>
                <c:pt idx="3">
                  <c:v>0.27925548139599315</c:v>
                </c:pt>
                <c:pt idx="4">
                  <c:v>0.13659173160833507</c:v>
                </c:pt>
                <c:pt idx="5">
                  <c:v>0.5523242324357942</c:v>
                </c:pt>
                <c:pt idx="6">
                  <c:v>0.37684081207596798</c:v>
                </c:pt>
                <c:pt idx="7">
                  <c:v>0.6772020908407359</c:v>
                </c:pt>
                <c:pt idx="8">
                  <c:v>0.29335364583048151</c:v>
                </c:pt>
                <c:pt idx="9">
                  <c:v>0.26613485445611951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C-4C72-8182-B785832E0609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{16 min}'!$M$101:$M$120</c:f>
              <c:numCache>
                <c:formatCode>General</c:formatCode>
                <c:ptCount val="20"/>
                <c:pt idx="0">
                  <c:v>2.8456697503370147</c:v>
                </c:pt>
                <c:pt idx="1">
                  <c:v>3.1387686886136592</c:v>
                </c:pt>
                <c:pt idx="2">
                  <c:v>2.7881216291783097</c:v>
                </c:pt>
                <c:pt idx="3">
                  <c:v>2.715138726265689</c:v>
                </c:pt>
                <c:pt idx="4">
                  <c:v>2.535039535959795</c:v>
                </c:pt>
                <c:pt idx="5">
                  <c:v>3.0188058054339555</c:v>
                </c:pt>
                <c:pt idx="6">
                  <c:v>2.8248758047549045</c:v>
                </c:pt>
                <c:pt idx="7">
                  <c:v>3.1993794868208774</c:v>
                </c:pt>
                <c:pt idx="8">
                  <c:v>2.6721701859121905</c:v>
                </c:pt>
                <c:pt idx="9">
                  <c:v>2.6899287571763604</c:v>
                </c:pt>
              </c:numCache>
            </c:numRef>
          </c:xVal>
          <c:yVal>
            <c:numRef>
              <c:f>'Sheet1 {16 min}'!$R$101:$R$120</c:f>
              <c:numCache>
                <c:formatCode>General</c:formatCode>
                <c:ptCount val="20"/>
                <c:pt idx="0">
                  <c:v>0.65030709411746068</c:v>
                </c:pt>
                <c:pt idx="1">
                  <c:v>0.25889084493624348</c:v>
                </c:pt>
                <c:pt idx="2">
                  <c:v>0.60063283801077139</c:v>
                </c:pt>
                <c:pt idx="3">
                  <c:v>0.7207445186040069</c:v>
                </c:pt>
                <c:pt idx="4">
                  <c:v>0.86340826839166496</c:v>
                </c:pt>
                <c:pt idx="5">
                  <c:v>0.4476757675642058</c:v>
                </c:pt>
                <c:pt idx="6">
                  <c:v>0.62315918792403202</c:v>
                </c:pt>
                <c:pt idx="7">
                  <c:v>0.3227979091592641</c:v>
                </c:pt>
                <c:pt idx="8">
                  <c:v>0.70664635416951849</c:v>
                </c:pt>
                <c:pt idx="9">
                  <c:v>0.73386514554388038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C-4C72-8182-B785832E0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33967"/>
        <c:axId val="410321487"/>
      </c:scatterChart>
      <c:valAx>
        <c:axId val="41033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321487"/>
        <c:crosses val="autoZero"/>
        <c:crossBetween val="midCat"/>
      </c:valAx>
      <c:valAx>
        <c:axId val="41032148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33396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{17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min}'!$A$1:$A$877</c:f>
              <c:numCache>
                <c:formatCode>General</c:formatCode>
                <c:ptCount val="87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563.7039794921875</c:v>
                </c:pt>
                <c:pt idx="801">
                  <c:v>563.7139892578125</c:v>
                </c:pt>
                <c:pt idx="802">
                  <c:v>563.7249755859375</c:v>
                </c:pt>
                <c:pt idx="803">
                  <c:v>563.7349853515625</c:v>
                </c:pt>
                <c:pt idx="804">
                  <c:v>563.7459716796875</c:v>
                </c:pt>
                <c:pt idx="805">
                  <c:v>563.7559814453125</c:v>
                </c:pt>
                <c:pt idx="806">
                  <c:v>563.7659912109375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563.8599853515625</c:v>
                </c:pt>
                <c:pt idx="815">
                  <c:v>563.8699951171875</c:v>
                </c:pt>
                <c:pt idx="816">
                  <c:v>563.8800048828125</c:v>
                </c:pt>
                <c:pt idx="817">
                  <c:v>563.8909912109375</c:v>
                </c:pt>
                <c:pt idx="818">
                  <c:v>563.9010009765625</c:v>
                </c:pt>
                <c:pt idx="819">
                  <c:v>563.9110107421875</c:v>
                </c:pt>
                <c:pt idx="820">
                  <c:v>563.9219970703125</c:v>
                </c:pt>
                <c:pt idx="821">
                  <c:v>563.9320068359375</c:v>
                </c:pt>
                <c:pt idx="822">
                  <c:v>563.9429931640625</c:v>
                </c:pt>
                <c:pt idx="823">
                  <c:v>563.9530029296875</c:v>
                </c:pt>
                <c:pt idx="824">
                  <c:v>563.9630126953125</c:v>
                </c:pt>
                <c:pt idx="825">
                  <c:v>563.9739990234375</c:v>
                </c:pt>
                <c:pt idx="826">
                  <c:v>563.9840087890625</c:v>
                </c:pt>
                <c:pt idx="827">
                  <c:v>563.9940185546875</c:v>
                </c:pt>
                <c:pt idx="828">
                  <c:v>564.0050048828125</c:v>
                </c:pt>
                <c:pt idx="829">
                  <c:v>564.0150146484375</c:v>
                </c:pt>
                <c:pt idx="830">
                  <c:v>564.0250244140625</c:v>
                </c:pt>
                <c:pt idx="831">
                  <c:v>564.0360107421875</c:v>
                </c:pt>
                <c:pt idx="832">
                  <c:v>564.0570068359375</c:v>
                </c:pt>
                <c:pt idx="833">
                  <c:v>564.0670166015625</c:v>
                </c:pt>
                <c:pt idx="834">
                  <c:v>564.0770263671875</c:v>
                </c:pt>
                <c:pt idx="835">
                  <c:v>564.0880126953125</c:v>
                </c:pt>
                <c:pt idx="836">
                  <c:v>564.0980224609375</c:v>
                </c:pt>
                <c:pt idx="837">
                  <c:v>564.10797119140625</c:v>
                </c:pt>
                <c:pt idx="838">
                  <c:v>564.1190185546875</c:v>
                </c:pt>
                <c:pt idx="839">
                  <c:v>564.1290283203125</c:v>
                </c:pt>
                <c:pt idx="840">
                  <c:v>564.1400146484375</c:v>
                </c:pt>
                <c:pt idx="841">
                  <c:v>564.1500244140625</c:v>
                </c:pt>
                <c:pt idx="842">
                  <c:v>564.15997314453125</c:v>
                </c:pt>
                <c:pt idx="843">
                  <c:v>564.1710205078125</c:v>
                </c:pt>
                <c:pt idx="844">
                  <c:v>564.1810302734375</c:v>
                </c:pt>
                <c:pt idx="845">
                  <c:v>564.19097900390625</c:v>
                </c:pt>
                <c:pt idx="846">
                  <c:v>564.2020263671875</c:v>
                </c:pt>
                <c:pt idx="847">
                  <c:v>564.21197509765625</c:v>
                </c:pt>
                <c:pt idx="848">
                  <c:v>564.22198486328125</c:v>
                </c:pt>
                <c:pt idx="849">
                  <c:v>564.23297119140625</c:v>
                </c:pt>
                <c:pt idx="850">
                  <c:v>564.24298095703125</c:v>
                </c:pt>
                <c:pt idx="851">
                  <c:v>564.2540283203125</c:v>
                </c:pt>
                <c:pt idx="852">
                  <c:v>564.26397705078125</c:v>
                </c:pt>
                <c:pt idx="853">
                  <c:v>564.27398681640625</c:v>
                </c:pt>
                <c:pt idx="854">
                  <c:v>564.28497314453125</c:v>
                </c:pt>
                <c:pt idx="855">
                  <c:v>564.29498291015625</c:v>
                </c:pt>
                <c:pt idx="856">
                  <c:v>564.30499267578125</c:v>
                </c:pt>
                <c:pt idx="857">
                  <c:v>564.31597900390625</c:v>
                </c:pt>
                <c:pt idx="858">
                  <c:v>564.32598876953125</c:v>
                </c:pt>
                <c:pt idx="859">
                  <c:v>564.33697509765625</c:v>
                </c:pt>
                <c:pt idx="860">
                  <c:v>564.34698486328125</c:v>
                </c:pt>
                <c:pt idx="861">
                  <c:v>564.35699462890625</c:v>
                </c:pt>
                <c:pt idx="862">
                  <c:v>564.36798095703125</c:v>
                </c:pt>
                <c:pt idx="863">
                  <c:v>564.37799072265625</c:v>
                </c:pt>
                <c:pt idx="864">
                  <c:v>564.38800048828125</c:v>
                </c:pt>
                <c:pt idx="865">
                  <c:v>564.39898681640625</c:v>
                </c:pt>
                <c:pt idx="866">
                  <c:v>564.40899658203125</c:v>
                </c:pt>
                <c:pt idx="867">
                  <c:v>564.41900634765625</c:v>
                </c:pt>
                <c:pt idx="868">
                  <c:v>564.42999267578125</c:v>
                </c:pt>
                <c:pt idx="869">
                  <c:v>564.44000244140625</c:v>
                </c:pt>
                <c:pt idx="870">
                  <c:v>564.45098876953125</c:v>
                </c:pt>
                <c:pt idx="871">
                  <c:v>564.46099853515625</c:v>
                </c:pt>
                <c:pt idx="872">
                  <c:v>564.47100830078125</c:v>
                </c:pt>
                <c:pt idx="873">
                  <c:v>564.48199462890625</c:v>
                </c:pt>
                <c:pt idx="874">
                  <c:v>564.49200439453125</c:v>
                </c:pt>
                <c:pt idx="875">
                  <c:v>564.50299072265625</c:v>
                </c:pt>
                <c:pt idx="876">
                  <c:v>564.54400634765625</c:v>
                </c:pt>
              </c:numCache>
            </c:numRef>
          </c:xVal>
          <c:yVal>
            <c:numRef>
              <c:f>'Sheet1 {17 min}'!$B$1:$B$877</c:f>
              <c:numCache>
                <c:formatCode>General</c:formatCode>
                <c:ptCount val="877"/>
                <c:pt idx="0">
                  <c:v>77</c:v>
                </c:pt>
                <c:pt idx="1">
                  <c:v>65</c:v>
                </c:pt>
                <c:pt idx="2">
                  <c:v>39.75</c:v>
                </c:pt>
                <c:pt idx="3">
                  <c:v>23.75</c:v>
                </c:pt>
                <c:pt idx="4">
                  <c:v>23.25</c:v>
                </c:pt>
                <c:pt idx="5">
                  <c:v>21</c:v>
                </c:pt>
                <c:pt idx="6">
                  <c:v>14.25</c:v>
                </c:pt>
                <c:pt idx="7">
                  <c:v>12.75</c:v>
                </c:pt>
                <c:pt idx="8">
                  <c:v>15.5</c:v>
                </c:pt>
                <c:pt idx="9">
                  <c:v>24.25</c:v>
                </c:pt>
                <c:pt idx="10">
                  <c:v>41</c:v>
                </c:pt>
                <c:pt idx="11">
                  <c:v>56</c:v>
                </c:pt>
                <c:pt idx="12">
                  <c:v>54.25</c:v>
                </c:pt>
                <c:pt idx="13">
                  <c:v>43.75</c:v>
                </c:pt>
                <c:pt idx="14">
                  <c:v>41</c:v>
                </c:pt>
                <c:pt idx="15">
                  <c:v>36.25</c:v>
                </c:pt>
                <c:pt idx="16">
                  <c:v>38.25</c:v>
                </c:pt>
                <c:pt idx="17">
                  <c:v>51.75</c:v>
                </c:pt>
                <c:pt idx="18">
                  <c:v>52.25</c:v>
                </c:pt>
                <c:pt idx="19">
                  <c:v>36.75</c:v>
                </c:pt>
                <c:pt idx="20">
                  <c:v>20.75</c:v>
                </c:pt>
                <c:pt idx="21">
                  <c:v>23.75</c:v>
                </c:pt>
                <c:pt idx="22">
                  <c:v>47.75</c:v>
                </c:pt>
                <c:pt idx="23">
                  <c:v>59.5</c:v>
                </c:pt>
                <c:pt idx="24">
                  <c:v>38.25</c:v>
                </c:pt>
                <c:pt idx="25">
                  <c:v>16.5</c:v>
                </c:pt>
                <c:pt idx="26">
                  <c:v>22</c:v>
                </c:pt>
                <c:pt idx="27">
                  <c:v>38.75</c:v>
                </c:pt>
                <c:pt idx="28">
                  <c:v>48.5</c:v>
                </c:pt>
                <c:pt idx="29">
                  <c:v>50.25</c:v>
                </c:pt>
                <c:pt idx="30">
                  <c:v>42.75</c:v>
                </c:pt>
                <c:pt idx="31">
                  <c:v>35.75</c:v>
                </c:pt>
                <c:pt idx="32">
                  <c:v>40.5</c:v>
                </c:pt>
                <c:pt idx="33">
                  <c:v>44.75</c:v>
                </c:pt>
                <c:pt idx="34">
                  <c:v>49.75</c:v>
                </c:pt>
                <c:pt idx="35">
                  <c:v>53</c:v>
                </c:pt>
                <c:pt idx="36">
                  <c:v>41.5</c:v>
                </c:pt>
                <c:pt idx="37">
                  <c:v>35.75</c:v>
                </c:pt>
                <c:pt idx="38">
                  <c:v>50.5</c:v>
                </c:pt>
                <c:pt idx="39">
                  <c:v>62.5</c:v>
                </c:pt>
                <c:pt idx="40">
                  <c:v>43.25</c:v>
                </c:pt>
                <c:pt idx="41">
                  <c:v>19.25</c:v>
                </c:pt>
                <c:pt idx="42">
                  <c:v>23.75</c:v>
                </c:pt>
                <c:pt idx="43">
                  <c:v>34.5</c:v>
                </c:pt>
                <c:pt idx="44">
                  <c:v>36.5</c:v>
                </c:pt>
                <c:pt idx="45">
                  <c:v>47.75</c:v>
                </c:pt>
                <c:pt idx="46">
                  <c:v>64.5</c:v>
                </c:pt>
                <c:pt idx="47">
                  <c:v>68.25</c:v>
                </c:pt>
                <c:pt idx="48">
                  <c:v>64.25</c:v>
                </c:pt>
                <c:pt idx="49">
                  <c:v>56.25</c:v>
                </c:pt>
                <c:pt idx="50">
                  <c:v>50.75</c:v>
                </c:pt>
                <c:pt idx="51">
                  <c:v>41.5</c:v>
                </c:pt>
                <c:pt idx="52">
                  <c:v>25.25</c:v>
                </c:pt>
                <c:pt idx="53">
                  <c:v>21.25</c:v>
                </c:pt>
                <c:pt idx="54">
                  <c:v>17.5</c:v>
                </c:pt>
                <c:pt idx="55">
                  <c:v>14</c:v>
                </c:pt>
                <c:pt idx="56">
                  <c:v>31.5</c:v>
                </c:pt>
                <c:pt idx="57">
                  <c:v>42.5</c:v>
                </c:pt>
                <c:pt idx="58">
                  <c:v>31.75</c:v>
                </c:pt>
                <c:pt idx="59">
                  <c:v>38.5</c:v>
                </c:pt>
                <c:pt idx="60">
                  <c:v>56</c:v>
                </c:pt>
                <c:pt idx="61">
                  <c:v>54</c:v>
                </c:pt>
                <c:pt idx="62">
                  <c:v>49.25</c:v>
                </c:pt>
                <c:pt idx="63">
                  <c:v>52</c:v>
                </c:pt>
                <c:pt idx="64">
                  <c:v>64.25</c:v>
                </c:pt>
                <c:pt idx="65">
                  <c:v>75.25</c:v>
                </c:pt>
                <c:pt idx="66">
                  <c:v>64.5</c:v>
                </c:pt>
                <c:pt idx="67">
                  <c:v>59.75</c:v>
                </c:pt>
                <c:pt idx="68">
                  <c:v>82.75</c:v>
                </c:pt>
                <c:pt idx="69">
                  <c:v>118</c:v>
                </c:pt>
                <c:pt idx="70">
                  <c:v>126.80000305175781</c:v>
                </c:pt>
                <c:pt idx="71">
                  <c:v>97.75</c:v>
                </c:pt>
                <c:pt idx="72">
                  <c:v>93.75</c:v>
                </c:pt>
                <c:pt idx="73">
                  <c:v>126.80000305175781</c:v>
                </c:pt>
                <c:pt idx="74">
                  <c:v>163.5</c:v>
                </c:pt>
                <c:pt idx="75">
                  <c:v>216.80000305175781</c:v>
                </c:pt>
                <c:pt idx="76">
                  <c:v>307</c:v>
                </c:pt>
                <c:pt idx="77">
                  <c:v>389.5</c:v>
                </c:pt>
                <c:pt idx="78">
                  <c:v>435</c:v>
                </c:pt>
                <c:pt idx="79">
                  <c:v>579.79998779296875</c:v>
                </c:pt>
                <c:pt idx="80">
                  <c:v>1232</c:v>
                </c:pt>
                <c:pt idx="81">
                  <c:v>5602</c:v>
                </c:pt>
                <c:pt idx="82">
                  <c:v>39850</c:v>
                </c:pt>
                <c:pt idx="83">
                  <c:v>136200</c:v>
                </c:pt>
                <c:pt idx="84">
                  <c:v>203400</c:v>
                </c:pt>
                <c:pt idx="85">
                  <c:v>139400</c:v>
                </c:pt>
                <c:pt idx="86">
                  <c:v>42470</c:v>
                </c:pt>
                <c:pt idx="87">
                  <c:v>6415</c:v>
                </c:pt>
                <c:pt idx="88">
                  <c:v>1397</c:v>
                </c:pt>
                <c:pt idx="89">
                  <c:v>723.5</c:v>
                </c:pt>
                <c:pt idx="90">
                  <c:v>703</c:v>
                </c:pt>
                <c:pt idx="91">
                  <c:v>770.70001220703125</c:v>
                </c:pt>
                <c:pt idx="92">
                  <c:v>667.29998779296875</c:v>
                </c:pt>
                <c:pt idx="93">
                  <c:v>483.79998779296875</c:v>
                </c:pt>
                <c:pt idx="94">
                  <c:v>313.5</c:v>
                </c:pt>
                <c:pt idx="95">
                  <c:v>179.30000305175781</c:v>
                </c:pt>
                <c:pt idx="96">
                  <c:v>144.80000305175781</c:v>
                </c:pt>
                <c:pt idx="97">
                  <c:v>162.5</c:v>
                </c:pt>
                <c:pt idx="98">
                  <c:v>124</c:v>
                </c:pt>
                <c:pt idx="99">
                  <c:v>98</c:v>
                </c:pt>
                <c:pt idx="100">
                  <c:v>118.30000305175781</c:v>
                </c:pt>
                <c:pt idx="101">
                  <c:v>141.30000305175781</c:v>
                </c:pt>
                <c:pt idx="102">
                  <c:v>191.80000305175781</c:v>
                </c:pt>
                <c:pt idx="103">
                  <c:v>215.19999694824219</c:v>
                </c:pt>
                <c:pt idx="104">
                  <c:v>166.80000305175781</c:v>
                </c:pt>
                <c:pt idx="105">
                  <c:v>103.80000305175781</c:v>
                </c:pt>
                <c:pt idx="106">
                  <c:v>71.25</c:v>
                </c:pt>
                <c:pt idx="107">
                  <c:v>67.75</c:v>
                </c:pt>
                <c:pt idx="108">
                  <c:v>75</c:v>
                </c:pt>
                <c:pt idx="109">
                  <c:v>76.25</c:v>
                </c:pt>
                <c:pt idx="110">
                  <c:v>77.75</c:v>
                </c:pt>
                <c:pt idx="111">
                  <c:v>66.25</c:v>
                </c:pt>
                <c:pt idx="112">
                  <c:v>44.25</c:v>
                </c:pt>
                <c:pt idx="113">
                  <c:v>52.25</c:v>
                </c:pt>
                <c:pt idx="114">
                  <c:v>81</c:v>
                </c:pt>
                <c:pt idx="115">
                  <c:v>76.25</c:v>
                </c:pt>
                <c:pt idx="116">
                  <c:v>40</c:v>
                </c:pt>
                <c:pt idx="117">
                  <c:v>29.75</c:v>
                </c:pt>
                <c:pt idx="118">
                  <c:v>55.25</c:v>
                </c:pt>
                <c:pt idx="119">
                  <c:v>70</c:v>
                </c:pt>
                <c:pt idx="120">
                  <c:v>81.25</c:v>
                </c:pt>
                <c:pt idx="121">
                  <c:v>125.5</c:v>
                </c:pt>
                <c:pt idx="122">
                  <c:v>127.5</c:v>
                </c:pt>
                <c:pt idx="123">
                  <c:v>74.5</c:v>
                </c:pt>
                <c:pt idx="124">
                  <c:v>55.75</c:v>
                </c:pt>
                <c:pt idx="125">
                  <c:v>65</c:v>
                </c:pt>
                <c:pt idx="126">
                  <c:v>64.75</c:v>
                </c:pt>
                <c:pt idx="127">
                  <c:v>63</c:v>
                </c:pt>
                <c:pt idx="128">
                  <c:v>63.25</c:v>
                </c:pt>
                <c:pt idx="129">
                  <c:v>49.75</c:v>
                </c:pt>
                <c:pt idx="130">
                  <c:v>43.75</c:v>
                </c:pt>
                <c:pt idx="131">
                  <c:v>60.75</c:v>
                </c:pt>
                <c:pt idx="132">
                  <c:v>69.5</c:v>
                </c:pt>
                <c:pt idx="133">
                  <c:v>60.5</c:v>
                </c:pt>
                <c:pt idx="134">
                  <c:v>44.5</c:v>
                </c:pt>
                <c:pt idx="135">
                  <c:v>28.5</c:v>
                </c:pt>
                <c:pt idx="136">
                  <c:v>17.75</c:v>
                </c:pt>
                <c:pt idx="137">
                  <c:v>35.75</c:v>
                </c:pt>
                <c:pt idx="138">
                  <c:v>77.75</c:v>
                </c:pt>
                <c:pt idx="139">
                  <c:v>97</c:v>
                </c:pt>
                <c:pt idx="140">
                  <c:v>87.5</c:v>
                </c:pt>
                <c:pt idx="141">
                  <c:v>75.5</c:v>
                </c:pt>
                <c:pt idx="142">
                  <c:v>94</c:v>
                </c:pt>
                <c:pt idx="143">
                  <c:v>121.19999694824219</c:v>
                </c:pt>
                <c:pt idx="144">
                  <c:v>110.30000305175781</c:v>
                </c:pt>
                <c:pt idx="145">
                  <c:v>76.25</c:v>
                </c:pt>
                <c:pt idx="146">
                  <c:v>49.5</c:v>
                </c:pt>
                <c:pt idx="147">
                  <c:v>55.5</c:v>
                </c:pt>
                <c:pt idx="148">
                  <c:v>94.25</c:v>
                </c:pt>
                <c:pt idx="149">
                  <c:v>103.80000305175781</c:v>
                </c:pt>
                <c:pt idx="150">
                  <c:v>75.25</c:v>
                </c:pt>
                <c:pt idx="151">
                  <c:v>104</c:v>
                </c:pt>
                <c:pt idx="152">
                  <c:v>154.5</c:v>
                </c:pt>
                <c:pt idx="153">
                  <c:v>135.30000305175781</c:v>
                </c:pt>
                <c:pt idx="154">
                  <c:v>121.19999694824219</c:v>
                </c:pt>
                <c:pt idx="155">
                  <c:v>132.5</c:v>
                </c:pt>
                <c:pt idx="156">
                  <c:v>111.69999694824219</c:v>
                </c:pt>
                <c:pt idx="157">
                  <c:v>76.25</c:v>
                </c:pt>
                <c:pt idx="158">
                  <c:v>54.75</c:v>
                </c:pt>
                <c:pt idx="159">
                  <c:v>65.5</c:v>
                </c:pt>
                <c:pt idx="160">
                  <c:v>78.75</c:v>
                </c:pt>
                <c:pt idx="161">
                  <c:v>64.75</c:v>
                </c:pt>
                <c:pt idx="162">
                  <c:v>77</c:v>
                </c:pt>
                <c:pt idx="163">
                  <c:v>132.5</c:v>
                </c:pt>
                <c:pt idx="164">
                  <c:v>162.5</c:v>
                </c:pt>
                <c:pt idx="165">
                  <c:v>162.69999694824219</c:v>
                </c:pt>
                <c:pt idx="166">
                  <c:v>167.30000305175781</c:v>
                </c:pt>
                <c:pt idx="167">
                  <c:v>148.5</c:v>
                </c:pt>
                <c:pt idx="168">
                  <c:v>126.80000305175781</c:v>
                </c:pt>
                <c:pt idx="169">
                  <c:v>173</c:v>
                </c:pt>
                <c:pt idx="170">
                  <c:v>245.30000305175781</c:v>
                </c:pt>
                <c:pt idx="171">
                  <c:v>300.70001220703125</c:v>
                </c:pt>
                <c:pt idx="172">
                  <c:v>374.5</c:v>
                </c:pt>
                <c:pt idx="173">
                  <c:v>441.79998779296875</c:v>
                </c:pt>
                <c:pt idx="174">
                  <c:v>535.29998779296875</c:v>
                </c:pt>
                <c:pt idx="175">
                  <c:v>687.20001220703125</c:v>
                </c:pt>
                <c:pt idx="176">
                  <c:v>732.70001220703125</c:v>
                </c:pt>
                <c:pt idx="177">
                  <c:v>786.5</c:v>
                </c:pt>
                <c:pt idx="178">
                  <c:v>2032</c:v>
                </c:pt>
                <c:pt idx="179">
                  <c:v>14990</c:v>
                </c:pt>
                <c:pt idx="180">
                  <c:v>110900</c:v>
                </c:pt>
                <c:pt idx="181">
                  <c:v>296900</c:v>
                </c:pt>
                <c:pt idx="182">
                  <c:v>340100</c:v>
                </c:pt>
                <c:pt idx="183">
                  <c:v>170200</c:v>
                </c:pt>
                <c:pt idx="184">
                  <c:v>32470</c:v>
                </c:pt>
                <c:pt idx="185">
                  <c:v>3730</c:v>
                </c:pt>
                <c:pt idx="186">
                  <c:v>1471</c:v>
                </c:pt>
                <c:pt idx="187">
                  <c:v>1803</c:v>
                </c:pt>
                <c:pt idx="188">
                  <c:v>2036</c:v>
                </c:pt>
                <c:pt idx="189">
                  <c:v>1591</c:v>
                </c:pt>
                <c:pt idx="190">
                  <c:v>963.5</c:v>
                </c:pt>
                <c:pt idx="191">
                  <c:v>628.70001220703125</c:v>
                </c:pt>
                <c:pt idx="192">
                  <c:v>443.5</c:v>
                </c:pt>
                <c:pt idx="193">
                  <c:v>331</c:v>
                </c:pt>
                <c:pt idx="194">
                  <c:v>327.29998779296875</c:v>
                </c:pt>
                <c:pt idx="195">
                  <c:v>305.79998779296875</c:v>
                </c:pt>
                <c:pt idx="196">
                  <c:v>196.80000305175781</c:v>
                </c:pt>
                <c:pt idx="197">
                  <c:v>123.5</c:v>
                </c:pt>
                <c:pt idx="198">
                  <c:v>150</c:v>
                </c:pt>
                <c:pt idx="199">
                  <c:v>254.5</c:v>
                </c:pt>
                <c:pt idx="200">
                  <c:v>471</c:v>
                </c:pt>
                <c:pt idx="201">
                  <c:v>599</c:v>
                </c:pt>
                <c:pt idx="202">
                  <c:v>404.5</c:v>
                </c:pt>
                <c:pt idx="203">
                  <c:v>175</c:v>
                </c:pt>
                <c:pt idx="204">
                  <c:v>139.30000305175781</c:v>
                </c:pt>
                <c:pt idx="205">
                  <c:v>158.5</c:v>
                </c:pt>
                <c:pt idx="206">
                  <c:v>128.30000305175781</c:v>
                </c:pt>
                <c:pt idx="207">
                  <c:v>113</c:v>
                </c:pt>
                <c:pt idx="208">
                  <c:v>128.80000305175781</c:v>
                </c:pt>
                <c:pt idx="209">
                  <c:v>98.5</c:v>
                </c:pt>
                <c:pt idx="210">
                  <c:v>66</c:v>
                </c:pt>
                <c:pt idx="211">
                  <c:v>70.5</c:v>
                </c:pt>
                <c:pt idx="212">
                  <c:v>104.30000305175781</c:v>
                </c:pt>
                <c:pt idx="213">
                  <c:v>157.5</c:v>
                </c:pt>
                <c:pt idx="214">
                  <c:v>173</c:v>
                </c:pt>
                <c:pt idx="215">
                  <c:v>163.30000305175781</c:v>
                </c:pt>
                <c:pt idx="216">
                  <c:v>152.5</c:v>
                </c:pt>
                <c:pt idx="217">
                  <c:v>121.80000305175781</c:v>
                </c:pt>
                <c:pt idx="218">
                  <c:v>107.69999694824219</c:v>
                </c:pt>
                <c:pt idx="219">
                  <c:v>108.69999694824219</c:v>
                </c:pt>
                <c:pt idx="220">
                  <c:v>89</c:v>
                </c:pt>
                <c:pt idx="221">
                  <c:v>49.25</c:v>
                </c:pt>
                <c:pt idx="222">
                  <c:v>31</c:v>
                </c:pt>
                <c:pt idx="223">
                  <c:v>51</c:v>
                </c:pt>
                <c:pt idx="224">
                  <c:v>51.5</c:v>
                </c:pt>
                <c:pt idx="225">
                  <c:v>41.5</c:v>
                </c:pt>
                <c:pt idx="226">
                  <c:v>54.25</c:v>
                </c:pt>
                <c:pt idx="227">
                  <c:v>60.5</c:v>
                </c:pt>
                <c:pt idx="228">
                  <c:v>69</c:v>
                </c:pt>
                <c:pt idx="229">
                  <c:v>87.25</c:v>
                </c:pt>
                <c:pt idx="230">
                  <c:v>78.75</c:v>
                </c:pt>
                <c:pt idx="231">
                  <c:v>54.75</c:v>
                </c:pt>
                <c:pt idx="232">
                  <c:v>63</c:v>
                </c:pt>
                <c:pt idx="233">
                  <c:v>88</c:v>
                </c:pt>
                <c:pt idx="234">
                  <c:v>112</c:v>
                </c:pt>
                <c:pt idx="235">
                  <c:v>139.80000305175781</c:v>
                </c:pt>
                <c:pt idx="236">
                  <c:v>157.5</c:v>
                </c:pt>
                <c:pt idx="237">
                  <c:v>168.5</c:v>
                </c:pt>
                <c:pt idx="238">
                  <c:v>151.80000305175781</c:v>
                </c:pt>
                <c:pt idx="239">
                  <c:v>112.30000305175781</c:v>
                </c:pt>
                <c:pt idx="240">
                  <c:v>76.5</c:v>
                </c:pt>
                <c:pt idx="241">
                  <c:v>47.5</c:v>
                </c:pt>
                <c:pt idx="242">
                  <c:v>42</c:v>
                </c:pt>
                <c:pt idx="243">
                  <c:v>77.25</c:v>
                </c:pt>
                <c:pt idx="244">
                  <c:v>110</c:v>
                </c:pt>
                <c:pt idx="245">
                  <c:v>98.5</c:v>
                </c:pt>
                <c:pt idx="246">
                  <c:v>101.30000305175781</c:v>
                </c:pt>
                <c:pt idx="247">
                  <c:v>104</c:v>
                </c:pt>
                <c:pt idx="248">
                  <c:v>74.25</c:v>
                </c:pt>
                <c:pt idx="249">
                  <c:v>70.5</c:v>
                </c:pt>
                <c:pt idx="250">
                  <c:v>73.5</c:v>
                </c:pt>
                <c:pt idx="251">
                  <c:v>50</c:v>
                </c:pt>
                <c:pt idx="252">
                  <c:v>40</c:v>
                </c:pt>
                <c:pt idx="253">
                  <c:v>63.5</c:v>
                </c:pt>
                <c:pt idx="254">
                  <c:v>83.25</c:v>
                </c:pt>
                <c:pt idx="255">
                  <c:v>75.25</c:v>
                </c:pt>
                <c:pt idx="256">
                  <c:v>83.25</c:v>
                </c:pt>
                <c:pt idx="257">
                  <c:v>107</c:v>
                </c:pt>
                <c:pt idx="258">
                  <c:v>115.80000305175781</c:v>
                </c:pt>
                <c:pt idx="259">
                  <c:v>115</c:v>
                </c:pt>
                <c:pt idx="260">
                  <c:v>107.5</c:v>
                </c:pt>
                <c:pt idx="261">
                  <c:v>98.75</c:v>
                </c:pt>
                <c:pt idx="262">
                  <c:v>72.25</c:v>
                </c:pt>
                <c:pt idx="263">
                  <c:v>60.75</c:v>
                </c:pt>
                <c:pt idx="264">
                  <c:v>86.5</c:v>
                </c:pt>
                <c:pt idx="265">
                  <c:v>107</c:v>
                </c:pt>
                <c:pt idx="266">
                  <c:v>127</c:v>
                </c:pt>
                <c:pt idx="267">
                  <c:v>127</c:v>
                </c:pt>
                <c:pt idx="268">
                  <c:v>113.30000305175781</c:v>
                </c:pt>
                <c:pt idx="269">
                  <c:v>173</c:v>
                </c:pt>
                <c:pt idx="270">
                  <c:v>294.5</c:v>
                </c:pt>
                <c:pt idx="271">
                  <c:v>411.70001220703125</c:v>
                </c:pt>
                <c:pt idx="272">
                  <c:v>515.5</c:v>
                </c:pt>
                <c:pt idx="273">
                  <c:v>632.20001220703125</c:v>
                </c:pt>
                <c:pt idx="274">
                  <c:v>830.5</c:v>
                </c:pt>
                <c:pt idx="275">
                  <c:v>1439</c:v>
                </c:pt>
                <c:pt idx="276">
                  <c:v>5278</c:v>
                </c:pt>
                <c:pt idx="277">
                  <c:v>39130</c:v>
                </c:pt>
                <c:pt idx="278">
                  <c:v>165400</c:v>
                </c:pt>
                <c:pt idx="279">
                  <c:v>288400</c:v>
                </c:pt>
                <c:pt idx="280">
                  <c:v>224400</c:v>
                </c:pt>
                <c:pt idx="281">
                  <c:v>75840</c:v>
                </c:pt>
                <c:pt idx="282">
                  <c:v>10520</c:v>
                </c:pt>
                <c:pt idx="283">
                  <c:v>1750</c:v>
                </c:pt>
                <c:pt idx="284">
                  <c:v>1118</c:v>
                </c:pt>
                <c:pt idx="285">
                  <c:v>1400</c:v>
                </c:pt>
                <c:pt idx="286">
                  <c:v>1274</c:v>
                </c:pt>
                <c:pt idx="287">
                  <c:v>769.70001220703125</c:v>
                </c:pt>
                <c:pt idx="288">
                  <c:v>379.29998779296875</c:v>
                </c:pt>
                <c:pt idx="289">
                  <c:v>264.79998779296875</c:v>
                </c:pt>
                <c:pt idx="290">
                  <c:v>348.70001220703125</c:v>
                </c:pt>
                <c:pt idx="291">
                  <c:v>474.5</c:v>
                </c:pt>
                <c:pt idx="292">
                  <c:v>439.29998779296875</c:v>
                </c:pt>
                <c:pt idx="293">
                  <c:v>236</c:v>
                </c:pt>
                <c:pt idx="294">
                  <c:v>125.80000305175781</c:v>
                </c:pt>
                <c:pt idx="295">
                  <c:v>156.69999694824219</c:v>
                </c:pt>
                <c:pt idx="296">
                  <c:v>186</c:v>
                </c:pt>
                <c:pt idx="297">
                  <c:v>268</c:v>
                </c:pt>
                <c:pt idx="298">
                  <c:v>403.5</c:v>
                </c:pt>
                <c:pt idx="299">
                  <c:v>389</c:v>
                </c:pt>
                <c:pt idx="300">
                  <c:v>255</c:v>
                </c:pt>
                <c:pt idx="301">
                  <c:v>163.80000305175781</c:v>
                </c:pt>
                <c:pt idx="302">
                  <c:v>136.30000305175781</c:v>
                </c:pt>
                <c:pt idx="303">
                  <c:v>138</c:v>
                </c:pt>
                <c:pt idx="304">
                  <c:v>136.5</c:v>
                </c:pt>
                <c:pt idx="305">
                  <c:v>135.69999694824219</c:v>
                </c:pt>
                <c:pt idx="306">
                  <c:v>110.5</c:v>
                </c:pt>
                <c:pt idx="307">
                  <c:v>57.25</c:v>
                </c:pt>
                <c:pt idx="308">
                  <c:v>47.5</c:v>
                </c:pt>
                <c:pt idx="309">
                  <c:v>103.30000305175781</c:v>
                </c:pt>
                <c:pt idx="310">
                  <c:v>141.5</c:v>
                </c:pt>
                <c:pt idx="311">
                  <c:v>110.69999694824219</c:v>
                </c:pt>
                <c:pt idx="312">
                  <c:v>77.75</c:v>
                </c:pt>
                <c:pt idx="313">
                  <c:v>88</c:v>
                </c:pt>
                <c:pt idx="314">
                  <c:v>93.5</c:v>
                </c:pt>
                <c:pt idx="315">
                  <c:v>61.5</c:v>
                </c:pt>
                <c:pt idx="316">
                  <c:v>68</c:v>
                </c:pt>
                <c:pt idx="317">
                  <c:v>121</c:v>
                </c:pt>
                <c:pt idx="318">
                  <c:v>124</c:v>
                </c:pt>
                <c:pt idx="319">
                  <c:v>102.80000305175781</c:v>
                </c:pt>
                <c:pt idx="320">
                  <c:v>100.80000305175781</c:v>
                </c:pt>
                <c:pt idx="321">
                  <c:v>75.25</c:v>
                </c:pt>
                <c:pt idx="322">
                  <c:v>46.25</c:v>
                </c:pt>
                <c:pt idx="323">
                  <c:v>42.75</c:v>
                </c:pt>
                <c:pt idx="324">
                  <c:v>42.75</c:v>
                </c:pt>
                <c:pt idx="325">
                  <c:v>51.5</c:v>
                </c:pt>
                <c:pt idx="326">
                  <c:v>59.75</c:v>
                </c:pt>
                <c:pt idx="327">
                  <c:v>64.25</c:v>
                </c:pt>
                <c:pt idx="328">
                  <c:v>82.5</c:v>
                </c:pt>
                <c:pt idx="329">
                  <c:v>105.5</c:v>
                </c:pt>
                <c:pt idx="330">
                  <c:v>112</c:v>
                </c:pt>
                <c:pt idx="331">
                  <c:v>91.5</c:v>
                </c:pt>
                <c:pt idx="332">
                  <c:v>66.5</c:v>
                </c:pt>
                <c:pt idx="333">
                  <c:v>57.75</c:v>
                </c:pt>
                <c:pt idx="334">
                  <c:v>69.75</c:v>
                </c:pt>
                <c:pt idx="335">
                  <c:v>83.5</c:v>
                </c:pt>
                <c:pt idx="336">
                  <c:v>76</c:v>
                </c:pt>
                <c:pt idx="337">
                  <c:v>64.25</c:v>
                </c:pt>
                <c:pt idx="338">
                  <c:v>57.25</c:v>
                </c:pt>
                <c:pt idx="339">
                  <c:v>38.25</c:v>
                </c:pt>
                <c:pt idx="340">
                  <c:v>37</c:v>
                </c:pt>
                <c:pt idx="341">
                  <c:v>162.30000305175781</c:v>
                </c:pt>
                <c:pt idx="342">
                  <c:v>307.79998779296875</c:v>
                </c:pt>
                <c:pt idx="343">
                  <c:v>235.5</c:v>
                </c:pt>
                <c:pt idx="344">
                  <c:v>75.25</c:v>
                </c:pt>
                <c:pt idx="345">
                  <c:v>33</c:v>
                </c:pt>
                <c:pt idx="346">
                  <c:v>50</c:v>
                </c:pt>
                <c:pt idx="347">
                  <c:v>42.75</c:v>
                </c:pt>
                <c:pt idx="348">
                  <c:v>30</c:v>
                </c:pt>
                <c:pt idx="349">
                  <c:v>32</c:v>
                </c:pt>
                <c:pt idx="350">
                  <c:v>34.5</c:v>
                </c:pt>
                <c:pt idx="351">
                  <c:v>33</c:v>
                </c:pt>
                <c:pt idx="352">
                  <c:v>34.5</c:v>
                </c:pt>
                <c:pt idx="353">
                  <c:v>49</c:v>
                </c:pt>
                <c:pt idx="354">
                  <c:v>70</c:v>
                </c:pt>
                <c:pt idx="355">
                  <c:v>71.5</c:v>
                </c:pt>
                <c:pt idx="356">
                  <c:v>66.25</c:v>
                </c:pt>
                <c:pt idx="357">
                  <c:v>77</c:v>
                </c:pt>
                <c:pt idx="358">
                  <c:v>90</c:v>
                </c:pt>
                <c:pt idx="359">
                  <c:v>104.80000305175781</c:v>
                </c:pt>
                <c:pt idx="360">
                  <c:v>95.5</c:v>
                </c:pt>
                <c:pt idx="361">
                  <c:v>87</c:v>
                </c:pt>
                <c:pt idx="362">
                  <c:v>116</c:v>
                </c:pt>
                <c:pt idx="363">
                  <c:v>131</c:v>
                </c:pt>
                <c:pt idx="364">
                  <c:v>140</c:v>
                </c:pt>
                <c:pt idx="365">
                  <c:v>150.80000305175781</c:v>
                </c:pt>
                <c:pt idx="366">
                  <c:v>225</c:v>
                </c:pt>
                <c:pt idx="367">
                  <c:v>361</c:v>
                </c:pt>
                <c:pt idx="368">
                  <c:v>386.79998779296875</c:v>
                </c:pt>
                <c:pt idx="369">
                  <c:v>340</c:v>
                </c:pt>
                <c:pt idx="370">
                  <c:v>387.29998779296875</c:v>
                </c:pt>
                <c:pt idx="371">
                  <c:v>547.79998779296875</c:v>
                </c:pt>
                <c:pt idx="372">
                  <c:v>872.29998779296875</c:v>
                </c:pt>
                <c:pt idx="373">
                  <c:v>2345</c:v>
                </c:pt>
                <c:pt idx="374">
                  <c:v>13030</c:v>
                </c:pt>
                <c:pt idx="375">
                  <c:v>66550</c:v>
                </c:pt>
                <c:pt idx="376">
                  <c:v>155000</c:v>
                </c:pt>
                <c:pt idx="377">
                  <c:v>171000</c:v>
                </c:pt>
                <c:pt idx="378">
                  <c:v>90760</c:v>
                </c:pt>
                <c:pt idx="379">
                  <c:v>21930</c:v>
                </c:pt>
                <c:pt idx="380">
                  <c:v>3050</c:v>
                </c:pt>
                <c:pt idx="381">
                  <c:v>920</c:v>
                </c:pt>
                <c:pt idx="382">
                  <c:v>786</c:v>
                </c:pt>
                <c:pt idx="383">
                  <c:v>718.5</c:v>
                </c:pt>
                <c:pt idx="384">
                  <c:v>568.79998779296875</c:v>
                </c:pt>
                <c:pt idx="385">
                  <c:v>417.79998779296875</c:v>
                </c:pt>
                <c:pt idx="386">
                  <c:v>290.79998779296875</c:v>
                </c:pt>
                <c:pt idx="387">
                  <c:v>228.5</c:v>
                </c:pt>
                <c:pt idx="388">
                  <c:v>250.19999694824219</c:v>
                </c:pt>
                <c:pt idx="389">
                  <c:v>234</c:v>
                </c:pt>
                <c:pt idx="390">
                  <c:v>187.30000305175781</c:v>
                </c:pt>
                <c:pt idx="391">
                  <c:v>145.5</c:v>
                </c:pt>
                <c:pt idx="392">
                  <c:v>83.75</c:v>
                </c:pt>
                <c:pt idx="393">
                  <c:v>47.5</c:v>
                </c:pt>
                <c:pt idx="394">
                  <c:v>98</c:v>
                </c:pt>
                <c:pt idx="395">
                  <c:v>194</c:v>
                </c:pt>
                <c:pt idx="396">
                  <c:v>203</c:v>
                </c:pt>
                <c:pt idx="397">
                  <c:v>139.80000305175781</c:v>
                </c:pt>
                <c:pt idx="398">
                  <c:v>90.75</c:v>
                </c:pt>
                <c:pt idx="399">
                  <c:v>66.25</c:v>
                </c:pt>
                <c:pt idx="400">
                  <c:v>60.5</c:v>
                </c:pt>
                <c:pt idx="401">
                  <c:v>51</c:v>
                </c:pt>
                <c:pt idx="402">
                  <c:v>45</c:v>
                </c:pt>
                <c:pt idx="403">
                  <c:v>55.75</c:v>
                </c:pt>
                <c:pt idx="404">
                  <c:v>69</c:v>
                </c:pt>
                <c:pt idx="405">
                  <c:v>83.75</c:v>
                </c:pt>
                <c:pt idx="406">
                  <c:v>107</c:v>
                </c:pt>
                <c:pt idx="407">
                  <c:v>117.5</c:v>
                </c:pt>
                <c:pt idx="408">
                  <c:v>92</c:v>
                </c:pt>
                <c:pt idx="409">
                  <c:v>73</c:v>
                </c:pt>
                <c:pt idx="410">
                  <c:v>68.75</c:v>
                </c:pt>
                <c:pt idx="411">
                  <c:v>50.25</c:v>
                </c:pt>
                <c:pt idx="412">
                  <c:v>36.25</c:v>
                </c:pt>
                <c:pt idx="413">
                  <c:v>36.25</c:v>
                </c:pt>
                <c:pt idx="414">
                  <c:v>35.25</c:v>
                </c:pt>
                <c:pt idx="415">
                  <c:v>30.25</c:v>
                </c:pt>
                <c:pt idx="416">
                  <c:v>38</c:v>
                </c:pt>
                <c:pt idx="417">
                  <c:v>48.75</c:v>
                </c:pt>
                <c:pt idx="418">
                  <c:v>40.75</c:v>
                </c:pt>
                <c:pt idx="419">
                  <c:v>36.5</c:v>
                </c:pt>
                <c:pt idx="420">
                  <c:v>52</c:v>
                </c:pt>
                <c:pt idx="421">
                  <c:v>66.25</c:v>
                </c:pt>
                <c:pt idx="422">
                  <c:v>52.5</c:v>
                </c:pt>
                <c:pt idx="423">
                  <c:v>34.5</c:v>
                </c:pt>
                <c:pt idx="424">
                  <c:v>66.25</c:v>
                </c:pt>
                <c:pt idx="425">
                  <c:v>102.80000305175781</c:v>
                </c:pt>
                <c:pt idx="426">
                  <c:v>82.5</c:v>
                </c:pt>
                <c:pt idx="427">
                  <c:v>47.5</c:v>
                </c:pt>
                <c:pt idx="428">
                  <c:v>32.5</c:v>
                </c:pt>
                <c:pt idx="429">
                  <c:v>25</c:v>
                </c:pt>
                <c:pt idx="430">
                  <c:v>27.25</c:v>
                </c:pt>
                <c:pt idx="431">
                  <c:v>66.5</c:v>
                </c:pt>
                <c:pt idx="432">
                  <c:v>102</c:v>
                </c:pt>
                <c:pt idx="433">
                  <c:v>68</c:v>
                </c:pt>
                <c:pt idx="434">
                  <c:v>33.25</c:v>
                </c:pt>
                <c:pt idx="435">
                  <c:v>45.75</c:v>
                </c:pt>
                <c:pt idx="436">
                  <c:v>52.5</c:v>
                </c:pt>
                <c:pt idx="437">
                  <c:v>40.75</c:v>
                </c:pt>
                <c:pt idx="438">
                  <c:v>33</c:v>
                </c:pt>
                <c:pt idx="439">
                  <c:v>32</c:v>
                </c:pt>
                <c:pt idx="440">
                  <c:v>24.25</c:v>
                </c:pt>
                <c:pt idx="441">
                  <c:v>17.25</c:v>
                </c:pt>
                <c:pt idx="442">
                  <c:v>32.75</c:v>
                </c:pt>
                <c:pt idx="443">
                  <c:v>51.5</c:v>
                </c:pt>
                <c:pt idx="444">
                  <c:v>48.5</c:v>
                </c:pt>
                <c:pt idx="445">
                  <c:v>44.5</c:v>
                </c:pt>
                <c:pt idx="446">
                  <c:v>46.5</c:v>
                </c:pt>
                <c:pt idx="447">
                  <c:v>42</c:v>
                </c:pt>
                <c:pt idx="448">
                  <c:v>43.75</c:v>
                </c:pt>
                <c:pt idx="449">
                  <c:v>46.25</c:v>
                </c:pt>
                <c:pt idx="450">
                  <c:v>42</c:v>
                </c:pt>
                <c:pt idx="451">
                  <c:v>38.25</c:v>
                </c:pt>
                <c:pt idx="452">
                  <c:v>27</c:v>
                </c:pt>
                <c:pt idx="453">
                  <c:v>28</c:v>
                </c:pt>
                <c:pt idx="454">
                  <c:v>66.5</c:v>
                </c:pt>
                <c:pt idx="455">
                  <c:v>105.80000305175781</c:v>
                </c:pt>
                <c:pt idx="456">
                  <c:v>110.69999694824219</c:v>
                </c:pt>
                <c:pt idx="457">
                  <c:v>97.5</c:v>
                </c:pt>
                <c:pt idx="458">
                  <c:v>76.25</c:v>
                </c:pt>
                <c:pt idx="459">
                  <c:v>72.75</c:v>
                </c:pt>
                <c:pt idx="460">
                  <c:v>95</c:v>
                </c:pt>
                <c:pt idx="461">
                  <c:v>114.80000305175781</c:v>
                </c:pt>
                <c:pt idx="462">
                  <c:v>149.19999694824219</c:v>
                </c:pt>
                <c:pt idx="463">
                  <c:v>233.5</c:v>
                </c:pt>
                <c:pt idx="464">
                  <c:v>302.5</c:v>
                </c:pt>
                <c:pt idx="465">
                  <c:v>292.79998779296875</c:v>
                </c:pt>
                <c:pt idx="466">
                  <c:v>259</c:v>
                </c:pt>
                <c:pt idx="467">
                  <c:v>232</c:v>
                </c:pt>
                <c:pt idx="468">
                  <c:v>256</c:v>
                </c:pt>
                <c:pt idx="469">
                  <c:v>404.29998779296875</c:v>
                </c:pt>
                <c:pt idx="470">
                  <c:v>1093</c:v>
                </c:pt>
                <c:pt idx="471">
                  <c:v>5042</c:v>
                </c:pt>
                <c:pt idx="472">
                  <c:v>21720</c:v>
                </c:pt>
                <c:pt idx="473">
                  <c:v>56290</c:v>
                </c:pt>
                <c:pt idx="474">
                  <c:v>77460</c:v>
                </c:pt>
                <c:pt idx="475">
                  <c:v>55710</c:v>
                </c:pt>
                <c:pt idx="476">
                  <c:v>20850</c:v>
                </c:pt>
                <c:pt idx="477">
                  <c:v>4744</c:v>
                </c:pt>
                <c:pt idx="478">
                  <c:v>1438</c:v>
                </c:pt>
                <c:pt idx="479">
                  <c:v>938.5</c:v>
                </c:pt>
                <c:pt idx="480">
                  <c:v>730.29998779296875</c:v>
                </c:pt>
                <c:pt idx="481">
                  <c:v>539.29998779296875</c:v>
                </c:pt>
                <c:pt idx="482">
                  <c:v>393.29998779296875</c:v>
                </c:pt>
                <c:pt idx="483">
                  <c:v>251.80000305175781</c:v>
                </c:pt>
                <c:pt idx="484">
                  <c:v>147.5</c:v>
                </c:pt>
                <c:pt idx="485">
                  <c:v>120</c:v>
                </c:pt>
                <c:pt idx="486">
                  <c:v>133.69999694824219</c:v>
                </c:pt>
                <c:pt idx="487">
                  <c:v>124</c:v>
                </c:pt>
                <c:pt idx="488">
                  <c:v>87.75</c:v>
                </c:pt>
                <c:pt idx="489">
                  <c:v>51.5</c:v>
                </c:pt>
                <c:pt idx="490">
                  <c:v>45.75</c:v>
                </c:pt>
                <c:pt idx="491">
                  <c:v>61.5</c:v>
                </c:pt>
                <c:pt idx="492">
                  <c:v>76</c:v>
                </c:pt>
                <c:pt idx="493">
                  <c:v>94.75</c:v>
                </c:pt>
                <c:pt idx="494">
                  <c:v>90.75</c:v>
                </c:pt>
                <c:pt idx="495">
                  <c:v>54.5</c:v>
                </c:pt>
                <c:pt idx="496">
                  <c:v>31.5</c:v>
                </c:pt>
                <c:pt idx="497">
                  <c:v>49</c:v>
                </c:pt>
                <c:pt idx="498">
                  <c:v>69.75</c:v>
                </c:pt>
                <c:pt idx="499">
                  <c:v>49.5</c:v>
                </c:pt>
                <c:pt idx="500">
                  <c:v>31</c:v>
                </c:pt>
                <c:pt idx="501">
                  <c:v>32.75</c:v>
                </c:pt>
                <c:pt idx="502">
                  <c:v>22.75</c:v>
                </c:pt>
                <c:pt idx="503">
                  <c:v>10.75</c:v>
                </c:pt>
                <c:pt idx="504">
                  <c:v>11.75</c:v>
                </c:pt>
                <c:pt idx="505">
                  <c:v>24.25</c:v>
                </c:pt>
                <c:pt idx="506">
                  <c:v>36.75</c:v>
                </c:pt>
                <c:pt idx="507">
                  <c:v>36.75</c:v>
                </c:pt>
                <c:pt idx="508">
                  <c:v>26.75</c:v>
                </c:pt>
                <c:pt idx="509">
                  <c:v>23.25</c:v>
                </c:pt>
                <c:pt idx="510">
                  <c:v>31</c:v>
                </c:pt>
                <c:pt idx="511">
                  <c:v>40.75</c:v>
                </c:pt>
                <c:pt idx="512">
                  <c:v>42.75</c:v>
                </c:pt>
                <c:pt idx="513">
                  <c:v>33</c:v>
                </c:pt>
                <c:pt idx="514">
                  <c:v>28.5</c:v>
                </c:pt>
                <c:pt idx="515">
                  <c:v>32.25</c:v>
                </c:pt>
                <c:pt idx="516">
                  <c:v>39.5</c:v>
                </c:pt>
                <c:pt idx="517">
                  <c:v>52.75</c:v>
                </c:pt>
                <c:pt idx="518">
                  <c:v>65.25</c:v>
                </c:pt>
                <c:pt idx="519">
                  <c:v>53.25</c:v>
                </c:pt>
                <c:pt idx="520">
                  <c:v>20.5</c:v>
                </c:pt>
                <c:pt idx="521">
                  <c:v>8.75</c:v>
                </c:pt>
                <c:pt idx="522">
                  <c:v>23.5</c:v>
                </c:pt>
                <c:pt idx="523">
                  <c:v>51.25</c:v>
                </c:pt>
                <c:pt idx="524">
                  <c:v>70.25</c:v>
                </c:pt>
                <c:pt idx="525">
                  <c:v>55.5</c:v>
                </c:pt>
                <c:pt idx="526">
                  <c:v>48</c:v>
                </c:pt>
                <c:pt idx="527">
                  <c:v>73.75</c:v>
                </c:pt>
                <c:pt idx="528">
                  <c:v>76</c:v>
                </c:pt>
                <c:pt idx="529">
                  <c:v>46.75</c:v>
                </c:pt>
                <c:pt idx="530">
                  <c:v>25.25</c:v>
                </c:pt>
                <c:pt idx="531">
                  <c:v>21.75</c:v>
                </c:pt>
                <c:pt idx="532">
                  <c:v>27</c:v>
                </c:pt>
                <c:pt idx="533">
                  <c:v>33.25</c:v>
                </c:pt>
                <c:pt idx="534">
                  <c:v>31.75</c:v>
                </c:pt>
                <c:pt idx="535">
                  <c:v>16.5</c:v>
                </c:pt>
                <c:pt idx="536">
                  <c:v>11.5</c:v>
                </c:pt>
                <c:pt idx="537">
                  <c:v>28.75</c:v>
                </c:pt>
                <c:pt idx="538">
                  <c:v>39.75</c:v>
                </c:pt>
                <c:pt idx="539">
                  <c:v>25.25</c:v>
                </c:pt>
                <c:pt idx="540">
                  <c:v>9.5</c:v>
                </c:pt>
                <c:pt idx="541">
                  <c:v>11.25</c:v>
                </c:pt>
                <c:pt idx="542">
                  <c:v>14.5</c:v>
                </c:pt>
                <c:pt idx="543">
                  <c:v>14.75</c:v>
                </c:pt>
                <c:pt idx="544">
                  <c:v>23</c:v>
                </c:pt>
                <c:pt idx="545">
                  <c:v>36.25</c:v>
                </c:pt>
                <c:pt idx="546">
                  <c:v>37</c:v>
                </c:pt>
                <c:pt idx="547">
                  <c:v>31</c:v>
                </c:pt>
                <c:pt idx="548">
                  <c:v>36</c:v>
                </c:pt>
                <c:pt idx="549">
                  <c:v>45.25</c:v>
                </c:pt>
                <c:pt idx="550">
                  <c:v>50.75</c:v>
                </c:pt>
                <c:pt idx="551">
                  <c:v>56.5</c:v>
                </c:pt>
                <c:pt idx="552">
                  <c:v>56.5</c:v>
                </c:pt>
                <c:pt idx="553">
                  <c:v>45.75</c:v>
                </c:pt>
                <c:pt idx="554">
                  <c:v>47.5</c:v>
                </c:pt>
                <c:pt idx="555">
                  <c:v>46.75</c:v>
                </c:pt>
                <c:pt idx="556">
                  <c:v>31</c:v>
                </c:pt>
                <c:pt idx="557">
                  <c:v>35.75</c:v>
                </c:pt>
                <c:pt idx="558">
                  <c:v>67.25</c:v>
                </c:pt>
                <c:pt idx="559">
                  <c:v>110.5</c:v>
                </c:pt>
                <c:pt idx="560">
                  <c:v>132</c:v>
                </c:pt>
                <c:pt idx="561">
                  <c:v>115.5</c:v>
                </c:pt>
                <c:pt idx="562">
                  <c:v>85.25</c:v>
                </c:pt>
                <c:pt idx="563">
                  <c:v>58</c:v>
                </c:pt>
                <c:pt idx="564">
                  <c:v>52.5</c:v>
                </c:pt>
                <c:pt idx="565">
                  <c:v>101.30000305175781</c:v>
                </c:pt>
                <c:pt idx="566">
                  <c:v>227.30000305175781</c:v>
                </c:pt>
                <c:pt idx="567">
                  <c:v>583.5</c:v>
                </c:pt>
                <c:pt idx="568">
                  <c:v>1876</c:v>
                </c:pt>
                <c:pt idx="569">
                  <c:v>5834</c:v>
                </c:pt>
                <c:pt idx="570">
                  <c:v>12710</c:v>
                </c:pt>
                <c:pt idx="571">
                  <c:v>17010</c:v>
                </c:pt>
                <c:pt idx="572">
                  <c:v>13810</c:v>
                </c:pt>
                <c:pt idx="573">
                  <c:v>6949</c:v>
                </c:pt>
                <c:pt idx="574">
                  <c:v>2229</c:v>
                </c:pt>
                <c:pt idx="575">
                  <c:v>542.29998779296875</c:v>
                </c:pt>
                <c:pt idx="576">
                  <c:v>291.29998779296875</c:v>
                </c:pt>
                <c:pt idx="577">
                  <c:v>325</c:v>
                </c:pt>
                <c:pt idx="578">
                  <c:v>296</c:v>
                </c:pt>
                <c:pt idx="579">
                  <c:v>188.80000305175781</c:v>
                </c:pt>
                <c:pt idx="580">
                  <c:v>114.80000305175781</c:v>
                </c:pt>
                <c:pt idx="581">
                  <c:v>77.5</c:v>
                </c:pt>
                <c:pt idx="582">
                  <c:v>44.75</c:v>
                </c:pt>
                <c:pt idx="583">
                  <c:v>31.75</c:v>
                </c:pt>
                <c:pt idx="584">
                  <c:v>31.75</c:v>
                </c:pt>
                <c:pt idx="585">
                  <c:v>35.25</c:v>
                </c:pt>
                <c:pt idx="586">
                  <c:v>39.25</c:v>
                </c:pt>
                <c:pt idx="587">
                  <c:v>52.25</c:v>
                </c:pt>
                <c:pt idx="588">
                  <c:v>66</c:v>
                </c:pt>
                <c:pt idx="589">
                  <c:v>55.5</c:v>
                </c:pt>
                <c:pt idx="590">
                  <c:v>29.75</c:v>
                </c:pt>
                <c:pt idx="591">
                  <c:v>18.25</c:v>
                </c:pt>
                <c:pt idx="592">
                  <c:v>21</c:v>
                </c:pt>
                <c:pt idx="593">
                  <c:v>16.5</c:v>
                </c:pt>
                <c:pt idx="594">
                  <c:v>6.75</c:v>
                </c:pt>
                <c:pt idx="595">
                  <c:v>6.75</c:v>
                </c:pt>
                <c:pt idx="596">
                  <c:v>16.5</c:v>
                </c:pt>
                <c:pt idx="597">
                  <c:v>20</c:v>
                </c:pt>
                <c:pt idx="598">
                  <c:v>8.75</c:v>
                </c:pt>
                <c:pt idx="599">
                  <c:v>5.5</c:v>
                </c:pt>
                <c:pt idx="600">
                  <c:v>14</c:v>
                </c:pt>
                <c:pt idx="601">
                  <c:v>17.25</c:v>
                </c:pt>
                <c:pt idx="602">
                  <c:v>19.25</c:v>
                </c:pt>
                <c:pt idx="603">
                  <c:v>18</c:v>
                </c:pt>
                <c:pt idx="604">
                  <c:v>8.75</c:v>
                </c:pt>
                <c:pt idx="605">
                  <c:v>3</c:v>
                </c:pt>
                <c:pt idx="606">
                  <c:v>8</c:v>
                </c:pt>
                <c:pt idx="607">
                  <c:v>20.75</c:v>
                </c:pt>
                <c:pt idx="608">
                  <c:v>28</c:v>
                </c:pt>
                <c:pt idx="609">
                  <c:v>18.25</c:v>
                </c:pt>
                <c:pt idx="610">
                  <c:v>4.5</c:v>
                </c:pt>
                <c:pt idx="611">
                  <c:v>3</c:v>
                </c:pt>
                <c:pt idx="612">
                  <c:v>6.25</c:v>
                </c:pt>
                <c:pt idx="613">
                  <c:v>3.5</c:v>
                </c:pt>
                <c:pt idx="614">
                  <c:v>2</c:v>
                </c:pt>
                <c:pt idx="615">
                  <c:v>8.5</c:v>
                </c:pt>
                <c:pt idx="616">
                  <c:v>15.5</c:v>
                </c:pt>
                <c:pt idx="617">
                  <c:v>14.25</c:v>
                </c:pt>
                <c:pt idx="618">
                  <c:v>13.25</c:v>
                </c:pt>
                <c:pt idx="619">
                  <c:v>22</c:v>
                </c:pt>
                <c:pt idx="620">
                  <c:v>27.5</c:v>
                </c:pt>
                <c:pt idx="621">
                  <c:v>23.75</c:v>
                </c:pt>
                <c:pt idx="622">
                  <c:v>20.25</c:v>
                </c:pt>
                <c:pt idx="623">
                  <c:v>14</c:v>
                </c:pt>
                <c:pt idx="624">
                  <c:v>9.5</c:v>
                </c:pt>
                <c:pt idx="625">
                  <c:v>16.25</c:v>
                </c:pt>
                <c:pt idx="626">
                  <c:v>23</c:v>
                </c:pt>
                <c:pt idx="627">
                  <c:v>22.75</c:v>
                </c:pt>
                <c:pt idx="628">
                  <c:v>17.5</c:v>
                </c:pt>
                <c:pt idx="629">
                  <c:v>13.5</c:v>
                </c:pt>
                <c:pt idx="630">
                  <c:v>14.25</c:v>
                </c:pt>
                <c:pt idx="631">
                  <c:v>27.25</c:v>
                </c:pt>
                <c:pt idx="632">
                  <c:v>45.75</c:v>
                </c:pt>
                <c:pt idx="633">
                  <c:v>38.25</c:v>
                </c:pt>
                <c:pt idx="634">
                  <c:v>20.25</c:v>
                </c:pt>
                <c:pt idx="635">
                  <c:v>17</c:v>
                </c:pt>
                <c:pt idx="636">
                  <c:v>14.5</c:v>
                </c:pt>
                <c:pt idx="637">
                  <c:v>9.75</c:v>
                </c:pt>
                <c:pt idx="638">
                  <c:v>7.75</c:v>
                </c:pt>
                <c:pt idx="639">
                  <c:v>10.25</c:v>
                </c:pt>
                <c:pt idx="640">
                  <c:v>13.5</c:v>
                </c:pt>
                <c:pt idx="641">
                  <c:v>10.5</c:v>
                </c:pt>
                <c:pt idx="642">
                  <c:v>7</c:v>
                </c:pt>
                <c:pt idx="643">
                  <c:v>3.5</c:v>
                </c:pt>
                <c:pt idx="644">
                  <c:v>0.25</c:v>
                </c:pt>
                <c:pt idx="645">
                  <c:v>3.25</c:v>
                </c:pt>
                <c:pt idx="646">
                  <c:v>9.5</c:v>
                </c:pt>
                <c:pt idx="647">
                  <c:v>21.25</c:v>
                </c:pt>
                <c:pt idx="648">
                  <c:v>31.25</c:v>
                </c:pt>
                <c:pt idx="649">
                  <c:v>20.5</c:v>
                </c:pt>
                <c:pt idx="650">
                  <c:v>19</c:v>
                </c:pt>
                <c:pt idx="651">
                  <c:v>37.25</c:v>
                </c:pt>
                <c:pt idx="652">
                  <c:v>37</c:v>
                </c:pt>
                <c:pt idx="653">
                  <c:v>23</c:v>
                </c:pt>
                <c:pt idx="654">
                  <c:v>15.5</c:v>
                </c:pt>
                <c:pt idx="655">
                  <c:v>25.25</c:v>
                </c:pt>
                <c:pt idx="656">
                  <c:v>51.25</c:v>
                </c:pt>
                <c:pt idx="657">
                  <c:v>63</c:v>
                </c:pt>
                <c:pt idx="658">
                  <c:v>49</c:v>
                </c:pt>
                <c:pt idx="659">
                  <c:v>36.5</c:v>
                </c:pt>
                <c:pt idx="660">
                  <c:v>41.5</c:v>
                </c:pt>
                <c:pt idx="661">
                  <c:v>59.5</c:v>
                </c:pt>
                <c:pt idx="662">
                  <c:v>76</c:v>
                </c:pt>
                <c:pt idx="663">
                  <c:v>85.75</c:v>
                </c:pt>
                <c:pt idx="664">
                  <c:v>171.19999694824219</c:v>
                </c:pt>
                <c:pt idx="665">
                  <c:v>490.5</c:v>
                </c:pt>
                <c:pt idx="666">
                  <c:v>1234</c:v>
                </c:pt>
                <c:pt idx="667">
                  <c:v>2335</c:v>
                </c:pt>
                <c:pt idx="668">
                  <c:v>2895</c:v>
                </c:pt>
                <c:pt idx="669">
                  <c:v>2321</c:v>
                </c:pt>
                <c:pt idx="670">
                  <c:v>1343</c:v>
                </c:pt>
                <c:pt idx="671">
                  <c:v>632.5</c:v>
                </c:pt>
                <c:pt idx="672">
                  <c:v>251.80000305175781</c:v>
                </c:pt>
                <c:pt idx="673">
                  <c:v>126</c:v>
                </c:pt>
                <c:pt idx="674">
                  <c:v>102.30000305175781</c:v>
                </c:pt>
                <c:pt idx="675">
                  <c:v>80.75</c:v>
                </c:pt>
                <c:pt idx="676">
                  <c:v>68</c:v>
                </c:pt>
                <c:pt idx="677">
                  <c:v>62.75</c:v>
                </c:pt>
                <c:pt idx="678">
                  <c:v>39.25</c:v>
                </c:pt>
                <c:pt idx="679">
                  <c:v>25.5</c:v>
                </c:pt>
                <c:pt idx="680">
                  <c:v>31.5</c:v>
                </c:pt>
                <c:pt idx="681">
                  <c:v>27</c:v>
                </c:pt>
                <c:pt idx="682">
                  <c:v>10</c:v>
                </c:pt>
                <c:pt idx="683">
                  <c:v>1</c:v>
                </c:pt>
                <c:pt idx="684">
                  <c:v>5</c:v>
                </c:pt>
                <c:pt idx="685">
                  <c:v>28</c:v>
                </c:pt>
                <c:pt idx="686">
                  <c:v>55.75</c:v>
                </c:pt>
                <c:pt idx="687">
                  <c:v>46.75</c:v>
                </c:pt>
                <c:pt idx="688">
                  <c:v>20</c:v>
                </c:pt>
                <c:pt idx="689">
                  <c:v>15.5</c:v>
                </c:pt>
                <c:pt idx="690">
                  <c:v>23.75</c:v>
                </c:pt>
                <c:pt idx="691">
                  <c:v>27.25</c:v>
                </c:pt>
                <c:pt idx="692">
                  <c:v>19.75</c:v>
                </c:pt>
                <c:pt idx="693">
                  <c:v>9.25</c:v>
                </c:pt>
                <c:pt idx="694">
                  <c:v>2.75</c:v>
                </c:pt>
                <c:pt idx="695">
                  <c:v>1.75</c:v>
                </c:pt>
                <c:pt idx="696">
                  <c:v>12.5</c:v>
                </c:pt>
                <c:pt idx="697">
                  <c:v>26.5</c:v>
                </c:pt>
                <c:pt idx="698">
                  <c:v>25.5</c:v>
                </c:pt>
                <c:pt idx="699">
                  <c:v>12.75</c:v>
                </c:pt>
                <c:pt idx="700">
                  <c:v>6</c:v>
                </c:pt>
                <c:pt idx="701">
                  <c:v>6.25</c:v>
                </c:pt>
                <c:pt idx="702">
                  <c:v>3.5</c:v>
                </c:pt>
                <c:pt idx="703">
                  <c:v>3.25</c:v>
                </c:pt>
                <c:pt idx="704">
                  <c:v>6.25</c:v>
                </c:pt>
                <c:pt idx="705">
                  <c:v>8.5</c:v>
                </c:pt>
                <c:pt idx="706">
                  <c:v>21.75</c:v>
                </c:pt>
                <c:pt idx="707">
                  <c:v>28.75</c:v>
                </c:pt>
                <c:pt idx="708">
                  <c:v>17.75</c:v>
                </c:pt>
                <c:pt idx="709">
                  <c:v>10.25</c:v>
                </c:pt>
                <c:pt idx="710">
                  <c:v>16.5</c:v>
                </c:pt>
                <c:pt idx="711">
                  <c:v>32.25</c:v>
                </c:pt>
                <c:pt idx="712">
                  <c:v>32.5</c:v>
                </c:pt>
                <c:pt idx="713">
                  <c:v>15.25</c:v>
                </c:pt>
                <c:pt idx="714">
                  <c:v>3.25</c:v>
                </c:pt>
                <c:pt idx="715">
                  <c:v>2.25</c:v>
                </c:pt>
                <c:pt idx="716">
                  <c:v>6.5</c:v>
                </c:pt>
                <c:pt idx="717">
                  <c:v>6.25</c:v>
                </c:pt>
                <c:pt idx="718">
                  <c:v>3.5</c:v>
                </c:pt>
                <c:pt idx="719">
                  <c:v>5.75</c:v>
                </c:pt>
                <c:pt idx="720">
                  <c:v>7</c:v>
                </c:pt>
                <c:pt idx="721">
                  <c:v>2.75</c:v>
                </c:pt>
                <c:pt idx="722">
                  <c:v>1</c:v>
                </c:pt>
                <c:pt idx="723">
                  <c:v>5.75</c:v>
                </c:pt>
                <c:pt idx="724">
                  <c:v>11</c:v>
                </c:pt>
                <c:pt idx="725">
                  <c:v>8.75</c:v>
                </c:pt>
                <c:pt idx="726">
                  <c:v>3.25</c:v>
                </c:pt>
                <c:pt idx="727">
                  <c:v>11</c:v>
                </c:pt>
                <c:pt idx="728">
                  <c:v>21.75</c:v>
                </c:pt>
                <c:pt idx="729">
                  <c:v>17.25</c:v>
                </c:pt>
                <c:pt idx="730">
                  <c:v>13</c:v>
                </c:pt>
                <c:pt idx="731">
                  <c:v>13.25</c:v>
                </c:pt>
                <c:pt idx="732">
                  <c:v>13.25</c:v>
                </c:pt>
                <c:pt idx="733">
                  <c:v>12</c:v>
                </c:pt>
                <c:pt idx="734">
                  <c:v>12.5</c:v>
                </c:pt>
                <c:pt idx="735">
                  <c:v>28.25</c:v>
                </c:pt>
                <c:pt idx="736">
                  <c:v>34.25</c:v>
                </c:pt>
                <c:pt idx="737">
                  <c:v>18</c:v>
                </c:pt>
                <c:pt idx="738">
                  <c:v>9.25</c:v>
                </c:pt>
                <c:pt idx="739">
                  <c:v>8.5</c:v>
                </c:pt>
                <c:pt idx="740">
                  <c:v>5.25</c:v>
                </c:pt>
                <c:pt idx="741">
                  <c:v>8.5</c:v>
                </c:pt>
                <c:pt idx="742">
                  <c:v>23.5</c:v>
                </c:pt>
                <c:pt idx="743">
                  <c:v>29.25</c:v>
                </c:pt>
                <c:pt idx="744">
                  <c:v>18.5</c:v>
                </c:pt>
                <c:pt idx="745">
                  <c:v>14.75</c:v>
                </c:pt>
                <c:pt idx="746">
                  <c:v>14</c:v>
                </c:pt>
                <c:pt idx="747">
                  <c:v>8</c:v>
                </c:pt>
                <c:pt idx="748">
                  <c:v>16.5</c:v>
                </c:pt>
                <c:pt idx="749">
                  <c:v>31.25</c:v>
                </c:pt>
                <c:pt idx="750">
                  <c:v>24</c:v>
                </c:pt>
                <c:pt idx="751">
                  <c:v>6.75</c:v>
                </c:pt>
                <c:pt idx="752">
                  <c:v>8.75</c:v>
                </c:pt>
                <c:pt idx="753">
                  <c:v>36.75</c:v>
                </c:pt>
                <c:pt idx="754">
                  <c:v>73.75</c:v>
                </c:pt>
                <c:pt idx="755">
                  <c:v>85.5</c:v>
                </c:pt>
                <c:pt idx="756">
                  <c:v>70.25</c:v>
                </c:pt>
                <c:pt idx="757">
                  <c:v>72.5</c:v>
                </c:pt>
                <c:pt idx="758">
                  <c:v>85.75</c:v>
                </c:pt>
                <c:pt idx="759">
                  <c:v>74.25</c:v>
                </c:pt>
                <c:pt idx="760">
                  <c:v>100.5</c:v>
                </c:pt>
                <c:pt idx="761">
                  <c:v>185</c:v>
                </c:pt>
                <c:pt idx="762">
                  <c:v>282.20001220703125</c:v>
                </c:pt>
                <c:pt idx="763">
                  <c:v>467.5</c:v>
                </c:pt>
                <c:pt idx="764">
                  <c:v>657</c:v>
                </c:pt>
                <c:pt idx="765">
                  <c:v>649</c:v>
                </c:pt>
                <c:pt idx="766">
                  <c:v>530.5</c:v>
                </c:pt>
                <c:pt idx="767">
                  <c:v>468.5</c:v>
                </c:pt>
                <c:pt idx="768">
                  <c:v>462</c:v>
                </c:pt>
                <c:pt idx="769">
                  <c:v>391</c:v>
                </c:pt>
                <c:pt idx="770">
                  <c:v>243</c:v>
                </c:pt>
                <c:pt idx="771">
                  <c:v>143</c:v>
                </c:pt>
                <c:pt idx="772">
                  <c:v>113.5</c:v>
                </c:pt>
                <c:pt idx="773">
                  <c:v>85.75</c:v>
                </c:pt>
                <c:pt idx="774">
                  <c:v>41.25</c:v>
                </c:pt>
                <c:pt idx="775">
                  <c:v>21</c:v>
                </c:pt>
                <c:pt idx="776">
                  <c:v>22.75</c:v>
                </c:pt>
                <c:pt idx="777">
                  <c:v>20.25</c:v>
                </c:pt>
                <c:pt idx="778">
                  <c:v>11.75</c:v>
                </c:pt>
                <c:pt idx="779">
                  <c:v>2.75</c:v>
                </c:pt>
                <c:pt idx="780">
                  <c:v>2.25</c:v>
                </c:pt>
                <c:pt idx="781">
                  <c:v>8.5</c:v>
                </c:pt>
                <c:pt idx="782">
                  <c:v>11.75</c:v>
                </c:pt>
                <c:pt idx="783">
                  <c:v>9.5</c:v>
                </c:pt>
                <c:pt idx="784">
                  <c:v>9</c:v>
                </c:pt>
                <c:pt idx="785">
                  <c:v>10.25</c:v>
                </c:pt>
                <c:pt idx="786">
                  <c:v>13</c:v>
                </c:pt>
                <c:pt idx="787">
                  <c:v>12.75</c:v>
                </c:pt>
                <c:pt idx="788">
                  <c:v>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0.75</c:v>
                </c:pt>
                <c:pt idx="793">
                  <c:v>5.75</c:v>
                </c:pt>
                <c:pt idx="794">
                  <c:v>18</c:v>
                </c:pt>
                <c:pt idx="795">
                  <c:v>23.75</c:v>
                </c:pt>
                <c:pt idx="796">
                  <c:v>12.75</c:v>
                </c:pt>
                <c:pt idx="797">
                  <c:v>5.5</c:v>
                </c:pt>
                <c:pt idx="798">
                  <c:v>7</c:v>
                </c:pt>
                <c:pt idx="799">
                  <c:v>3.5</c:v>
                </c:pt>
                <c:pt idx="800">
                  <c:v>3.5</c:v>
                </c:pt>
                <c:pt idx="801">
                  <c:v>14.25</c:v>
                </c:pt>
                <c:pt idx="802">
                  <c:v>18</c:v>
                </c:pt>
                <c:pt idx="803">
                  <c:v>7.25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4.5</c:v>
                </c:pt>
                <c:pt idx="808">
                  <c:v>16</c:v>
                </c:pt>
                <c:pt idx="809">
                  <c:v>19.5</c:v>
                </c:pt>
                <c:pt idx="810">
                  <c:v>9</c:v>
                </c:pt>
                <c:pt idx="811">
                  <c:v>1</c:v>
                </c:pt>
                <c:pt idx="812">
                  <c:v>2.5</c:v>
                </c:pt>
                <c:pt idx="813">
                  <c:v>6</c:v>
                </c:pt>
                <c:pt idx="814">
                  <c:v>4.5</c:v>
                </c:pt>
                <c:pt idx="815">
                  <c:v>1.5</c:v>
                </c:pt>
                <c:pt idx="816">
                  <c:v>9</c:v>
                </c:pt>
                <c:pt idx="817">
                  <c:v>18</c:v>
                </c:pt>
                <c:pt idx="818">
                  <c:v>11</c:v>
                </c:pt>
                <c:pt idx="819">
                  <c:v>4.5</c:v>
                </c:pt>
                <c:pt idx="820">
                  <c:v>6.25</c:v>
                </c:pt>
                <c:pt idx="821">
                  <c:v>3.5</c:v>
                </c:pt>
                <c:pt idx="822">
                  <c:v>0.25</c:v>
                </c:pt>
                <c:pt idx="823">
                  <c:v>2.75</c:v>
                </c:pt>
                <c:pt idx="824">
                  <c:v>10.25</c:v>
                </c:pt>
                <c:pt idx="825">
                  <c:v>14</c:v>
                </c:pt>
                <c:pt idx="826">
                  <c:v>8.25</c:v>
                </c:pt>
                <c:pt idx="827">
                  <c:v>1.75</c:v>
                </c:pt>
                <c:pt idx="828">
                  <c:v>2</c:v>
                </c:pt>
                <c:pt idx="829">
                  <c:v>12.25</c:v>
                </c:pt>
                <c:pt idx="830">
                  <c:v>18.5</c:v>
                </c:pt>
                <c:pt idx="831">
                  <c:v>8.25</c:v>
                </c:pt>
                <c:pt idx="832">
                  <c:v>9.75</c:v>
                </c:pt>
                <c:pt idx="833">
                  <c:v>20.75</c:v>
                </c:pt>
                <c:pt idx="834">
                  <c:v>14.5</c:v>
                </c:pt>
                <c:pt idx="835">
                  <c:v>8.5</c:v>
                </c:pt>
                <c:pt idx="836">
                  <c:v>11.25</c:v>
                </c:pt>
                <c:pt idx="837">
                  <c:v>9.75</c:v>
                </c:pt>
                <c:pt idx="838">
                  <c:v>9</c:v>
                </c:pt>
                <c:pt idx="839">
                  <c:v>23.5</c:v>
                </c:pt>
                <c:pt idx="840">
                  <c:v>33.75</c:v>
                </c:pt>
                <c:pt idx="841">
                  <c:v>25</c:v>
                </c:pt>
                <c:pt idx="842">
                  <c:v>16.25</c:v>
                </c:pt>
                <c:pt idx="843">
                  <c:v>8.5</c:v>
                </c:pt>
                <c:pt idx="844">
                  <c:v>9.75</c:v>
                </c:pt>
                <c:pt idx="845">
                  <c:v>24</c:v>
                </c:pt>
                <c:pt idx="846">
                  <c:v>28.25</c:v>
                </c:pt>
                <c:pt idx="847">
                  <c:v>31.25</c:v>
                </c:pt>
                <c:pt idx="848">
                  <c:v>64.25</c:v>
                </c:pt>
                <c:pt idx="849">
                  <c:v>91.5</c:v>
                </c:pt>
                <c:pt idx="850">
                  <c:v>73.5</c:v>
                </c:pt>
                <c:pt idx="851">
                  <c:v>57.5</c:v>
                </c:pt>
                <c:pt idx="852">
                  <c:v>91.25</c:v>
                </c:pt>
                <c:pt idx="853">
                  <c:v>147</c:v>
                </c:pt>
                <c:pt idx="854">
                  <c:v>195</c:v>
                </c:pt>
                <c:pt idx="855">
                  <c:v>288.20001220703125</c:v>
                </c:pt>
                <c:pt idx="856">
                  <c:v>330.79998779296875</c:v>
                </c:pt>
                <c:pt idx="857">
                  <c:v>243.80000305175781</c:v>
                </c:pt>
                <c:pt idx="858">
                  <c:v>212</c:v>
                </c:pt>
                <c:pt idx="859">
                  <c:v>262</c:v>
                </c:pt>
                <c:pt idx="860">
                  <c:v>257.5</c:v>
                </c:pt>
                <c:pt idx="861">
                  <c:v>175.5</c:v>
                </c:pt>
                <c:pt idx="862">
                  <c:v>120.5</c:v>
                </c:pt>
                <c:pt idx="863">
                  <c:v>117.5</c:v>
                </c:pt>
                <c:pt idx="864">
                  <c:v>88.5</c:v>
                </c:pt>
                <c:pt idx="865">
                  <c:v>53.25</c:v>
                </c:pt>
                <c:pt idx="866">
                  <c:v>28.25</c:v>
                </c:pt>
                <c:pt idx="867">
                  <c:v>8</c:v>
                </c:pt>
                <c:pt idx="868">
                  <c:v>3.75</c:v>
                </c:pt>
                <c:pt idx="869">
                  <c:v>6.25</c:v>
                </c:pt>
                <c:pt idx="870">
                  <c:v>6.5</c:v>
                </c:pt>
                <c:pt idx="871">
                  <c:v>6.25</c:v>
                </c:pt>
                <c:pt idx="872">
                  <c:v>6.75</c:v>
                </c:pt>
                <c:pt idx="873">
                  <c:v>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3A0-41BE-BA08-1BD1504241C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556.25537109375</c:v>
                </c:pt>
                <c:pt idx="1">
                  <c:v>561.01995849609375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34010</c:v>
                </c:pt>
                <c:pt idx="1">
                  <c:v>34010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3A0-41BE-BA08-1BD1504241C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557.942138671875</c:v>
                </c:pt>
                <c:pt idx="1">
                  <c:v>557.942138671875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3A0-41BE-BA08-1BD1504241C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203400</c:v>
                </c:pt>
                <c:pt idx="1">
                  <c:v>340100</c:v>
                </c:pt>
                <c:pt idx="2">
                  <c:v>288400</c:v>
                </c:pt>
                <c:pt idx="3">
                  <c:v>171000</c:v>
                </c:pt>
                <c:pt idx="4">
                  <c:v>77460</c:v>
                </c:pt>
                <c:pt idx="5">
                  <c:v>17010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3A0-41BE-BA08-1BD1504241C0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201897.1642310927</c:v>
                </c:pt>
                <c:pt idx="1">
                  <c:v>342645.08726458001</c:v>
                </c:pt>
                <c:pt idx="2">
                  <c:v>284776.55803690921</c:v>
                </c:pt>
                <c:pt idx="3">
                  <c:v>175191.48682481825</c:v>
                </c:pt>
                <c:pt idx="4">
                  <c:v>73543.677562947531</c:v>
                </c:pt>
                <c:pt idx="5">
                  <c:v>17445.222858125409</c:v>
                </c:pt>
                <c:pt idx="6">
                  <c:v>3027.8233326783129</c:v>
                </c:pt>
                <c:pt idx="7">
                  <c:v>417.83514165432302</c:v>
                </c:pt>
                <c:pt idx="8">
                  <c:v>48.222375463699855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3A0-41BE-BA08-1BD1504241C0}"/>
            </c:ext>
          </c:extLst>
        </c:ser>
        <c:ser>
          <c:idx val="5"/>
          <c:order val="5"/>
          <c:tx>
            <c:v>Bimodal(1) 3.7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{17 min}'!$M$1:$M$31</c:f>
              <c:numCache>
                <c:formatCode>General</c:formatCode>
                <c:ptCount val="31"/>
                <c:pt idx="0">
                  <c:v>198895.18483023046</c:v>
                </c:pt>
                <c:pt idx="1">
                  <c:v>318947.48875604413</c:v>
                </c:pt>
                <c:pt idx="2">
                  <c:v>214458.23857174031</c:v>
                </c:pt>
                <c:pt idx="3">
                  <c:v>80594.829913230555</c:v>
                </c:pt>
                <c:pt idx="4">
                  <c:v>19573.310980043516</c:v>
                </c:pt>
                <c:pt idx="5">
                  <c:v>3508.8571051628614</c:v>
                </c:pt>
                <c:pt idx="6">
                  <c:v>503.97716245269663</c:v>
                </c:pt>
                <c:pt idx="7">
                  <c:v>60.645260531074072</c:v>
                </c:pt>
                <c:pt idx="8">
                  <c:v>6.2977515513547235</c:v>
                </c:pt>
                <c:pt idx="9">
                  <c:v>0.57578014376856668</c:v>
                </c:pt>
                <c:pt idx="10">
                  <c:v>4.6945613612083437E-2</c:v>
                </c:pt>
                <c:pt idx="11">
                  <c:v>3.3880138832517595E-3</c:v>
                </c:pt>
                <c:pt idx="12">
                  <c:v>1.9582017896819121E-4</c:v>
                </c:pt>
                <c:pt idx="13">
                  <c:v>6.1095456444981779E-6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3A0-41BE-BA08-1BD1504241C0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{17 min}'!$O$1:$O$31</c:f>
              <c:numCache>
                <c:formatCode>General</c:formatCode>
                <c:ptCount val="31"/>
                <c:pt idx="0">
                  <c:v>3001.979400862243</c:v>
                </c:pt>
                <c:pt idx="1">
                  <c:v>23697.59850853587</c:v>
                </c:pt>
                <c:pt idx="2">
                  <c:v>70318.319465168912</c:v>
                </c:pt>
                <c:pt idx="3">
                  <c:v>94596.656911587677</c:v>
                </c:pt>
                <c:pt idx="4">
                  <c:v>53970.366582904011</c:v>
                </c:pt>
                <c:pt idx="5">
                  <c:v>13936.365752962549</c:v>
                </c:pt>
                <c:pt idx="6">
                  <c:v>2523.8461702256163</c:v>
                </c:pt>
                <c:pt idx="7">
                  <c:v>357.18988112324894</c:v>
                </c:pt>
                <c:pt idx="8">
                  <c:v>41.924623912345133</c:v>
                </c:pt>
                <c:pt idx="9">
                  <c:v>4.225502492854873</c:v>
                </c:pt>
                <c:pt idx="10">
                  <c:v>0.37385669460313908</c:v>
                </c:pt>
                <c:pt idx="11">
                  <c:v>2.9476184260879328E-2</c:v>
                </c:pt>
                <c:pt idx="12">
                  <c:v>2.0757770233165293E-3</c:v>
                </c:pt>
                <c:pt idx="13">
                  <c:v>1.1409515705297228E-4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3A0-41BE-BA08-1BD15042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29807"/>
        <c:axId val="410333967"/>
      </c:scatterChart>
      <c:valAx>
        <c:axId val="41032980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333967"/>
        <c:crosses val="autoZero"/>
        <c:crossBetween val="midCat"/>
      </c:valAx>
      <c:valAx>
        <c:axId val="4103339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32980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{17 min}'!$I$78</c:f>
              <c:numCache>
                <c:formatCode>General</c:formatCode>
                <c:ptCount val="1"/>
                <c:pt idx="0">
                  <c:v>7.1984645373292694E-7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8D5-47C6-A46A-9802D144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0317327"/>
        <c:axId val="4103298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8D5-47C6-A46A-9802D144BD5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8D5-47C6-A46A-9802D144BD5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8D5-47C6-A46A-9802D144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17327"/>
        <c:axId val="410329807"/>
      </c:scatterChart>
      <c:catAx>
        <c:axId val="41031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29807"/>
        <c:crosses val="autoZero"/>
        <c:auto val="1"/>
        <c:lblAlgn val="ctr"/>
        <c:lblOffset val="100"/>
        <c:noMultiLvlLbl val="0"/>
      </c:catAx>
      <c:valAx>
        <c:axId val="4103298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03173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{17 min}'!$J$78</c:f>
              <c:numCache>
                <c:formatCode>General</c:formatCode>
                <c:ptCount val="1"/>
                <c:pt idx="0">
                  <c:v>1.9477109613172521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5B5-8A75-8C5A46EE6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0321903"/>
        <c:axId val="4103343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min}'!$J$79</c:f>
              <c:numCache>
                <c:formatCode>General</c:formatCode>
                <c:ptCount val="1"/>
                <c:pt idx="0">
                  <c:v>136.0949416468174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1-45B5-8A75-8C5A46EE675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min}'!$J$80</c:f>
              <c:numCache>
                <c:formatCode>General</c:formatCode>
                <c:ptCount val="1"/>
                <c:pt idx="0">
                  <c:v>68.047470823408702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1-45B5-8A75-8C5A46EE675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min}'!$J$81</c:f>
              <c:numCache>
                <c:formatCode>General</c:formatCode>
                <c:ptCount val="1"/>
                <c:pt idx="0">
                  <c:v>34.023735411704351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1-45B5-8A75-8C5A46EE6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21903"/>
        <c:axId val="410334383"/>
      </c:scatterChart>
      <c:catAx>
        <c:axId val="41032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34383"/>
        <c:crosses val="autoZero"/>
        <c:auto val="1"/>
        <c:lblAlgn val="ctr"/>
        <c:lblOffset val="100"/>
        <c:noMultiLvlLbl val="0"/>
      </c:catAx>
      <c:valAx>
        <c:axId val="4103343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03219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{17 min}'!$K$78</c:f>
              <c:numCache>
                <c:formatCode>General</c:formatCode>
                <c:ptCount val="1"/>
                <c:pt idx="0">
                  <c:v>1.7602420926517217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E-45DC-8C7D-37DC3224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0313583"/>
        <c:axId val="4103152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E-45DC-8C7D-37DC322440A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E-45DC-8C7D-37DC322440A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E-45DC-8C7D-37DC3224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13583"/>
        <c:axId val="410315247"/>
      </c:scatterChart>
      <c:catAx>
        <c:axId val="410313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15247"/>
        <c:crosses val="autoZero"/>
        <c:auto val="1"/>
        <c:lblAlgn val="ctr"/>
        <c:lblOffset val="100"/>
        <c:noMultiLvlLbl val="0"/>
      </c:catAx>
      <c:valAx>
        <c:axId val="4103152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03135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 min}'!$K$78</c:f>
              <c:numCache>
                <c:formatCode>General</c:formatCode>
                <c:ptCount val="1"/>
                <c:pt idx="0">
                  <c:v>1.9024762530789652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1-4F17-B21B-BCACBCF9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977343823"/>
        <c:axId val="19773612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1-4F17-B21B-BCACBCF9B28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1-4F17-B21B-BCACBCF9B28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61-4F17-B21B-BCACBCF9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43823"/>
        <c:axId val="1977361295"/>
      </c:scatterChart>
      <c:catAx>
        <c:axId val="1977343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361295"/>
        <c:crosses val="autoZero"/>
        <c:auto val="1"/>
        <c:lblAlgn val="ctr"/>
        <c:lblOffset val="100"/>
        <c:noMultiLvlLbl val="0"/>
      </c:catAx>
      <c:valAx>
        <c:axId val="19773612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773438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{17 min}'!$K$101:$K$120</c:f>
              <c:numCache>
                <c:formatCode>General</c:formatCode>
                <c:ptCount val="20"/>
                <c:pt idx="0">
                  <c:v>0.60359776855852887</c:v>
                </c:pt>
                <c:pt idx="1">
                  <c:v>0.75679547375863909</c:v>
                </c:pt>
                <c:pt idx="2">
                  <c:v>0.95371746806795132</c:v>
                </c:pt>
                <c:pt idx="3">
                  <c:v>0.95402325181721648</c:v>
                </c:pt>
                <c:pt idx="4">
                  <c:v>0.77770154851775819</c:v>
                </c:pt>
                <c:pt idx="5">
                  <c:v>0.93099203557608101</c:v>
                </c:pt>
                <c:pt idx="6">
                  <c:v>0.23997099670279728</c:v>
                </c:pt>
                <c:pt idx="7">
                  <c:v>1.0434923531766602</c:v>
                </c:pt>
                <c:pt idx="8">
                  <c:v>0.39000298480175905</c:v>
                </c:pt>
                <c:pt idx="9">
                  <c:v>0.94831290321063066</c:v>
                </c:pt>
              </c:numCache>
            </c:numRef>
          </c:xVal>
          <c:yVal>
            <c:numRef>
              <c:f>'Sheet1 {17 min}'!$Q$101:$Q$120</c:f>
              <c:numCache>
                <c:formatCode>General</c:formatCode>
                <c:ptCount val="20"/>
                <c:pt idx="0">
                  <c:v>0.41157968657909416</c:v>
                </c:pt>
                <c:pt idx="1">
                  <c:v>0.65336540303884261</c:v>
                </c:pt>
                <c:pt idx="2">
                  <c:v>0.73310371685094755</c:v>
                </c:pt>
                <c:pt idx="3">
                  <c:v>0.83746335494305357</c:v>
                </c:pt>
                <c:pt idx="4">
                  <c:v>0.68614587752946909</c:v>
                </c:pt>
                <c:pt idx="5">
                  <c:v>0.80653905531432257</c:v>
                </c:pt>
                <c:pt idx="6">
                  <c:v>0.17984794433832402</c:v>
                </c:pt>
                <c:pt idx="7">
                  <c:v>0.84277996158236723</c:v>
                </c:pt>
                <c:pt idx="8">
                  <c:v>0.34499634109458649</c:v>
                </c:pt>
                <c:pt idx="9">
                  <c:v>0.76345903848844054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F-4307-B6D6-1FB8898ED869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{17 min}'!$M$101:$M$120</c:f>
              <c:numCache>
                <c:formatCode>General</c:formatCode>
                <c:ptCount val="20"/>
                <c:pt idx="0">
                  <c:v>1.8668928096863722</c:v>
                </c:pt>
                <c:pt idx="1">
                  <c:v>2.3793950943603956</c:v>
                </c:pt>
                <c:pt idx="2">
                  <c:v>2.4726328135620204</c:v>
                </c:pt>
                <c:pt idx="3">
                  <c:v>2.9009207148516625</c:v>
                </c:pt>
                <c:pt idx="4">
                  <c:v>2.5325667455497363</c:v>
                </c:pt>
                <c:pt idx="5">
                  <c:v>2.8101908021940973</c:v>
                </c:pt>
                <c:pt idx="6">
                  <c:v>1.4959800779465813</c:v>
                </c:pt>
                <c:pt idx="7">
                  <c:v>2.9963888906723941</c:v>
                </c:pt>
                <c:pt idx="8">
                  <c:v>1.80332528761879</c:v>
                </c:pt>
                <c:pt idx="9">
                  <c:v>2.4826275210364952</c:v>
                </c:pt>
              </c:numCache>
            </c:numRef>
          </c:xVal>
          <c:yVal>
            <c:numRef>
              <c:f>'Sheet1 {17 min}'!$R$101:$R$120</c:f>
              <c:numCache>
                <c:formatCode>General</c:formatCode>
                <c:ptCount val="20"/>
                <c:pt idx="0">
                  <c:v>0.58842031342090573</c:v>
                </c:pt>
                <c:pt idx="1">
                  <c:v>0.34663459696115739</c:v>
                </c:pt>
                <c:pt idx="2">
                  <c:v>0.2668962831490525</c:v>
                </c:pt>
                <c:pt idx="3">
                  <c:v>0.16253664505694651</c:v>
                </c:pt>
                <c:pt idx="4">
                  <c:v>0.31385412247053079</c:v>
                </c:pt>
                <c:pt idx="5">
                  <c:v>0.19346094468567746</c:v>
                </c:pt>
                <c:pt idx="6">
                  <c:v>0.82015205566167604</c:v>
                </c:pt>
                <c:pt idx="7">
                  <c:v>0.15722003841763271</c:v>
                </c:pt>
                <c:pt idx="8">
                  <c:v>0.65500365890541346</c:v>
                </c:pt>
                <c:pt idx="9">
                  <c:v>0.23654096151155946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F-4307-B6D6-1FB8898E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15663"/>
        <c:axId val="410318575"/>
      </c:scatterChart>
      <c:valAx>
        <c:axId val="41031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318575"/>
        <c:crosses val="autoZero"/>
        <c:crossBetween val="midCat"/>
      </c:valAx>
      <c:valAx>
        <c:axId val="41031857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31566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{18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555.76202392578125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556.89398193359375</c:v>
                </c:pt>
                <c:pt idx="143">
                  <c:v>556.90399169921875</c:v>
                </c:pt>
                <c:pt idx="144">
                  <c:v>556.91497802734375</c:v>
                </c:pt>
                <c:pt idx="145">
                  <c:v>556.92498779296875</c:v>
                </c:pt>
                <c:pt idx="146">
                  <c:v>556.93499755859375</c:v>
                </c:pt>
                <c:pt idx="147">
                  <c:v>556.94598388671875</c:v>
                </c:pt>
                <c:pt idx="148">
                  <c:v>556.95599365234375</c:v>
                </c:pt>
                <c:pt idx="149">
                  <c:v>556.96600341796875</c:v>
                </c:pt>
                <c:pt idx="150">
                  <c:v>556.97698974609375</c:v>
                </c:pt>
                <c:pt idx="151">
                  <c:v>556.98699951171875</c:v>
                </c:pt>
                <c:pt idx="152">
                  <c:v>556.99700927734375</c:v>
                </c:pt>
                <c:pt idx="153">
                  <c:v>557.00701904296875</c:v>
                </c:pt>
                <c:pt idx="154">
                  <c:v>557.01800537109375</c:v>
                </c:pt>
                <c:pt idx="155">
                  <c:v>557.02801513671875</c:v>
                </c:pt>
                <c:pt idx="156">
                  <c:v>557.03802490234375</c:v>
                </c:pt>
                <c:pt idx="157">
                  <c:v>557.04901123046875</c:v>
                </c:pt>
                <c:pt idx="158">
                  <c:v>557.05902099609375</c:v>
                </c:pt>
                <c:pt idx="159">
                  <c:v>557.0689697265625</c:v>
                </c:pt>
                <c:pt idx="160">
                  <c:v>557.08001708984375</c:v>
                </c:pt>
                <c:pt idx="161">
                  <c:v>557.09002685546875</c:v>
                </c:pt>
                <c:pt idx="162">
                  <c:v>557.0999755859375</c:v>
                </c:pt>
                <c:pt idx="163">
                  <c:v>557.11102294921875</c:v>
                </c:pt>
                <c:pt idx="164">
                  <c:v>557.1209716796875</c:v>
                </c:pt>
                <c:pt idx="165">
                  <c:v>557.1309814453125</c:v>
                </c:pt>
                <c:pt idx="166">
                  <c:v>557.1409912109375</c:v>
                </c:pt>
                <c:pt idx="167">
                  <c:v>557.1519775390625</c:v>
                </c:pt>
                <c:pt idx="168">
                  <c:v>557.1619873046875</c:v>
                </c:pt>
                <c:pt idx="169">
                  <c:v>557.1719970703125</c:v>
                </c:pt>
                <c:pt idx="170">
                  <c:v>557.1829833984375</c:v>
                </c:pt>
                <c:pt idx="171">
                  <c:v>557.1929931640625</c:v>
                </c:pt>
                <c:pt idx="172">
                  <c:v>557.2030029296875</c:v>
                </c:pt>
                <c:pt idx="173">
                  <c:v>557.2139892578125</c:v>
                </c:pt>
                <c:pt idx="174">
                  <c:v>557.2239990234375</c:v>
                </c:pt>
                <c:pt idx="175">
                  <c:v>557.2340087890625</c:v>
                </c:pt>
                <c:pt idx="176">
                  <c:v>557.2440185546875</c:v>
                </c:pt>
                <c:pt idx="177">
                  <c:v>557.2550048828125</c:v>
                </c:pt>
                <c:pt idx="178">
                  <c:v>557.2650146484375</c:v>
                </c:pt>
                <c:pt idx="179">
                  <c:v>557.2750244140625</c:v>
                </c:pt>
                <c:pt idx="180">
                  <c:v>557.2860107421875</c:v>
                </c:pt>
                <c:pt idx="181">
                  <c:v>557.2960205078125</c:v>
                </c:pt>
                <c:pt idx="182">
                  <c:v>557.3060302734375</c:v>
                </c:pt>
                <c:pt idx="183">
                  <c:v>557.3170166015625</c:v>
                </c:pt>
                <c:pt idx="184">
                  <c:v>557.3270263671875</c:v>
                </c:pt>
                <c:pt idx="185">
                  <c:v>557.33697509765625</c:v>
                </c:pt>
                <c:pt idx="186">
                  <c:v>557.34698486328125</c:v>
                </c:pt>
                <c:pt idx="187">
                  <c:v>557.35797119140625</c:v>
                </c:pt>
                <c:pt idx="188">
                  <c:v>557.36798095703125</c:v>
                </c:pt>
                <c:pt idx="189">
                  <c:v>557.37799072265625</c:v>
                </c:pt>
                <c:pt idx="190">
                  <c:v>557.38897705078125</c:v>
                </c:pt>
                <c:pt idx="191">
                  <c:v>557.39898681640625</c:v>
                </c:pt>
                <c:pt idx="192">
                  <c:v>557.40899658203125</c:v>
                </c:pt>
                <c:pt idx="193">
                  <c:v>557.41998291015625</c:v>
                </c:pt>
                <c:pt idx="194">
                  <c:v>557.42999267578125</c:v>
                </c:pt>
                <c:pt idx="195">
                  <c:v>557.44000244140625</c:v>
                </c:pt>
                <c:pt idx="196">
                  <c:v>557.45098876953125</c:v>
                </c:pt>
                <c:pt idx="197">
                  <c:v>557.46099853515625</c:v>
                </c:pt>
                <c:pt idx="198">
                  <c:v>557.47100830078125</c:v>
                </c:pt>
                <c:pt idx="199">
                  <c:v>557.48199462890625</c:v>
                </c:pt>
                <c:pt idx="200">
                  <c:v>557.49200439453125</c:v>
                </c:pt>
                <c:pt idx="201">
                  <c:v>557.50201416015625</c:v>
                </c:pt>
                <c:pt idx="202">
                  <c:v>557.51202392578125</c:v>
                </c:pt>
                <c:pt idx="203">
                  <c:v>557.52301025390625</c:v>
                </c:pt>
                <c:pt idx="204">
                  <c:v>557.53302001953125</c:v>
                </c:pt>
                <c:pt idx="205">
                  <c:v>557.54302978515625</c:v>
                </c:pt>
                <c:pt idx="206">
                  <c:v>557.55401611328125</c:v>
                </c:pt>
                <c:pt idx="207">
                  <c:v>557.56402587890625</c:v>
                </c:pt>
                <c:pt idx="208">
                  <c:v>557.573974609375</c:v>
                </c:pt>
                <c:pt idx="209">
                  <c:v>557.58502197265625</c:v>
                </c:pt>
                <c:pt idx="210">
                  <c:v>557.594970703125</c:v>
                </c:pt>
                <c:pt idx="211">
                  <c:v>557.60498046875</c:v>
                </c:pt>
                <c:pt idx="212">
                  <c:v>557.614990234375</c:v>
                </c:pt>
                <c:pt idx="213">
                  <c:v>557.6259765625</c:v>
                </c:pt>
                <c:pt idx="214">
                  <c:v>557.635986328125</c:v>
                </c:pt>
                <c:pt idx="215">
                  <c:v>557.64599609375</c:v>
                </c:pt>
                <c:pt idx="216">
                  <c:v>557.656982421875</c:v>
                </c:pt>
                <c:pt idx="217">
                  <c:v>557.6669921875</c:v>
                </c:pt>
                <c:pt idx="218">
                  <c:v>557.677001953125</c:v>
                </c:pt>
                <c:pt idx="219">
                  <c:v>557.68798828125</c:v>
                </c:pt>
                <c:pt idx="220">
                  <c:v>557.697998046875</c:v>
                </c:pt>
                <c:pt idx="221">
                  <c:v>557.7080078125</c:v>
                </c:pt>
                <c:pt idx="222">
                  <c:v>557.718994140625</c:v>
                </c:pt>
                <c:pt idx="223">
                  <c:v>557.72900390625</c:v>
                </c:pt>
                <c:pt idx="224">
                  <c:v>557.739013671875</c:v>
                </c:pt>
                <c:pt idx="225">
                  <c:v>557.75</c:v>
                </c:pt>
                <c:pt idx="226">
                  <c:v>557.760009765625</c:v>
                </c:pt>
                <c:pt idx="227">
                  <c:v>557.77001953125</c:v>
                </c:pt>
                <c:pt idx="228">
                  <c:v>557.780029296875</c:v>
                </c:pt>
                <c:pt idx="229">
                  <c:v>557.791015625</c:v>
                </c:pt>
                <c:pt idx="230">
                  <c:v>557.801025390625</c:v>
                </c:pt>
                <c:pt idx="231">
                  <c:v>557.81097412109375</c:v>
                </c:pt>
                <c:pt idx="232">
                  <c:v>557.822021484375</c:v>
                </c:pt>
                <c:pt idx="233">
                  <c:v>557.83197021484375</c:v>
                </c:pt>
                <c:pt idx="234">
                  <c:v>557.84197998046875</c:v>
                </c:pt>
                <c:pt idx="235">
                  <c:v>557.85302734375</c:v>
                </c:pt>
                <c:pt idx="236">
                  <c:v>557.86297607421875</c:v>
                </c:pt>
                <c:pt idx="237">
                  <c:v>557.87298583984375</c:v>
                </c:pt>
                <c:pt idx="238">
                  <c:v>557.88397216796875</c:v>
                </c:pt>
                <c:pt idx="239">
                  <c:v>557.89398193359375</c:v>
                </c:pt>
                <c:pt idx="240">
                  <c:v>557.90399169921875</c:v>
                </c:pt>
                <c:pt idx="241">
                  <c:v>557.91400146484375</c:v>
                </c:pt>
                <c:pt idx="242">
                  <c:v>557.92498779296875</c:v>
                </c:pt>
                <c:pt idx="243">
                  <c:v>557.93499755859375</c:v>
                </c:pt>
                <c:pt idx="244">
                  <c:v>557.94500732421875</c:v>
                </c:pt>
                <c:pt idx="245">
                  <c:v>557.95599365234375</c:v>
                </c:pt>
                <c:pt idx="246">
                  <c:v>557.96600341796875</c:v>
                </c:pt>
                <c:pt idx="247">
                  <c:v>557.97601318359375</c:v>
                </c:pt>
                <c:pt idx="248">
                  <c:v>557.98699951171875</c:v>
                </c:pt>
                <c:pt idx="249">
                  <c:v>557.99700927734375</c:v>
                </c:pt>
                <c:pt idx="250">
                  <c:v>558.00701904296875</c:v>
                </c:pt>
                <c:pt idx="251">
                  <c:v>558.01800537109375</c:v>
                </c:pt>
                <c:pt idx="252">
                  <c:v>558.02801513671875</c:v>
                </c:pt>
                <c:pt idx="253">
                  <c:v>558.03802490234375</c:v>
                </c:pt>
                <c:pt idx="254">
                  <c:v>558.04901123046875</c:v>
                </c:pt>
                <c:pt idx="255">
                  <c:v>558.05902099609375</c:v>
                </c:pt>
                <c:pt idx="256">
                  <c:v>558.0689697265625</c:v>
                </c:pt>
                <c:pt idx="257">
                  <c:v>558.08001708984375</c:v>
                </c:pt>
                <c:pt idx="258">
                  <c:v>558.09002685546875</c:v>
                </c:pt>
                <c:pt idx="259">
                  <c:v>558.0999755859375</c:v>
                </c:pt>
                <c:pt idx="260">
                  <c:v>558.1099853515625</c:v>
                </c:pt>
                <c:pt idx="261">
                  <c:v>558.1209716796875</c:v>
                </c:pt>
                <c:pt idx="262">
                  <c:v>558.1309814453125</c:v>
                </c:pt>
                <c:pt idx="263">
                  <c:v>558.1409912109375</c:v>
                </c:pt>
                <c:pt idx="264">
                  <c:v>558.1519775390625</c:v>
                </c:pt>
                <c:pt idx="265">
                  <c:v>558.1619873046875</c:v>
                </c:pt>
                <c:pt idx="266">
                  <c:v>558.1719970703125</c:v>
                </c:pt>
                <c:pt idx="267">
                  <c:v>558.1829833984375</c:v>
                </c:pt>
                <c:pt idx="268">
                  <c:v>558.1929931640625</c:v>
                </c:pt>
                <c:pt idx="269">
                  <c:v>558.2030029296875</c:v>
                </c:pt>
                <c:pt idx="270">
                  <c:v>558.2139892578125</c:v>
                </c:pt>
                <c:pt idx="271">
                  <c:v>558.2239990234375</c:v>
                </c:pt>
                <c:pt idx="272">
                  <c:v>558.2340087890625</c:v>
                </c:pt>
                <c:pt idx="273">
                  <c:v>558.2449951171875</c:v>
                </c:pt>
                <c:pt idx="274">
                  <c:v>558.2550048828125</c:v>
                </c:pt>
                <c:pt idx="275">
                  <c:v>558.2650146484375</c:v>
                </c:pt>
                <c:pt idx="276">
                  <c:v>558.2760009765625</c:v>
                </c:pt>
                <c:pt idx="277">
                  <c:v>558.2860107421875</c:v>
                </c:pt>
                <c:pt idx="278">
                  <c:v>558.2960205078125</c:v>
                </c:pt>
                <c:pt idx="279">
                  <c:v>558.3060302734375</c:v>
                </c:pt>
                <c:pt idx="280">
                  <c:v>558.3170166015625</c:v>
                </c:pt>
                <c:pt idx="281">
                  <c:v>558.3270263671875</c:v>
                </c:pt>
                <c:pt idx="282">
                  <c:v>558.33697509765625</c:v>
                </c:pt>
                <c:pt idx="283">
                  <c:v>558.3480224609375</c:v>
                </c:pt>
                <c:pt idx="284">
                  <c:v>558.35797119140625</c:v>
                </c:pt>
                <c:pt idx="285">
                  <c:v>558.36798095703125</c:v>
                </c:pt>
                <c:pt idx="286">
                  <c:v>558.3790283203125</c:v>
                </c:pt>
                <c:pt idx="287">
                  <c:v>558.38897705078125</c:v>
                </c:pt>
                <c:pt idx="288">
                  <c:v>558.39898681640625</c:v>
                </c:pt>
                <c:pt idx="289">
                  <c:v>558.40997314453125</c:v>
                </c:pt>
                <c:pt idx="290">
                  <c:v>558.41998291015625</c:v>
                </c:pt>
                <c:pt idx="291">
                  <c:v>558.42999267578125</c:v>
                </c:pt>
                <c:pt idx="292">
                  <c:v>558.44097900390625</c:v>
                </c:pt>
                <c:pt idx="293">
                  <c:v>558.45098876953125</c:v>
                </c:pt>
                <c:pt idx="294">
                  <c:v>558.46099853515625</c:v>
                </c:pt>
                <c:pt idx="295">
                  <c:v>558.47100830078125</c:v>
                </c:pt>
                <c:pt idx="296">
                  <c:v>558.48199462890625</c:v>
                </c:pt>
                <c:pt idx="297">
                  <c:v>558.49200439453125</c:v>
                </c:pt>
                <c:pt idx="298">
                  <c:v>558.50299072265625</c:v>
                </c:pt>
                <c:pt idx="299">
                  <c:v>558.51300048828125</c:v>
                </c:pt>
                <c:pt idx="300">
                  <c:v>558.52301025390625</c:v>
                </c:pt>
                <c:pt idx="301">
                  <c:v>558.53302001953125</c:v>
                </c:pt>
                <c:pt idx="302">
                  <c:v>558.54400634765625</c:v>
                </c:pt>
                <c:pt idx="303">
                  <c:v>558.55401611328125</c:v>
                </c:pt>
                <c:pt idx="304">
                  <c:v>558.56402587890625</c:v>
                </c:pt>
                <c:pt idx="305">
                  <c:v>558.57501220703125</c:v>
                </c:pt>
                <c:pt idx="306">
                  <c:v>558.58502197265625</c:v>
                </c:pt>
                <c:pt idx="307">
                  <c:v>558.594970703125</c:v>
                </c:pt>
                <c:pt idx="308">
                  <c:v>558.60601806640625</c:v>
                </c:pt>
                <c:pt idx="309">
                  <c:v>558.61602783203125</c:v>
                </c:pt>
                <c:pt idx="310">
                  <c:v>558.6259765625</c:v>
                </c:pt>
                <c:pt idx="311">
                  <c:v>558.63702392578125</c:v>
                </c:pt>
                <c:pt idx="312">
                  <c:v>558.64697265625</c:v>
                </c:pt>
                <c:pt idx="313">
                  <c:v>558.656982421875</c:v>
                </c:pt>
                <c:pt idx="314">
                  <c:v>558.66802978515625</c:v>
                </c:pt>
                <c:pt idx="315">
                  <c:v>558.677978515625</c:v>
                </c:pt>
                <c:pt idx="316">
                  <c:v>558.68798828125</c:v>
                </c:pt>
                <c:pt idx="317">
                  <c:v>558.697998046875</c:v>
                </c:pt>
                <c:pt idx="318">
                  <c:v>558.708984375</c:v>
                </c:pt>
                <c:pt idx="319">
                  <c:v>558.718994140625</c:v>
                </c:pt>
                <c:pt idx="320">
                  <c:v>558.72900390625</c:v>
                </c:pt>
                <c:pt idx="321">
                  <c:v>558.739990234375</c:v>
                </c:pt>
                <c:pt idx="322">
                  <c:v>558.75</c:v>
                </c:pt>
                <c:pt idx="323">
                  <c:v>558.760009765625</c:v>
                </c:pt>
                <c:pt idx="324">
                  <c:v>558.77099609375</c:v>
                </c:pt>
                <c:pt idx="325">
                  <c:v>558.781005859375</c:v>
                </c:pt>
                <c:pt idx="326">
                  <c:v>558.791015625</c:v>
                </c:pt>
                <c:pt idx="327">
                  <c:v>558.802001953125</c:v>
                </c:pt>
                <c:pt idx="328">
                  <c:v>558.81201171875</c:v>
                </c:pt>
                <c:pt idx="329">
                  <c:v>558.822021484375</c:v>
                </c:pt>
                <c:pt idx="330">
                  <c:v>558.8330078125</c:v>
                </c:pt>
                <c:pt idx="331">
                  <c:v>558.843017578125</c:v>
                </c:pt>
                <c:pt idx="332">
                  <c:v>558.85302734375</c:v>
                </c:pt>
                <c:pt idx="333">
                  <c:v>558.864013671875</c:v>
                </c:pt>
                <c:pt idx="334">
                  <c:v>558.8740234375</c:v>
                </c:pt>
                <c:pt idx="335">
                  <c:v>558.88397216796875</c:v>
                </c:pt>
                <c:pt idx="336">
                  <c:v>558.89501953125</c:v>
                </c:pt>
                <c:pt idx="337">
                  <c:v>558.905029296875</c:v>
                </c:pt>
                <c:pt idx="338">
                  <c:v>558.91497802734375</c:v>
                </c:pt>
                <c:pt idx="339">
                  <c:v>558.926025390625</c:v>
                </c:pt>
                <c:pt idx="340">
                  <c:v>558.93597412109375</c:v>
                </c:pt>
                <c:pt idx="341">
                  <c:v>558.94598388671875</c:v>
                </c:pt>
                <c:pt idx="342">
                  <c:v>558.95599365234375</c:v>
                </c:pt>
                <c:pt idx="343">
                  <c:v>558.96697998046875</c:v>
                </c:pt>
                <c:pt idx="344">
                  <c:v>558.97698974609375</c:v>
                </c:pt>
                <c:pt idx="345">
                  <c:v>558.98699951171875</c:v>
                </c:pt>
                <c:pt idx="346">
                  <c:v>558.99798583984375</c:v>
                </c:pt>
                <c:pt idx="347">
                  <c:v>559.00799560546875</c:v>
                </c:pt>
                <c:pt idx="348">
                  <c:v>559.01800537109375</c:v>
                </c:pt>
                <c:pt idx="349">
                  <c:v>559.02899169921875</c:v>
                </c:pt>
                <c:pt idx="350">
                  <c:v>559.03900146484375</c:v>
                </c:pt>
                <c:pt idx="351">
                  <c:v>559.04901123046875</c:v>
                </c:pt>
                <c:pt idx="352">
                  <c:v>559.05999755859375</c:v>
                </c:pt>
                <c:pt idx="353">
                  <c:v>559.07000732421875</c:v>
                </c:pt>
                <c:pt idx="354">
                  <c:v>559.08001708984375</c:v>
                </c:pt>
                <c:pt idx="355">
                  <c:v>559.09100341796875</c:v>
                </c:pt>
                <c:pt idx="356">
                  <c:v>559.10101318359375</c:v>
                </c:pt>
                <c:pt idx="357">
                  <c:v>559.11102294921875</c:v>
                </c:pt>
                <c:pt idx="358">
                  <c:v>559.12200927734375</c:v>
                </c:pt>
                <c:pt idx="359">
                  <c:v>559.13201904296875</c:v>
                </c:pt>
                <c:pt idx="360">
                  <c:v>559.14202880859375</c:v>
                </c:pt>
                <c:pt idx="361">
                  <c:v>559.15301513671875</c:v>
                </c:pt>
                <c:pt idx="362">
                  <c:v>559.16302490234375</c:v>
                </c:pt>
                <c:pt idx="363">
                  <c:v>559.1729736328125</c:v>
                </c:pt>
                <c:pt idx="364">
                  <c:v>559.18402099609375</c:v>
                </c:pt>
                <c:pt idx="365">
                  <c:v>559.1939697265625</c:v>
                </c:pt>
                <c:pt idx="366">
                  <c:v>559.2039794921875</c:v>
                </c:pt>
                <c:pt idx="367">
                  <c:v>559.21502685546875</c:v>
                </c:pt>
                <c:pt idx="368">
                  <c:v>559.2249755859375</c:v>
                </c:pt>
                <c:pt idx="369">
                  <c:v>559.2349853515625</c:v>
                </c:pt>
                <c:pt idx="370">
                  <c:v>559.2459716796875</c:v>
                </c:pt>
                <c:pt idx="371">
                  <c:v>559.2559814453125</c:v>
                </c:pt>
                <c:pt idx="372">
                  <c:v>559.2659912109375</c:v>
                </c:pt>
                <c:pt idx="373">
                  <c:v>559.2760009765625</c:v>
                </c:pt>
                <c:pt idx="374">
                  <c:v>559.2869873046875</c:v>
                </c:pt>
                <c:pt idx="375">
                  <c:v>559.2969970703125</c:v>
                </c:pt>
                <c:pt idx="376">
                  <c:v>559.3070068359375</c:v>
                </c:pt>
                <c:pt idx="377">
                  <c:v>559.3179931640625</c:v>
                </c:pt>
                <c:pt idx="378">
                  <c:v>559.3280029296875</c:v>
                </c:pt>
                <c:pt idx="379">
                  <c:v>559.3389892578125</c:v>
                </c:pt>
                <c:pt idx="380">
                  <c:v>559.3489990234375</c:v>
                </c:pt>
                <c:pt idx="381">
                  <c:v>559.3590087890625</c:v>
                </c:pt>
                <c:pt idx="382">
                  <c:v>559.3690185546875</c:v>
                </c:pt>
                <c:pt idx="383">
                  <c:v>559.3800048828125</c:v>
                </c:pt>
                <c:pt idx="384">
                  <c:v>559.3900146484375</c:v>
                </c:pt>
                <c:pt idx="385">
                  <c:v>559.4000244140625</c:v>
                </c:pt>
                <c:pt idx="386">
                  <c:v>559.4110107421875</c:v>
                </c:pt>
                <c:pt idx="387">
                  <c:v>559.4210205078125</c:v>
                </c:pt>
                <c:pt idx="388">
                  <c:v>559.4310302734375</c:v>
                </c:pt>
                <c:pt idx="389">
                  <c:v>559.4420166015625</c:v>
                </c:pt>
                <c:pt idx="390">
                  <c:v>559.4520263671875</c:v>
                </c:pt>
                <c:pt idx="391">
                  <c:v>559.46197509765625</c:v>
                </c:pt>
                <c:pt idx="392">
                  <c:v>559.4730224609375</c:v>
                </c:pt>
                <c:pt idx="393">
                  <c:v>559.48297119140625</c:v>
                </c:pt>
                <c:pt idx="394">
                  <c:v>559.49298095703125</c:v>
                </c:pt>
                <c:pt idx="395">
                  <c:v>559.5040283203125</c:v>
                </c:pt>
                <c:pt idx="396">
                  <c:v>559.51397705078125</c:v>
                </c:pt>
                <c:pt idx="397">
                  <c:v>559.52398681640625</c:v>
                </c:pt>
                <c:pt idx="398">
                  <c:v>559.53497314453125</c:v>
                </c:pt>
                <c:pt idx="399">
                  <c:v>559.54498291015625</c:v>
                </c:pt>
                <c:pt idx="400">
                  <c:v>559.55499267578125</c:v>
                </c:pt>
                <c:pt idx="401">
                  <c:v>559.56597900390625</c:v>
                </c:pt>
                <c:pt idx="402">
                  <c:v>559.57598876953125</c:v>
                </c:pt>
                <c:pt idx="403">
                  <c:v>559.58599853515625</c:v>
                </c:pt>
                <c:pt idx="404">
                  <c:v>559.59698486328125</c:v>
                </c:pt>
                <c:pt idx="405">
                  <c:v>559.60699462890625</c:v>
                </c:pt>
                <c:pt idx="406">
                  <c:v>559.61700439453125</c:v>
                </c:pt>
                <c:pt idx="407">
                  <c:v>559.62799072265625</c:v>
                </c:pt>
                <c:pt idx="408">
                  <c:v>559.63800048828125</c:v>
                </c:pt>
                <c:pt idx="409">
                  <c:v>559.64801025390625</c:v>
                </c:pt>
                <c:pt idx="410">
                  <c:v>559.65899658203125</c:v>
                </c:pt>
                <c:pt idx="411">
                  <c:v>559.66900634765625</c:v>
                </c:pt>
                <c:pt idx="412">
                  <c:v>559.67901611328125</c:v>
                </c:pt>
                <c:pt idx="413">
                  <c:v>559.69000244140625</c:v>
                </c:pt>
                <c:pt idx="414">
                  <c:v>559.70001220703125</c:v>
                </c:pt>
                <c:pt idx="415">
                  <c:v>559.71002197265625</c:v>
                </c:pt>
                <c:pt idx="416">
                  <c:v>559.72100830078125</c:v>
                </c:pt>
                <c:pt idx="417">
                  <c:v>559.73101806640625</c:v>
                </c:pt>
                <c:pt idx="418">
                  <c:v>559.74102783203125</c:v>
                </c:pt>
                <c:pt idx="419">
                  <c:v>559.75201416015625</c:v>
                </c:pt>
                <c:pt idx="420">
                  <c:v>559.76202392578125</c:v>
                </c:pt>
                <c:pt idx="421">
                  <c:v>559.77197265625</c:v>
                </c:pt>
                <c:pt idx="422">
                  <c:v>559.78302001953125</c:v>
                </c:pt>
                <c:pt idx="423">
                  <c:v>559.79302978515625</c:v>
                </c:pt>
                <c:pt idx="424">
                  <c:v>559.802978515625</c:v>
                </c:pt>
                <c:pt idx="425">
                  <c:v>559.81298828125</c:v>
                </c:pt>
                <c:pt idx="426">
                  <c:v>559.823974609375</c:v>
                </c:pt>
                <c:pt idx="427">
                  <c:v>559.833984375</c:v>
                </c:pt>
                <c:pt idx="428">
                  <c:v>559.843994140625</c:v>
                </c:pt>
                <c:pt idx="429">
                  <c:v>559.85498046875</c:v>
                </c:pt>
                <c:pt idx="430">
                  <c:v>559.864990234375</c:v>
                </c:pt>
                <c:pt idx="431">
                  <c:v>559.8759765625</c:v>
                </c:pt>
                <c:pt idx="432">
                  <c:v>559.885986328125</c:v>
                </c:pt>
                <c:pt idx="433">
                  <c:v>559.89599609375</c:v>
                </c:pt>
                <c:pt idx="434">
                  <c:v>559.906005859375</c:v>
                </c:pt>
                <c:pt idx="435">
                  <c:v>559.9169921875</c:v>
                </c:pt>
                <c:pt idx="436">
                  <c:v>559.927001953125</c:v>
                </c:pt>
                <c:pt idx="437">
                  <c:v>559.93798828125</c:v>
                </c:pt>
                <c:pt idx="438">
                  <c:v>559.947998046875</c:v>
                </c:pt>
                <c:pt idx="439">
                  <c:v>559.9580078125</c:v>
                </c:pt>
                <c:pt idx="440">
                  <c:v>559.968017578125</c:v>
                </c:pt>
                <c:pt idx="441">
                  <c:v>559.97900390625</c:v>
                </c:pt>
                <c:pt idx="442">
                  <c:v>559.989013671875</c:v>
                </c:pt>
                <c:pt idx="443">
                  <c:v>559.9990234375</c:v>
                </c:pt>
                <c:pt idx="444">
                  <c:v>560.010009765625</c:v>
                </c:pt>
                <c:pt idx="445">
                  <c:v>560.02001953125</c:v>
                </c:pt>
                <c:pt idx="446">
                  <c:v>560.030029296875</c:v>
                </c:pt>
                <c:pt idx="447">
                  <c:v>560.041015625</c:v>
                </c:pt>
                <c:pt idx="448">
                  <c:v>560.051025390625</c:v>
                </c:pt>
                <c:pt idx="449">
                  <c:v>560.06097412109375</c:v>
                </c:pt>
                <c:pt idx="450">
                  <c:v>560.072021484375</c:v>
                </c:pt>
                <c:pt idx="451">
                  <c:v>560.08197021484375</c:v>
                </c:pt>
                <c:pt idx="452">
                  <c:v>560.09197998046875</c:v>
                </c:pt>
                <c:pt idx="453">
                  <c:v>560.10302734375</c:v>
                </c:pt>
                <c:pt idx="454">
                  <c:v>560.11297607421875</c:v>
                </c:pt>
                <c:pt idx="455">
                  <c:v>560.12298583984375</c:v>
                </c:pt>
                <c:pt idx="456">
                  <c:v>560.13397216796875</c:v>
                </c:pt>
                <c:pt idx="457">
                  <c:v>560.14398193359375</c:v>
                </c:pt>
                <c:pt idx="458">
                  <c:v>560.15399169921875</c:v>
                </c:pt>
                <c:pt idx="459">
                  <c:v>560.16497802734375</c:v>
                </c:pt>
                <c:pt idx="460">
                  <c:v>560.17498779296875</c:v>
                </c:pt>
                <c:pt idx="461">
                  <c:v>560.18499755859375</c:v>
                </c:pt>
                <c:pt idx="462">
                  <c:v>560.19598388671875</c:v>
                </c:pt>
                <c:pt idx="463">
                  <c:v>560.20599365234375</c:v>
                </c:pt>
                <c:pt idx="464">
                  <c:v>560.21600341796875</c:v>
                </c:pt>
                <c:pt idx="465">
                  <c:v>560.22698974609375</c:v>
                </c:pt>
                <c:pt idx="466">
                  <c:v>560.23699951171875</c:v>
                </c:pt>
                <c:pt idx="467">
                  <c:v>560.24700927734375</c:v>
                </c:pt>
                <c:pt idx="468">
                  <c:v>560.25799560546875</c:v>
                </c:pt>
                <c:pt idx="469">
                  <c:v>560.26800537109375</c:v>
                </c:pt>
                <c:pt idx="470">
                  <c:v>560.27801513671875</c:v>
                </c:pt>
                <c:pt idx="471">
                  <c:v>560.28900146484375</c:v>
                </c:pt>
                <c:pt idx="472">
                  <c:v>560.29901123046875</c:v>
                </c:pt>
                <c:pt idx="473">
                  <c:v>560.30902099609375</c:v>
                </c:pt>
                <c:pt idx="474">
                  <c:v>560.32000732421875</c:v>
                </c:pt>
                <c:pt idx="475">
                  <c:v>560.33001708984375</c:v>
                </c:pt>
                <c:pt idx="476">
                  <c:v>560.34002685546875</c:v>
                </c:pt>
                <c:pt idx="477">
                  <c:v>560.35101318359375</c:v>
                </c:pt>
                <c:pt idx="478">
                  <c:v>560.36102294921875</c:v>
                </c:pt>
                <c:pt idx="479">
                  <c:v>560.3709716796875</c:v>
                </c:pt>
                <c:pt idx="480">
                  <c:v>560.38201904296875</c:v>
                </c:pt>
                <c:pt idx="481">
                  <c:v>560.39202880859375</c:v>
                </c:pt>
                <c:pt idx="482">
                  <c:v>560.4019775390625</c:v>
                </c:pt>
                <c:pt idx="483">
                  <c:v>560.41302490234375</c:v>
                </c:pt>
                <c:pt idx="484">
                  <c:v>560.4229736328125</c:v>
                </c:pt>
                <c:pt idx="485">
                  <c:v>560.4329833984375</c:v>
                </c:pt>
                <c:pt idx="486">
                  <c:v>560.4439697265625</c:v>
                </c:pt>
                <c:pt idx="487">
                  <c:v>560.4539794921875</c:v>
                </c:pt>
                <c:pt idx="488">
                  <c:v>560.4639892578125</c:v>
                </c:pt>
                <c:pt idx="489">
                  <c:v>560.4749755859375</c:v>
                </c:pt>
                <c:pt idx="490">
                  <c:v>560.4849853515625</c:v>
                </c:pt>
                <c:pt idx="491">
                  <c:v>560.4949951171875</c:v>
                </c:pt>
                <c:pt idx="492">
                  <c:v>560.5059814453125</c:v>
                </c:pt>
                <c:pt idx="493">
                  <c:v>560.5159912109375</c:v>
                </c:pt>
                <c:pt idx="494">
                  <c:v>560.5260009765625</c:v>
                </c:pt>
                <c:pt idx="495">
                  <c:v>560.5369873046875</c:v>
                </c:pt>
                <c:pt idx="496">
                  <c:v>560.5469970703125</c:v>
                </c:pt>
                <c:pt idx="497">
                  <c:v>560.5570068359375</c:v>
                </c:pt>
                <c:pt idx="498">
                  <c:v>560.5679931640625</c:v>
                </c:pt>
                <c:pt idx="499">
                  <c:v>560.5780029296875</c:v>
                </c:pt>
                <c:pt idx="500">
                  <c:v>560.5889892578125</c:v>
                </c:pt>
                <c:pt idx="501">
                  <c:v>560.5989990234375</c:v>
                </c:pt>
                <c:pt idx="502">
                  <c:v>560.6090087890625</c:v>
                </c:pt>
                <c:pt idx="503">
                  <c:v>560.6199951171875</c:v>
                </c:pt>
                <c:pt idx="504">
                  <c:v>560.6300048828125</c:v>
                </c:pt>
                <c:pt idx="505">
                  <c:v>560.6400146484375</c:v>
                </c:pt>
                <c:pt idx="506">
                  <c:v>560.6510009765625</c:v>
                </c:pt>
                <c:pt idx="507">
                  <c:v>560.6610107421875</c:v>
                </c:pt>
                <c:pt idx="508">
                  <c:v>560.6710205078125</c:v>
                </c:pt>
                <c:pt idx="509">
                  <c:v>560.6820068359375</c:v>
                </c:pt>
                <c:pt idx="510">
                  <c:v>560.6920166015625</c:v>
                </c:pt>
                <c:pt idx="511">
                  <c:v>560.7020263671875</c:v>
                </c:pt>
                <c:pt idx="512">
                  <c:v>560.7130126953125</c:v>
                </c:pt>
                <c:pt idx="513">
                  <c:v>560.7230224609375</c:v>
                </c:pt>
                <c:pt idx="514">
                  <c:v>560.73297119140625</c:v>
                </c:pt>
                <c:pt idx="515">
                  <c:v>560.7440185546875</c:v>
                </c:pt>
                <c:pt idx="516">
                  <c:v>560.7540283203125</c:v>
                </c:pt>
                <c:pt idx="517">
                  <c:v>560.76397705078125</c:v>
                </c:pt>
                <c:pt idx="518">
                  <c:v>560.7750244140625</c:v>
                </c:pt>
                <c:pt idx="519">
                  <c:v>560.78497314453125</c:v>
                </c:pt>
                <c:pt idx="520">
                  <c:v>560.79498291015625</c:v>
                </c:pt>
                <c:pt idx="521">
                  <c:v>560.8060302734375</c:v>
                </c:pt>
                <c:pt idx="522">
                  <c:v>560.81597900390625</c:v>
                </c:pt>
                <c:pt idx="523">
                  <c:v>560.82598876953125</c:v>
                </c:pt>
                <c:pt idx="524">
                  <c:v>560.83697509765625</c:v>
                </c:pt>
                <c:pt idx="525">
                  <c:v>560.84698486328125</c:v>
                </c:pt>
                <c:pt idx="526">
                  <c:v>560.85699462890625</c:v>
                </c:pt>
                <c:pt idx="527">
                  <c:v>560.86798095703125</c:v>
                </c:pt>
                <c:pt idx="528">
                  <c:v>560.87799072265625</c:v>
                </c:pt>
                <c:pt idx="529">
                  <c:v>560.88800048828125</c:v>
                </c:pt>
                <c:pt idx="530">
                  <c:v>560.89898681640625</c:v>
                </c:pt>
                <c:pt idx="531">
                  <c:v>560.90899658203125</c:v>
                </c:pt>
                <c:pt idx="532">
                  <c:v>560.91900634765625</c:v>
                </c:pt>
                <c:pt idx="533">
                  <c:v>560.92999267578125</c:v>
                </c:pt>
                <c:pt idx="534">
                  <c:v>560.94000244140625</c:v>
                </c:pt>
                <c:pt idx="535">
                  <c:v>560.95001220703125</c:v>
                </c:pt>
                <c:pt idx="536">
                  <c:v>560.96099853515625</c:v>
                </c:pt>
                <c:pt idx="537">
                  <c:v>560.97100830078125</c:v>
                </c:pt>
                <c:pt idx="538">
                  <c:v>560.98101806640625</c:v>
                </c:pt>
                <c:pt idx="539">
                  <c:v>560.99200439453125</c:v>
                </c:pt>
                <c:pt idx="540">
                  <c:v>561.00201416015625</c:v>
                </c:pt>
                <c:pt idx="541">
                  <c:v>561.01202392578125</c:v>
                </c:pt>
                <c:pt idx="542">
                  <c:v>561.02301025390625</c:v>
                </c:pt>
                <c:pt idx="543">
                  <c:v>561.03302001953125</c:v>
                </c:pt>
                <c:pt idx="544">
                  <c:v>561.04302978515625</c:v>
                </c:pt>
                <c:pt idx="545">
                  <c:v>561.05401611328125</c:v>
                </c:pt>
                <c:pt idx="546">
                  <c:v>561.06402587890625</c:v>
                </c:pt>
                <c:pt idx="547">
                  <c:v>561.073974609375</c:v>
                </c:pt>
                <c:pt idx="548">
                  <c:v>561.08502197265625</c:v>
                </c:pt>
                <c:pt idx="549">
                  <c:v>561.094970703125</c:v>
                </c:pt>
                <c:pt idx="550">
                  <c:v>561.10498046875</c:v>
                </c:pt>
                <c:pt idx="551">
                  <c:v>561.11602783203125</c:v>
                </c:pt>
                <c:pt idx="552">
                  <c:v>561.1259765625</c:v>
                </c:pt>
                <c:pt idx="553">
                  <c:v>561.135986328125</c:v>
                </c:pt>
                <c:pt idx="554">
                  <c:v>561.14697265625</c:v>
                </c:pt>
                <c:pt idx="555">
                  <c:v>561.156982421875</c:v>
                </c:pt>
                <c:pt idx="556">
                  <c:v>561.1669921875</c:v>
                </c:pt>
                <c:pt idx="557">
                  <c:v>561.177978515625</c:v>
                </c:pt>
                <c:pt idx="558">
                  <c:v>561.18798828125</c:v>
                </c:pt>
                <c:pt idx="559">
                  <c:v>561.197998046875</c:v>
                </c:pt>
                <c:pt idx="560">
                  <c:v>561.208984375</c:v>
                </c:pt>
                <c:pt idx="561">
                  <c:v>561.218994140625</c:v>
                </c:pt>
                <c:pt idx="562">
                  <c:v>561.22900390625</c:v>
                </c:pt>
                <c:pt idx="563">
                  <c:v>561.239990234375</c:v>
                </c:pt>
                <c:pt idx="564">
                  <c:v>561.25</c:v>
                </c:pt>
                <c:pt idx="565">
                  <c:v>561.260986328125</c:v>
                </c:pt>
                <c:pt idx="566">
                  <c:v>561.27099609375</c:v>
                </c:pt>
                <c:pt idx="567">
                  <c:v>561.281005859375</c:v>
                </c:pt>
                <c:pt idx="568">
                  <c:v>561.2919921875</c:v>
                </c:pt>
                <c:pt idx="569">
                  <c:v>561.302001953125</c:v>
                </c:pt>
                <c:pt idx="570">
                  <c:v>561.31201171875</c:v>
                </c:pt>
                <c:pt idx="571">
                  <c:v>561.322998046875</c:v>
                </c:pt>
                <c:pt idx="572">
                  <c:v>561.3330078125</c:v>
                </c:pt>
                <c:pt idx="573">
                  <c:v>561.343017578125</c:v>
                </c:pt>
                <c:pt idx="574">
                  <c:v>561.35400390625</c:v>
                </c:pt>
                <c:pt idx="575">
                  <c:v>561.364013671875</c:v>
                </c:pt>
                <c:pt idx="576">
                  <c:v>561.3740234375</c:v>
                </c:pt>
                <c:pt idx="577">
                  <c:v>561.385009765625</c:v>
                </c:pt>
                <c:pt idx="578">
                  <c:v>561.39501953125</c:v>
                </c:pt>
                <c:pt idx="579">
                  <c:v>561.405029296875</c:v>
                </c:pt>
                <c:pt idx="580">
                  <c:v>561.416015625</c:v>
                </c:pt>
                <c:pt idx="581">
                  <c:v>561.426025390625</c:v>
                </c:pt>
                <c:pt idx="582">
                  <c:v>561.43597412109375</c:v>
                </c:pt>
                <c:pt idx="583">
                  <c:v>561.447021484375</c:v>
                </c:pt>
                <c:pt idx="584">
                  <c:v>561.45697021484375</c:v>
                </c:pt>
                <c:pt idx="585">
                  <c:v>561.46697998046875</c:v>
                </c:pt>
                <c:pt idx="586">
                  <c:v>561.47802734375</c:v>
                </c:pt>
                <c:pt idx="587">
                  <c:v>561.48797607421875</c:v>
                </c:pt>
                <c:pt idx="588">
                  <c:v>561.49798583984375</c:v>
                </c:pt>
                <c:pt idx="589">
                  <c:v>561.50897216796875</c:v>
                </c:pt>
                <c:pt idx="590">
                  <c:v>561.51898193359375</c:v>
                </c:pt>
                <c:pt idx="591">
                  <c:v>561.530029296875</c:v>
                </c:pt>
                <c:pt idx="592">
                  <c:v>561.53997802734375</c:v>
                </c:pt>
                <c:pt idx="593">
                  <c:v>561.54998779296875</c:v>
                </c:pt>
                <c:pt idx="594">
                  <c:v>561.56097412109375</c:v>
                </c:pt>
                <c:pt idx="595">
                  <c:v>561.57098388671875</c:v>
                </c:pt>
                <c:pt idx="596">
                  <c:v>561.58099365234375</c:v>
                </c:pt>
                <c:pt idx="597">
                  <c:v>561.59197998046875</c:v>
                </c:pt>
                <c:pt idx="598">
                  <c:v>561.60198974609375</c:v>
                </c:pt>
                <c:pt idx="599">
                  <c:v>561.61199951171875</c:v>
                </c:pt>
                <c:pt idx="600">
                  <c:v>561.62298583984375</c:v>
                </c:pt>
                <c:pt idx="601">
                  <c:v>561.63299560546875</c:v>
                </c:pt>
                <c:pt idx="602">
                  <c:v>561.64300537109375</c:v>
                </c:pt>
                <c:pt idx="603">
                  <c:v>561.65399169921875</c:v>
                </c:pt>
                <c:pt idx="604">
                  <c:v>561.66400146484375</c:v>
                </c:pt>
                <c:pt idx="605">
                  <c:v>561.67401123046875</c:v>
                </c:pt>
                <c:pt idx="606">
                  <c:v>561.68499755859375</c:v>
                </c:pt>
                <c:pt idx="607">
                  <c:v>561.69500732421875</c:v>
                </c:pt>
                <c:pt idx="608">
                  <c:v>561.70501708984375</c:v>
                </c:pt>
                <c:pt idx="609">
                  <c:v>561.71600341796875</c:v>
                </c:pt>
                <c:pt idx="610">
                  <c:v>561.72601318359375</c:v>
                </c:pt>
                <c:pt idx="611">
                  <c:v>561.73602294921875</c:v>
                </c:pt>
                <c:pt idx="612">
                  <c:v>561.74700927734375</c:v>
                </c:pt>
                <c:pt idx="613">
                  <c:v>561.75701904296875</c:v>
                </c:pt>
                <c:pt idx="614">
                  <c:v>561.76702880859375</c:v>
                </c:pt>
                <c:pt idx="615">
                  <c:v>561.77801513671875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561.9429931640625</c:v>
                </c:pt>
                <c:pt idx="632">
                  <c:v>561.9539794921875</c:v>
                </c:pt>
                <c:pt idx="633">
                  <c:v>561.9639892578125</c:v>
                </c:pt>
                <c:pt idx="634">
                  <c:v>561.9739990234375</c:v>
                </c:pt>
                <c:pt idx="635">
                  <c:v>561.9849853515625</c:v>
                </c:pt>
                <c:pt idx="636">
                  <c:v>561.9949951171875</c:v>
                </c:pt>
                <c:pt idx="637">
                  <c:v>562.0050048828125</c:v>
                </c:pt>
                <c:pt idx="638">
                  <c:v>562.0159912109375</c:v>
                </c:pt>
                <c:pt idx="639">
                  <c:v>562.0260009765625</c:v>
                </c:pt>
                <c:pt idx="640">
                  <c:v>562.0360107421875</c:v>
                </c:pt>
                <c:pt idx="641">
                  <c:v>562.0469970703125</c:v>
                </c:pt>
                <c:pt idx="642">
                  <c:v>562.0570068359375</c:v>
                </c:pt>
                <c:pt idx="643">
                  <c:v>562.0679931640625</c:v>
                </c:pt>
                <c:pt idx="644">
                  <c:v>562.0780029296875</c:v>
                </c:pt>
                <c:pt idx="645">
                  <c:v>562.0880126953125</c:v>
                </c:pt>
                <c:pt idx="646">
                  <c:v>562.0989990234375</c:v>
                </c:pt>
                <c:pt idx="647">
                  <c:v>562.1090087890625</c:v>
                </c:pt>
                <c:pt idx="648">
                  <c:v>562.1190185546875</c:v>
                </c:pt>
                <c:pt idx="649">
                  <c:v>562.1300048828125</c:v>
                </c:pt>
                <c:pt idx="650">
                  <c:v>562.1400146484375</c:v>
                </c:pt>
                <c:pt idx="651">
                  <c:v>562.1500244140625</c:v>
                </c:pt>
                <c:pt idx="652">
                  <c:v>562.1610107421875</c:v>
                </c:pt>
                <c:pt idx="653">
                  <c:v>562.1710205078125</c:v>
                </c:pt>
                <c:pt idx="654">
                  <c:v>562.1810302734375</c:v>
                </c:pt>
                <c:pt idx="655">
                  <c:v>562.1920166015625</c:v>
                </c:pt>
                <c:pt idx="656">
                  <c:v>562.2020263671875</c:v>
                </c:pt>
                <c:pt idx="657">
                  <c:v>562.21197509765625</c:v>
                </c:pt>
                <c:pt idx="658">
                  <c:v>562.2230224609375</c:v>
                </c:pt>
                <c:pt idx="659">
                  <c:v>562.23297119140625</c:v>
                </c:pt>
                <c:pt idx="660">
                  <c:v>562.2440185546875</c:v>
                </c:pt>
                <c:pt idx="661">
                  <c:v>562.2540283203125</c:v>
                </c:pt>
                <c:pt idx="662">
                  <c:v>562.26397705078125</c:v>
                </c:pt>
                <c:pt idx="663">
                  <c:v>562.2750244140625</c:v>
                </c:pt>
                <c:pt idx="664">
                  <c:v>562.28497314453125</c:v>
                </c:pt>
                <c:pt idx="665">
                  <c:v>562.29498291015625</c:v>
                </c:pt>
                <c:pt idx="666">
                  <c:v>562.3060302734375</c:v>
                </c:pt>
                <c:pt idx="667">
                  <c:v>562.31597900390625</c:v>
                </c:pt>
                <c:pt idx="668">
                  <c:v>562.32598876953125</c:v>
                </c:pt>
                <c:pt idx="669">
                  <c:v>562.33697509765625</c:v>
                </c:pt>
                <c:pt idx="670">
                  <c:v>562.34698486328125</c:v>
                </c:pt>
                <c:pt idx="671">
                  <c:v>562.35699462890625</c:v>
                </c:pt>
                <c:pt idx="672">
                  <c:v>562.36798095703125</c:v>
                </c:pt>
                <c:pt idx="673">
                  <c:v>562.37799072265625</c:v>
                </c:pt>
                <c:pt idx="674">
                  <c:v>562.38800048828125</c:v>
                </c:pt>
                <c:pt idx="675">
                  <c:v>562.39898681640625</c:v>
                </c:pt>
                <c:pt idx="676">
                  <c:v>562.40899658203125</c:v>
                </c:pt>
                <c:pt idx="677">
                  <c:v>562.41998291015625</c:v>
                </c:pt>
                <c:pt idx="678">
                  <c:v>562.42999267578125</c:v>
                </c:pt>
                <c:pt idx="679">
                  <c:v>562.44000244140625</c:v>
                </c:pt>
                <c:pt idx="680">
                  <c:v>562.45098876953125</c:v>
                </c:pt>
                <c:pt idx="681">
                  <c:v>562.46099853515625</c:v>
                </c:pt>
                <c:pt idx="682">
                  <c:v>562.47100830078125</c:v>
                </c:pt>
                <c:pt idx="683">
                  <c:v>562.48199462890625</c:v>
                </c:pt>
                <c:pt idx="684">
                  <c:v>562.49200439453125</c:v>
                </c:pt>
                <c:pt idx="685">
                  <c:v>562.50201416015625</c:v>
                </c:pt>
                <c:pt idx="686">
                  <c:v>562.51300048828125</c:v>
                </c:pt>
                <c:pt idx="687">
                  <c:v>562.52301025390625</c:v>
                </c:pt>
                <c:pt idx="688">
                  <c:v>562.53302001953125</c:v>
                </c:pt>
                <c:pt idx="689">
                  <c:v>562.54400634765625</c:v>
                </c:pt>
                <c:pt idx="690">
                  <c:v>562.55401611328125</c:v>
                </c:pt>
                <c:pt idx="691">
                  <c:v>562.56402587890625</c:v>
                </c:pt>
                <c:pt idx="692">
                  <c:v>562.57501220703125</c:v>
                </c:pt>
                <c:pt idx="693">
                  <c:v>562.58502197265625</c:v>
                </c:pt>
                <c:pt idx="694">
                  <c:v>562.59600830078125</c:v>
                </c:pt>
                <c:pt idx="695">
                  <c:v>562.60601806640625</c:v>
                </c:pt>
                <c:pt idx="696">
                  <c:v>562.61602783203125</c:v>
                </c:pt>
                <c:pt idx="697">
                  <c:v>562.62701416015625</c:v>
                </c:pt>
                <c:pt idx="698">
                  <c:v>562.63702392578125</c:v>
                </c:pt>
                <c:pt idx="699">
                  <c:v>562.64697265625</c:v>
                </c:pt>
                <c:pt idx="700">
                  <c:v>562.65802001953125</c:v>
                </c:pt>
                <c:pt idx="701">
                  <c:v>562.66802978515625</c:v>
                </c:pt>
                <c:pt idx="702">
                  <c:v>562.677978515625</c:v>
                </c:pt>
                <c:pt idx="703">
                  <c:v>562.68902587890625</c:v>
                </c:pt>
                <c:pt idx="704">
                  <c:v>562.698974609375</c:v>
                </c:pt>
                <c:pt idx="705">
                  <c:v>562.708984375</c:v>
                </c:pt>
                <c:pt idx="706">
                  <c:v>562.719970703125</c:v>
                </c:pt>
                <c:pt idx="707">
                  <c:v>562.72998046875</c:v>
                </c:pt>
                <c:pt idx="708">
                  <c:v>562.74102783203125</c:v>
                </c:pt>
                <c:pt idx="709">
                  <c:v>562.7509765625</c:v>
                </c:pt>
                <c:pt idx="710">
                  <c:v>562.760986328125</c:v>
                </c:pt>
                <c:pt idx="711">
                  <c:v>562.77197265625</c:v>
                </c:pt>
                <c:pt idx="712">
                  <c:v>562.781982421875</c:v>
                </c:pt>
                <c:pt idx="713">
                  <c:v>562.7919921875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562.968017578125</c:v>
                </c:pt>
                <c:pt idx="731">
                  <c:v>562.97900390625</c:v>
                </c:pt>
                <c:pt idx="732">
                  <c:v>562.989013671875</c:v>
                </c:pt>
                <c:pt idx="733">
                  <c:v>563</c:v>
                </c:pt>
                <c:pt idx="734">
                  <c:v>563.010009765625</c:v>
                </c:pt>
                <c:pt idx="735">
                  <c:v>563.02001953125</c:v>
                </c:pt>
                <c:pt idx="736">
                  <c:v>563.031005859375</c:v>
                </c:pt>
                <c:pt idx="737">
                  <c:v>563.041015625</c:v>
                </c:pt>
                <c:pt idx="738">
                  <c:v>563.051025390625</c:v>
                </c:pt>
                <c:pt idx="739">
                  <c:v>563.06201171875</c:v>
                </c:pt>
                <c:pt idx="740">
                  <c:v>563.072021484375</c:v>
                </c:pt>
                <c:pt idx="741">
                  <c:v>563.08197021484375</c:v>
                </c:pt>
                <c:pt idx="742">
                  <c:v>563.093017578125</c:v>
                </c:pt>
                <c:pt idx="743">
                  <c:v>563.10302734375</c:v>
                </c:pt>
                <c:pt idx="744">
                  <c:v>563.11297607421875</c:v>
                </c:pt>
                <c:pt idx="745">
                  <c:v>563.1240234375</c:v>
                </c:pt>
                <c:pt idx="746">
                  <c:v>563.13397216796875</c:v>
                </c:pt>
                <c:pt idx="747">
                  <c:v>563.14398193359375</c:v>
                </c:pt>
                <c:pt idx="748">
                  <c:v>563.155029296875</c:v>
                </c:pt>
                <c:pt idx="749">
                  <c:v>563.16497802734375</c:v>
                </c:pt>
                <c:pt idx="750">
                  <c:v>563.176025390625</c:v>
                </c:pt>
                <c:pt idx="751">
                  <c:v>563.18597412109375</c:v>
                </c:pt>
                <c:pt idx="752">
                  <c:v>563.19598388671875</c:v>
                </c:pt>
                <c:pt idx="753">
                  <c:v>563.20697021484375</c:v>
                </c:pt>
                <c:pt idx="754">
                  <c:v>563.21697998046875</c:v>
                </c:pt>
                <c:pt idx="755">
                  <c:v>563.22698974609375</c:v>
                </c:pt>
                <c:pt idx="756">
                  <c:v>563.23797607421875</c:v>
                </c:pt>
                <c:pt idx="757">
                  <c:v>563.24798583984375</c:v>
                </c:pt>
                <c:pt idx="758">
                  <c:v>563.25799560546875</c:v>
                </c:pt>
                <c:pt idx="759">
                  <c:v>563.26898193359375</c:v>
                </c:pt>
                <c:pt idx="760">
                  <c:v>563.27899169921875</c:v>
                </c:pt>
                <c:pt idx="761">
                  <c:v>563.28997802734375</c:v>
                </c:pt>
                <c:pt idx="762">
                  <c:v>563.29998779296875</c:v>
                </c:pt>
                <c:pt idx="763">
                  <c:v>563.30999755859375</c:v>
                </c:pt>
                <c:pt idx="764">
                  <c:v>563.32098388671875</c:v>
                </c:pt>
                <c:pt idx="765">
                  <c:v>563.33099365234375</c:v>
                </c:pt>
                <c:pt idx="766">
                  <c:v>563.34100341796875</c:v>
                </c:pt>
                <c:pt idx="767">
                  <c:v>563.35198974609375</c:v>
                </c:pt>
                <c:pt idx="768">
                  <c:v>563.36199951171875</c:v>
                </c:pt>
                <c:pt idx="769">
                  <c:v>563.37200927734375</c:v>
                </c:pt>
                <c:pt idx="770">
                  <c:v>563.38299560546875</c:v>
                </c:pt>
                <c:pt idx="771">
                  <c:v>563.39300537109375</c:v>
                </c:pt>
                <c:pt idx="772">
                  <c:v>563.40399169921875</c:v>
                </c:pt>
                <c:pt idx="773">
                  <c:v>563.41400146484375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563.5999755859375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563.7139892578125</c:v>
                </c:pt>
                <c:pt idx="802">
                  <c:v>563.7249755859375</c:v>
                </c:pt>
                <c:pt idx="803">
                  <c:v>563.7349853515625</c:v>
                </c:pt>
                <c:pt idx="804">
                  <c:v>563.7459716796875</c:v>
                </c:pt>
                <c:pt idx="805">
                  <c:v>563.7559814453125</c:v>
                </c:pt>
                <c:pt idx="806">
                  <c:v>563.7659912109375</c:v>
                </c:pt>
                <c:pt idx="807">
                  <c:v>563.7769775390625</c:v>
                </c:pt>
                <c:pt idx="808">
                  <c:v>563.7869873046875</c:v>
                </c:pt>
                <c:pt idx="809">
                  <c:v>563.7969970703125</c:v>
                </c:pt>
                <c:pt idx="810">
                  <c:v>563.8079833984375</c:v>
                </c:pt>
                <c:pt idx="811">
                  <c:v>563.8179931640625</c:v>
                </c:pt>
                <c:pt idx="812">
                  <c:v>563.8280029296875</c:v>
                </c:pt>
                <c:pt idx="813">
                  <c:v>563.8389892578125</c:v>
                </c:pt>
                <c:pt idx="814">
                  <c:v>563.8489990234375</c:v>
                </c:pt>
                <c:pt idx="815">
                  <c:v>563.8599853515625</c:v>
                </c:pt>
                <c:pt idx="816">
                  <c:v>563.8699951171875</c:v>
                </c:pt>
                <c:pt idx="817">
                  <c:v>563.8800048828125</c:v>
                </c:pt>
                <c:pt idx="818">
                  <c:v>563.8909912109375</c:v>
                </c:pt>
                <c:pt idx="819">
                  <c:v>563.9010009765625</c:v>
                </c:pt>
                <c:pt idx="820">
                  <c:v>563.9110107421875</c:v>
                </c:pt>
                <c:pt idx="821">
                  <c:v>563.9219970703125</c:v>
                </c:pt>
                <c:pt idx="822">
                  <c:v>563.9320068359375</c:v>
                </c:pt>
                <c:pt idx="823">
                  <c:v>563.9429931640625</c:v>
                </c:pt>
                <c:pt idx="824">
                  <c:v>563.9530029296875</c:v>
                </c:pt>
                <c:pt idx="825">
                  <c:v>563.9630126953125</c:v>
                </c:pt>
                <c:pt idx="826">
                  <c:v>563.9739990234375</c:v>
                </c:pt>
                <c:pt idx="827">
                  <c:v>563.9840087890625</c:v>
                </c:pt>
                <c:pt idx="828">
                  <c:v>563.9940185546875</c:v>
                </c:pt>
                <c:pt idx="829">
                  <c:v>564.0050048828125</c:v>
                </c:pt>
                <c:pt idx="830">
                  <c:v>564.0150146484375</c:v>
                </c:pt>
                <c:pt idx="831">
                  <c:v>564.0250244140625</c:v>
                </c:pt>
                <c:pt idx="832">
                  <c:v>564.0360107421875</c:v>
                </c:pt>
                <c:pt idx="833">
                  <c:v>564.0460205078125</c:v>
                </c:pt>
                <c:pt idx="834">
                  <c:v>564.0570068359375</c:v>
                </c:pt>
                <c:pt idx="835">
                  <c:v>564.0770263671875</c:v>
                </c:pt>
                <c:pt idx="836">
                  <c:v>564.0880126953125</c:v>
                </c:pt>
                <c:pt idx="837">
                  <c:v>564.0980224609375</c:v>
                </c:pt>
                <c:pt idx="838">
                  <c:v>564.10797119140625</c:v>
                </c:pt>
                <c:pt idx="839">
                  <c:v>564.1190185546875</c:v>
                </c:pt>
                <c:pt idx="840">
                  <c:v>564.1290283203125</c:v>
                </c:pt>
                <c:pt idx="841">
                  <c:v>564.1400146484375</c:v>
                </c:pt>
                <c:pt idx="842">
                  <c:v>564.1500244140625</c:v>
                </c:pt>
                <c:pt idx="843">
                  <c:v>564.15997314453125</c:v>
                </c:pt>
                <c:pt idx="844">
                  <c:v>564.1710205078125</c:v>
                </c:pt>
                <c:pt idx="845">
                  <c:v>564.1810302734375</c:v>
                </c:pt>
                <c:pt idx="846">
                  <c:v>564.19097900390625</c:v>
                </c:pt>
                <c:pt idx="847">
                  <c:v>564.2020263671875</c:v>
                </c:pt>
                <c:pt idx="848">
                  <c:v>564.21197509765625</c:v>
                </c:pt>
                <c:pt idx="849">
                  <c:v>564.22198486328125</c:v>
                </c:pt>
                <c:pt idx="850">
                  <c:v>564.23297119140625</c:v>
                </c:pt>
                <c:pt idx="851">
                  <c:v>564.24298095703125</c:v>
                </c:pt>
                <c:pt idx="852">
                  <c:v>564.2540283203125</c:v>
                </c:pt>
                <c:pt idx="853">
                  <c:v>564.26397705078125</c:v>
                </c:pt>
                <c:pt idx="854">
                  <c:v>564.27398681640625</c:v>
                </c:pt>
                <c:pt idx="855">
                  <c:v>564.28497314453125</c:v>
                </c:pt>
                <c:pt idx="856">
                  <c:v>564.29498291015625</c:v>
                </c:pt>
                <c:pt idx="857">
                  <c:v>564.30499267578125</c:v>
                </c:pt>
                <c:pt idx="858">
                  <c:v>564.31597900390625</c:v>
                </c:pt>
                <c:pt idx="859">
                  <c:v>564.32598876953125</c:v>
                </c:pt>
                <c:pt idx="860">
                  <c:v>564.33697509765625</c:v>
                </c:pt>
                <c:pt idx="861">
                  <c:v>564.34698486328125</c:v>
                </c:pt>
                <c:pt idx="862">
                  <c:v>564.35699462890625</c:v>
                </c:pt>
                <c:pt idx="863">
                  <c:v>564.36798095703125</c:v>
                </c:pt>
                <c:pt idx="864">
                  <c:v>564.37799072265625</c:v>
                </c:pt>
                <c:pt idx="865">
                  <c:v>564.38800048828125</c:v>
                </c:pt>
                <c:pt idx="866">
                  <c:v>564.39898681640625</c:v>
                </c:pt>
                <c:pt idx="867">
                  <c:v>564.40899658203125</c:v>
                </c:pt>
                <c:pt idx="868">
                  <c:v>564.41900634765625</c:v>
                </c:pt>
                <c:pt idx="869">
                  <c:v>564.42999267578125</c:v>
                </c:pt>
                <c:pt idx="870">
                  <c:v>564.44000244140625</c:v>
                </c:pt>
                <c:pt idx="871">
                  <c:v>564.45098876953125</c:v>
                </c:pt>
                <c:pt idx="872">
                  <c:v>564.46099853515625</c:v>
                </c:pt>
                <c:pt idx="873">
                  <c:v>564.47100830078125</c:v>
                </c:pt>
                <c:pt idx="874">
                  <c:v>564.48199462890625</c:v>
                </c:pt>
                <c:pt idx="875">
                  <c:v>564.49200439453125</c:v>
                </c:pt>
                <c:pt idx="876">
                  <c:v>564.50201416015625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{18 min}'!$B$1:$B$881</c:f>
              <c:numCache>
                <c:formatCode>General</c:formatCode>
                <c:ptCount val="881"/>
                <c:pt idx="0">
                  <c:v>27</c:v>
                </c:pt>
                <c:pt idx="1">
                  <c:v>13.5</c:v>
                </c:pt>
                <c:pt idx="2">
                  <c:v>16.75</c:v>
                </c:pt>
                <c:pt idx="3">
                  <c:v>17.5</c:v>
                </c:pt>
                <c:pt idx="4">
                  <c:v>9</c:v>
                </c:pt>
                <c:pt idx="5">
                  <c:v>3.25</c:v>
                </c:pt>
                <c:pt idx="6">
                  <c:v>5</c:v>
                </c:pt>
                <c:pt idx="7">
                  <c:v>7.25</c:v>
                </c:pt>
                <c:pt idx="8">
                  <c:v>8</c:v>
                </c:pt>
                <c:pt idx="9">
                  <c:v>5.5</c:v>
                </c:pt>
                <c:pt idx="10">
                  <c:v>1.5</c:v>
                </c:pt>
                <c:pt idx="11">
                  <c:v>0</c:v>
                </c:pt>
                <c:pt idx="12">
                  <c:v>3</c:v>
                </c:pt>
                <c:pt idx="13">
                  <c:v>10.75</c:v>
                </c:pt>
                <c:pt idx="14">
                  <c:v>18.75</c:v>
                </c:pt>
                <c:pt idx="15">
                  <c:v>19.25</c:v>
                </c:pt>
                <c:pt idx="16">
                  <c:v>10.25</c:v>
                </c:pt>
                <c:pt idx="17">
                  <c:v>2</c:v>
                </c:pt>
                <c:pt idx="18">
                  <c:v>1.75</c:v>
                </c:pt>
                <c:pt idx="19">
                  <c:v>7</c:v>
                </c:pt>
                <c:pt idx="20">
                  <c:v>8.75</c:v>
                </c:pt>
                <c:pt idx="21">
                  <c:v>4.75</c:v>
                </c:pt>
                <c:pt idx="22">
                  <c:v>6.75</c:v>
                </c:pt>
                <c:pt idx="23">
                  <c:v>9.75</c:v>
                </c:pt>
                <c:pt idx="24">
                  <c:v>4.25</c:v>
                </c:pt>
                <c:pt idx="25">
                  <c:v>0.5</c:v>
                </c:pt>
                <c:pt idx="26">
                  <c:v>8</c:v>
                </c:pt>
                <c:pt idx="27">
                  <c:v>15.5</c:v>
                </c:pt>
                <c:pt idx="28">
                  <c:v>12</c:v>
                </c:pt>
                <c:pt idx="29">
                  <c:v>11.25</c:v>
                </c:pt>
                <c:pt idx="30">
                  <c:v>12.25</c:v>
                </c:pt>
                <c:pt idx="31">
                  <c:v>5.75</c:v>
                </c:pt>
                <c:pt idx="32">
                  <c:v>0.75</c:v>
                </c:pt>
                <c:pt idx="33">
                  <c:v>0</c:v>
                </c:pt>
                <c:pt idx="34">
                  <c:v>0</c:v>
                </c:pt>
                <c:pt idx="35">
                  <c:v>12.25</c:v>
                </c:pt>
                <c:pt idx="36">
                  <c:v>30.5</c:v>
                </c:pt>
                <c:pt idx="37">
                  <c:v>24.75</c:v>
                </c:pt>
                <c:pt idx="38">
                  <c:v>7</c:v>
                </c:pt>
                <c:pt idx="39">
                  <c:v>3.25</c:v>
                </c:pt>
                <c:pt idx="40">
                  <c:v>10.5</c:v>
                </c:pt>
                <c:pt idx="41">
                  <c:v>17.75</c:v>
                </c:pt>
                <c:pt idx="42">
                  <c:v>15</c:v>
                </c:pt>
                <c:pt idx="43">
                  <c:v>5</c:v>
                </c:pt>
                <c:pt idx="44">
                  <c:v>4.75</c:v>
                </c:pt>
                <c:pt idx="45">
                  <c:v>12</c:v>
                </c:pt>
                <c:pt idx="46">
                  <c:v>17.5</c:v>
                </c:pt>
                <c:pt idx="47">
                  <c:v>18</c:v>
                </c:pt>
                <c:pt idx="48">
                  <c:v>11.75</c:v>
                </c:pt>
                <c:pt idx="49">
                  <c:v>9.25</c:v>
                </c:pt>
                <c:pt idx="50">
                  <c:v>6.5</c:v>
                </c:pt>
                <c:pt idx="51">
                  <c:v>1.25</c:v>
                </c:pt>
                <c:pt idx="52">
                  <c:v>6</c:v>
                </c:pt>
                <c:pt idx="53">
                  <c:v>12.5</c:v>
                </c:pt>
                <c:pt idx="54">
                  <c:v>7</c:v>
                </c:pt>
                <c:pt idx="55">
                  <c:v>1.5</c:v>
                </c:pt>
                <c:pt idx="56">
                  <c:v>5</c:v>
                </c:pt>
                <c:pt idx="57">
                  <c:v>7.5</c:v>
                </c:pt>
                <c:pt idx="58">
                  <c:v>9.5</c:v>
                </c:pt>
                <c:pt idx="59">
                  <c:v>11.5</c:v>
                </c:pt>
                <c:pt idx="60">
                  <c:v>5.5</c:v>
                </c:pt>
                <c:pt idx="61">
                  <c:v>0</c:v>
                </c:pt>
                <c:pt idx="62">
                  <c:v>0</c:v>
                </c:pt>
                <c:pt idx="63">
                  <c:v>2.75</c:v>
                </c:pt>
                <c:pt idx="64">
                  <c:v>12.75</c:v>
                </c:pt>
                <c:pt idx="65">
                  <c:v>24.25</c:v>
                </c:pt>
                <c:pt idx="66">
                  <c:v>25</c:v>
                </c:pt>
                <c:pt idx="67">
                  <c:v>17.75</c:v>
                </c:pt>
                <c:pt idx="68">
                  <c:v>10.25</c:v>
                </c:pt>
                <c:pt idx="69">
                  <c:v>7.25</c:v>
                </c:pt>
                <c:pt idx="70">
                  <c:v>19.25</c:v>
                </c:pt>
                <c:pt idx="71">
                  <c:v>41.75</c:v>
                </c:pt>
                <c:pt idx="72">
                  <c:v>61.5</c:v>
                </c:pt>
                <c:pt idx="73">
                  <c:v>63</c:v>
                </c:pt>
                <c:pt idx="74">
                  <c:v>45.25</c:v>
                </c:pt>
                <c:pt idx="75">
                  <c:v>36.75</c:v>
                </c:pt>
                <c:pt idx="76">
                  <c:v>38.75</c:v>
                </c:pt>
                <c:pt idx="77">
                  <c:v>37.25</c:v>
                </c:pt>
                <c:pt idx="78">
                  <c:v>55.25</c:v>
                </c:pt>
                <c:pt idx="79">
                  <c:v>217</c:v>
                </c:pt>
                <c:pt idx="80">
                  <c:v>863.70001220703125</c:v>
                </c:pt>
                <c:pt idx="81">
                  <c:v>2355</c:v>
                </c:pt>
                <c:pt idx="82">
                  <c:v>4319</c:v>
                </c:pt>
                <c:pt idx="83">
                  <c:v>5167</c:v>
                </c:pt>
                <c:pt idx="84">
                  <c:v>4012</c:v>
                </c:pt>
                <c:pt idx="85">
                  <c:v>2151</c:v>
                </c:pt>
                <c:pt idx="86">
                  <c:v>939.5</c:v>
                </c:pt>
                <c:pt idx="87">
                  <c:v>463.5</c:v>
                </c:pt>
                <c:pt idx="88">
                  <c:v>309.5</c:v>
                </c:pt>
                <c:pt idx="89">
                  <c:v>245.5</c:v>
                </c:pt>
                <c:pt idx="90">
                  <c:v>279.5</c:v>
                </c:pt>
                <c:pt idx="91">
                  <c:v>346</c:v>
                </c:pt>
                <c:pt idx="92">
                  <c:v>274.5</c:v>
                </c:pt>
                <c:pt idx="93">
                  <c:v>115.80000305175781</c:v>
                </c:pt>
                <c:pt idx="94">
                  <c:v>53.5</c:v>
                </c:pt>
                <c:pt idx="95">
                  <c:v>53.75</c:v>
                </c:pt>
                <c:pt idx="96">
                  <c:v>41.25</c:v>
                </c:pt>
                <c:pt idx="97">
                  <c:v>18.5</c:v>
                </c:pt>
                <c:pt idx="98">
                  <c:v>5</c:v>
                </c:pt>
                <c:pt idx="99">
                  <c:v>22.75</c:v>
                </c:pt>
                <c:pt idx="100">
                  <c:v>45.25</c:v>
                </c:pt>
                <c:pt idx="101">
                  <c:v>33</c:v>
                </c:pt>
                <c:pt idx="102">
                  <c:v>13.5</c:v>
                </c:pt>
                <c:pt idx="103">
                  <c:v>11.75</c:v>
                </c:pt>
                <c:pt idx="104">
                  <c:v>7.75</c:v>
                </c:pt>
                <c:pt idx="105">
                  <c:v>2.25</c:v>
                </c:pt>
                <c:pt idx="106">
                  <c:v>4.5</c:v>
                </c:pt>
                <c:pt idx="107">
                  <c:v>6.75</c:v>
                </c:pt>
                <c:pt idx="108">
                  <c:v>11.75</c:v>
                </c:pt>
                <c:pt idx="109">
                  <c:v>27.5</c:v>
                </c:pt>
                <c:pt idx="110">
                  <c:v>30</c:v>
                </c:pt>
                <c:pt idx="111">
                  <c:v>23</c:v>
                </c:pt>
                <c:pt idx="112">
                  <c:v>24.5</c:v>
                </c:pt>
                <c:pt idx="113">
                  <c:v>18</c:v>
                </c:pt>
                <c:pt idx="114">
                  <c:v>8.25</c:v>
                </c:pt>
                <c:pt idx="115">
                  <c:v>6.75</c:v>
                </c:pt>
                <c:pt idx="116">
                  <c:v>15.25</c:v>
                </c:pt>
                <c:pt idx="117">
                  <c:v>20.25</c:v>
                </c:pt>
                <c:pt idx="118">
                  <c:v>11.5</c:v>
                </c:pt>
                <c:pt idx="119">
                  <c:v>13.25</c:v>
                </c:pt>
                <c:pt idx="120">
                  <c:v>25</c:v>
                </c:pt>
                <c:pt idx="121">
                  <c:v>28</c:v>
                </c:pt>
                <c:pt idx="122">
                  <c:v>26.75</c:v>
                </c:pt>
                <c:pt idx="123">
                  <c:v>23.5</c:v>
                </c:pt>
                <c:pt idx="124">
                  <c:v>17.5</c:v>
                </c:pt>
                <c:pt idx="125">
                  <c:v>15</c:v>
                </c:pt>
                <c:pt idx="126">
                  <c:v>20.25</c:v>
                </c:pt>
                <c:pt idx="127">
                  <c:v>23.25</c:v>
                </c:pt>
                <c:pt idx="128">
                  <c:v>17</c:v>
                </c:pt>
                <c:pt idx="129">
                  <c:v>11.25</c:v>
                </c:pt>
                <c:pt idx="130">
                  <c:v>18</c:v>
                </c:pt>
                <c:pt idx="131">
                  <c:v>34.75</c:v>
                </c:pt>
                <c:pt idx="132">
                  <c:v>34.5</c:v>
                </c:pt>
                <c:pt idx="133">
                  <c:v>14.5</c:v>
                </c:pt>
                <c:pt idx="134">
                  <c:v>3.5</c:v>
                </c:pt>
                <c:pt idx="135">
                  <c:v>22</c:v>
                </c:pt>
                <c:pt idx="136">
                  <c:v>53.25</c:v>
                </c:pt>
                <c:pt idx="137">
                  <c:v>54.5</c:v>
                </c:pt>
                <c:pt idx="138">
                  <c:v>34.25</c:v>
                </c:pt>
                <c:pt idx="139">
                  <c:v>20</c:v>
                </c:pt>
                <c:pt idx="140">
                  <c:v>8.75</c:v>
                </c:pt>
                <c:pt idx="141">
                  <c:v>1.5</c:v>
                </c:pt>
                <c:pt idx="142">
                  <c:v>1.5</c:v>
                </c:pt>
                <c:pt idx="143">
                  <c:v>10.25</c:v>
                </c:pt>
                <c:pt idx="144">
                  <c:v>38.25</c:v>
                </c:pt>
                <c:pt idx="145">
                  <c:v>60.75</c:v>
                </c:pt>
                <c:pt idx="146">
                  <c:v>50</c:v>
                </c:pt>
                <c:pt idx="147">
                  <c:v>29.25</c:v>
                </c:pt>
                <c:pt idx="148">
                  <c:v>12.25</c:v>
                </c:pt>
                <c:pt idx="149">
                  <c:v>6</c:v>
                </c:pt>
                <c:pt idx="150">
                  <c:v>12.25</c:v>
                </c:pt>
                <c:pt idx="151">
                  <c:v>18.25</c:v>
                </c:pt>
                <c:pt idx="152">
                  <c:v>24</c:v>
                </c:pt>
                <c:pt idx="153">
                  <c:v>33.25</c:v>
                </c:pt>
                <c:pt idx="154">
                  <c:v>32.75</c:v>
                </c:pt>
                <c:pt idx="155">
                  <c:v>15.25</c:v>
                </c:pt>
                <c:pt idx="156">
                  <c:v>2</c:v>
                </c:pt>
                <c:pt idx="157">
                  <c:v>1.5</c:v>
                </c:pt>
                <c:pt idx="158">
                  <c:v>6.25</c:v>
                </c:pt>
                <c:pt idx="159">
                  <c:v>10.75</c:v>
                </c:pt>
                <c:pt idx="160">
                  <c:v>8.75</c:v>
                </c:pt>
                <c:pt idx="161">
                  <c:v>2.75</c:v>
                </c:pt>
                <c:pt idx="162">
                  <c:v>8.75</c:v>
                </c:pt>
                <c:pt idx="163">
                  <c:v>37.5</c:v>
                </c:pt>
                <c:pt idx="164">
                  <c:v>61</c:v>
                </c:pt>
                <c:pt idx="165">
                  <c:v>68.25</c:v>
                </c:pt>
                <c:pt idx="166">
                  <c:v>87.5</c:v>
                </c:pt>
                <c:pt idx="167">
                  <c:v>97.75</c:v>
                </c:pt>
                <c:pt idx="168">
                  <c:v>87.75</c:v>
                </c:pt>
                <c:pt idx="169">
                  <c:v>97.25</c:v>
                </c:pt>
                <c:pt idx="170">
                  <c:v>128</c:v>
                </c:pt>
                <c:pt idx="171">
                  <c:v>157.5</c:v>
                </c:pt>
                <c:pt idx="172">
                  <c:v>182.69999694824219</c:v>
                </c:pt>
                <c:pt idx="173">
                  <c:v>203.30000305175781</c:v>
                </c:pt>
                <c:pt idx="174">
                  <c:v>257.79998779296875</c:v>
                </c:pt>
                <c:pt idx="175">
                  <c:v>415.20001220703125</c:v>
                </c:pt>
                <c:pt idx="176">
                  <c:v>1374</c:v>
                </c:pt>
                <c:pt idx="177">
                  <c:v>6373</c:v>
                </c:pt>
                <c:pt idx="178">
                  <c:v>22740</c:v>
                </c:pt>
                <c:pt idx="179">
                  <c:v>45590</c:v>
                </c:pt>
                <c:pt idx="180">
                  <c:v>49130</c:v>
                </c:pt>
                <c:pt idx="181">
                  <c:v>28520</c:v>
                </c:pt>
                <c:pt idx="182">
                  <c:v>9320</c:v>
                </c:pt>
                <c:pt idx="183">
                  <c:v>2392</c:v>
                </c:pt>
                <c:pt idx="184">
                  <c:v>1005</c:v>
                </c:pt>
                <c:pt idx="185">
                  <c:v>863</c:v>
                </c:pt>
                <c:pt idx="186">
                  <c:v>766.79998779296875</c:v>
                </c:pt>
                <c:pt idx="187">
                  <c:v>530.5</c:v>
                </c:pt>
                <c:pt idx="188">
                  <c:v>338.5</c:v>
                </c:pt>
                <c:pt idx="189">
                  <c:v>239</c:v>
                </c:pt>
                <c:pt idx="190">
                  <c:v>176</c:v>
                </c:pt>
                <c:pt idx="191">
                  <c:v>158.5</c:v>
                </c:pt>
                <c:pt idx="192">
                  <c:v>134.30000305175781</c:v>
                </c:pt>
                <c:pt idx="193">
                  <c:v>74.5</c:v>
                </c:pt>
                <c:pt idx="194">
                  <c:v>32.5</c:v>
                </c:pt>
                <c:pt idx="195">
                  <c:v>20.75</c:v>
                </c:pt>
                <c:pt idx="196">
                  <c:v>26.75</c:v>
                </c:pt>
                <c:pt idx="197">
                  <c:v>35.25</c:v>
                </c:pt>
                <c:pt idx="198">
                  <c:v>24.5</c:v>
                </c:pt>
                <c:pt idx="199">
                  <c:v>30.25</c:v>
                </c:pt>
                <c:pt idx="200">
                  <c:v>69.5</c:v>
                </c:pt>
                <c:pt idx="201">
                  <c:v>77.75</c:v>
                </c:pt>
                <c:pt idx="202">
                  <c:v>43.25</c:v>
                </c:pt>
                <c:pt idx="203">
                  <c:v>19.75</c:v>
                </c:pt>
                <c:pt idx="204">
                  <c:v>24.75</c:v>
                </c:pt>
                <c:pt idx="205">
                  <c:v>37.5</c:v>
                </c:pt>
                <c:pt idx="206">
                  <c:v>39.75</c:v>
                </c:pt>
                <c:pt idx="207">
                  <c:v>32.5</c:v>
                </c:pt>
                <c:pt idx="208">
                  <c:v>36.75</c:v>
                </c:pt>
                <c:pt idx="209">
                  <c:v>47.5</c:v>
                </c:pt>
                <c:pt idx="210">
                  <c:v>37</c:v>
                </c:pt>
                <c:pt idx="211">
                  <c:v>16</c:v>
                </c:pt>
                <c:pt idx="212">
                  <c:v>5.5</c:v>
                </c:pt>
                <c:pt idx="213">
                  <c:v>15.25</c:v>
                </c:pt>
                <c:pt idx="214">
                  <c:v>34.75</c:v>
                </c:pt>
                <c:pt idx="215">
                  <c:v>33.5</c:v>
                </c:pt>
                <c:pt idx="216">
                  <c:v>28.75</c:v>
                </c:pt>
                <c:pt idx="217">
                  <c:v>41.5</c:v>
                </c:pt>
                <c:pt idx="218">
                  <c:v>43.5</c:v>
                </c:pt>
                <c:pt idx="219">
                  <c:v>34</c:v>
                </c:pt>
                <c:pt idx="220">
                  <c:v>33.75</c:v>
                </c:pt>
                <c:pt idx="221">
                  <c:v>41</c:v>
                </c:pt>
                <c:pt idx="222">
                  <c:v>37</c:v>
                </c:pt>
                <c:pt idx="223">
                  <c:v>25</c:v>
                </c:pt>
                <c:pt idx="224">
                  <c:v>32.5</c:v>
                </c:pt>
                <c:pt idx="225">
                  <c:v>50.25</c:v>
                </c:pt>
                <c:pt idx="226">
                  <c:v>53</c:v>
                </c:pt>
                <c:pt idx="227">
                  <c:v>62</c:v>
                </c:pt>
                <c:pt idx="228">
                  <c:v>79</c:v>
                </c:pt>
                <c:pt idx="229">
                  <c:v>68.25</c:v>
                </c:pt>
                <c:pt idx="230">
                  <c:v>49.75</c:v>
                </c:pt>
                <c:pt idx="231">
                  <c:v>39.5</c:v>
                </c:pt>
                <c:pt idx="232">
                  <c:v>25.25</c:v>
                </c:pt>
                <c:pt idx="233">
                  <c:v>18.75</c:v>
                </c:pt>
                <c:pt idx="234">
                  <c:v>20.5</c:v>
                </c:pt>
                <c:pt idx="235">
                  <c:v>19.5</c:v>
                </c:pt>
                <c:pt idx="236">
                  <c:v>56.5</c:v>
                </c:pt>
                <c:pt idx="237">
                  <c:v>112.30000305175781</c:v>
                </c:pt>
                <c:pt idx="238">
                  <c:v>100.80000305175781</c:v>
                </c:pt>
                <c:pt idx="239">
                  <c:v>55</c:v>
                </c:pt>
                <c:pt idx="240">
                  <c:v>45.75</c:v>
                </c:pt>
                <c:pt idx="241">
                  <c:v>63.5</c:v>
                </c:pt>
                <c:pt idx="242">
                  <c:v>70.75</c:v>
                </c:pt>
                <c:pt idx="243">
                  <c:v>64</c:v>
                </c:pt>
                <c:pt idx="244">
                  <c:v>55.75</c:v>
                </c:pt>
                <c:pt idx="245">
                  <c:v>54</c:v>
                </c:pt>
                <c:pt idx="246">
                  <c:v>56.25</c:v>
                </c:pt>
                <c:pt idx="247">
                  <c:v>47.5</c:v>
                </c:pt>
                <c:pt idx="248">
                  <c:v>41.5</c:v>
                </c:pt>
                <c:pt idx="249">
                  <c:v>64.75</c:v>
                </c:pt>
                <c:pt idx="250">
                  <c:v>85.5</c:v>
                </c:pt>
                <c:pt idx="251">
                  <c:v>68</c:v>
                </c:pt>
                <c:pt idx="252">
                  <c:v>45.25</c:v>
                </c:pt>
                <c:pt idx="253">
                  <c:v>32</c:v>
                </c:pt>
                <c:pt idx="254">
                  <c:v>34.5</c:v>
                </c:pt>
                <c:pt idx="255">
                  <c:v>51.25</c:v>
                </c:pt>
                <c:pt idx="256">
                  <c:v>52.5</c:v>
                </c:pt>
                <c:pt idx="257">
                  <c:v>58.75</c:v>
                </c:pt>
                <c:pt idx="258">
                  <c:v>90.25</c:v>
                </c:pt>
                <c:pt idx="259">
                  <c:v>110.69999694824219</c:v>
                </c:pt>
                <c:pt idx="260">
                  <c:v>103</c:v>
                </c:pt>
                <c:pt idx="261">
                  <c:v>94.5</c:v>
                </c:pt>
                <c:pt idx="262">
                  <c:v>110.30000305175781</c:v>
                </c:pt>
                <c:pt idx="263">
                  <c:v>128.30000305175781</c:v>
                </c:pt>
                <c:pt idx="264">
                  <c:v>106.69999694824219</c:v>
                </c:pt>
                <c:pt idx="265">
                  <c:v>97.25</c:v>
                </c:pt>
                <c:pt idx="266">
                  <c:v>184.5</c:v>
                </c:pt>
                <c:pt idx="267">
                  <c:v>290</c:v>
                </c:pt>
                <c:pt idx="268">
                  <c:v>308.70001220703125</c:v>
                </c:pt>
                <c:pt idx="269">
                  <c:v>313</c:v>
                </c:pt>
                <c:pt idx="270">
                  <c:v>405.79998779296875</c:v>
                </c:pt>
                <c:pt idx="271">
                  <c:v>548.5</c:v>
                </c:pt>
                <c:pt idx="272">
                  <c:v>651.79998779296875</c:v>
                </c:pt>
                <c:pt idx="273">
                  <c:v>1045</c:v>
                </c:pt>
                <c:pt idx="274">
                  <c:v>4165</c:v>
                </c:pt>
                <c:pt idx="275">
                  <c:v>27760</c:v>
                </c:pt>
                <c:pt idx="276">
                  <c:v>117600</c:v>
                </c:pt>
                <c:pt idx="277">
                  <c:v>210400</c:v>
                </c:pt>
                <c:pt idx="278">
                  <c:v>169600</c:v>
                </c:pt>
                <c:pt idx="279">
                  <c:v>60520</c:v>
                </c:pt>
                <c:pt idx="280">
                  <c:v>9286</c:v>
                </c:pt>
                <c:pt idx="281">
                  <c:v>1675</c:v>
                </c:pt>
                <c:pt idx="282">
                  <c:v>1062</c:v>
                </c:pt>
                <c:pt idx="283">
                  <c:v>1182</c:v>
                </c:pt>
                <c:pt idx="284">
                  <c:v>1131</c:v>
                </c:pt>
                <c:pt idx="285">
                  <c:v>820</c:v>
                </c:pt>
                <c:pt idx="286">
                  <c:v>519.70001220703125</c:v>
                </c:pt>
                <c:pt idx="287">
                  <c:v>407</c:v>
                </c:pt>
                <c:pt idx="288">
                  <c:v>407.70001220703125</c:v>
                </c:pt>
                <c:pt idx="289">
                  <c:v>336.5</c:v>
                </c:pt>
                <c:pt idx="290">
                  <c:v>214.5</c:v>
                </c:pt>
                <c:pt idx="291">
                  <c:v>145.80000305175781</c:v>
                </c:pt>
                <c:pt idx="292">
                  <c:v>84.25</c:v>
                </c:pt>
                <c:pt idx="293">
                  <c:v>42.5</c:v>
                </c:pt>
                <c:pt idx="294">
                  <c:v>70</c:v>
                </c:pt>
                <c:pt idx="295">
                  <c:v>137.30000305175781</c:v>
                </c:pt>
                <c:pt idx="296">
                  <c:v>176</c:v>
                </c:pt>
                <c:pt idx="297">
                  <c:v>189</c:v>
                </c:pt>
                <c:pt idx="298">
                  <c:v>184.69999694824219</c:v>
                </c:pt>
                <c:pt idx="299">
                  <c:v>117.80000305175781</c:v>
                </c:pt>
                <c:pt idx="300">
                  <c:v>51.5</c:v>
                </c:pt>
                <c:pt idx="301">
                  <c:v>55.75</c:v>
                </c:pt>
                <c:pt idx="302">
                  <c:v>75.75</c:v>
                </c:pt>
                <c:pt idx="303">
                  <c:v>65.5</c:v>
                </c:pt>
                <c:pt idx="304">
                  <c:v>47.25</c:v>
                </c:pt>
                <c:pt idx="305">
                  <c:v>59.5</c:v>
                </c:pt>
                <c:pt idx="306">
                  <c:v>105.80000305175781</c:v>
                </c:pt>
                <c:pt idx="307">
                  <c:v>148</c:v>
                </c:pt>
                <c:pt idx="308">
                  <c:v>151.80000305175781</c:v>
                </c:pt>
                <c:pt idx="309">
                  <c:v>124.5</c:v>
                </c:pt>
                <c:pt idx="310">
                  <c:v>86.75</c:v>
                </c:pt>
                <c:pt idx="311">
                  <c:v>73.5</c:v>
                </c:pt>
                <c:pt idx="312">
                  <c:v>86</c:v>
                </c:pt>
                <c:pt idx="313">
                  <c:v>88.75</c:v>
                </c:pt>
                <c:pt idx="314">
                  <c:v>79</c:v>
                </c:pt>
                <c:pt idx="315">
                  <c:v>62.25</c:v>
                </c:pt>
                <c:pt idx="316">
                  <c:v>41.25</c:v>
                </c:pt>
                <c:pt idx="317">
                  <c:v>33.75</c:v>
                </c:pt>
                <c:pt idx="318">
                  <c:v>40.25</c:v>
                </c:pt>
                <c:pt idx="319">
                  <c:v>61.5</c:v>
                </c:pt>
                <c:pt idx="320">
                  <c:v>98.75</c:v>
                </c:pt>
                <c:pt idx="321">
                  <c:v>102.30000305175781</c:v>
                </c:pt>
                <c:pt idx="322">
                  <c:v>68.25</c:v>
                </c:pt>
                <c:pt idx="323">
                  <c:v>47.25</c:v>
                </c:pt>
                <c:pt idx="324">
                  <c:v>68</c:v>
                </c:pt>
                <c:pt idx="325">
                  <c:v>99.5</c:v>
                </c:pt>
                <c:pt idx="326">
                  <c:v>100.80000305175781</c:v>
                </c:pt>
                <c:pt idx="327">
                  <c:v>81.25</c:v>
                </c:pt>
                <c:pt idx="328">
                  <c:v>62.25</c:v>
                </c:pt>
                <c:pt idx="329">
                  <c:v>69.5</c:v>
                </c:pt>
                <c:pt idx="330">
                  <c:v>82.5</c:v>
                </c:pt>
                <c:pt idx="331">
                  <c:v>77.25</c:v>
                </c:pt>
                <c:pt idx="332">
                  <c:v>73.75</c:v>
                </c:pt>
                <c:pt idx="333">
                  <c:v>85.25</c:v>
                </c:pt>
                <c:pt idx="334">
                  <c:v>95.25</c:v>
                </c:pt>
                <c:pt idx="335">
                  <c:v>72.5</c:v>
                </c:pt>
                <c:pt idx="336">
                  <c:v>40</c:v>
                </c:pt>
                <c:pt idx="337">
                  <c:v>38</c:v>
                </c:pt>
                <c:pt idx="338">
                  <c:v>70.5</c:v>
                </c:pt>
                <c:pt idx="339">
                  <c:v>109.5</c:v>
                </c:pt>
                <c:pt idx="340">
                  <c:v>111</c:v>
                </c:pt>
                <c:pt idx="341">
                  <c:v>97</c:v>
                </c:pt>
                <c:pt idx="342">
                  <c:v>106.69999694824219</c:v>
                </c:pt>
                <c:pt idx="343">
                  <c:v>101.80000305175781</c:v>
                </c:pt>
                <c:pt idx="344">
                  <c:v>77.5</c:v>
                </c:pt>
                <c:pt idx="345">
                  <c:v>71.75</c:v>
                </c:pt>
                <c:pt idx="346">
                  <c:v>82.25</c:v>
                </c:pt>
                <c:pt idx="347">
                  <c:v>97</c:v>
                </c:pt>
                <c:pt idx="348">
                  <c:v>117.80000305175781</c:v>
                </c:pt>
                <c:pt idx="349">
                  <c:v>132</c:v>
                </c:pt>
                <c:pt idx="350">
                  <c:v>106</c:v>
                </c:pt>
                <c:pt idx="351">
                  <c:v>97</c:v>
                </c:pt>
                <c:pt idx="352">
                  <c:v>140.80000305175781</c:v>
                </c:pt>
                <c:pt idx="353">
                  <c:v>167.30000305175781</c:v>
                </c:pt>
                <c:pt idx="354">
                  <c:v>158.5</c:v>
                </c:pt>
                <c:pt idx="355">
                  <c:v>140.5</c:v>
                </c:pt>
                <c:pt idx="356">
                  <c:v>145.5</c:v>
                </c:pt>
                <c:pt idx="357">
                  <c:v>185.5</c:v>
                </c:pt>
                <c:pt idx="358">
                  <c:v>193</c:v>
                </c:pt>
                <c:pt idx="359">
                  <c:v>142.80000305175781</c:v>
                </c:pt>
                <c:pt idx="360">
                  <c:v>116.80000305175781</c:v>
                </c:pt>
                <c:pt idx="361">
                  <c:v>143.30000305175781</c:v>
                </c:pt>
                <c:pt idx="362">
                  <c:v>195.19999694824219</c:v>
                </c:pt>
                <c:pt idx="363">
                  <c:v>220.30000305175781</c:v>
                </c:pt>
                <c:pt idx="364">
                  <c:v>213.5</c:v>
                </c:pt>
                <c:pt idx="365">
                  <c:v>281.29998779296875</c:v>
                </c:pt>
                <c:pt idx="366">
                  <c:v>428</c:v>
                </c:pt>
                <c:pt idx="367">
                  <c:v>577.70001220703125</c:v>
                </c:pt>
                <c:pt idx="368">
                  <c:v>720.70001220703125</c:v>
                </c:pt>
                <c:pt idx="369">
                  <c:v>800</c:v>
                </c:pt>
                <c:pt idx="370">
                  <c:v>877.5</c:v>
                </c:pt>
                <c:pt idx="371">
                  <c:v>1759</c:v>
                </c:pt>
                <c:pt idx="372">
                  <c:v>13270</c:v>
                </c:pt>
                <c:pt idx="373">
                  <c:v>116200</c:v>
                </c:pt>
                <c:pt idx="374">
                  <c:v>336600</c:v>
                </c:pt>
                <c:pt idx="375">
                  <c:v>402400</c:v>
                </c:pt>
                <c:pt idx="376">
                  <c:v>202800</c:v>
                </c:pt>
                <c:pt idx="377">
                  <c:v>35340</c:v>
                </c:pt>
                <c:pt idx="378">
                  <c:v>2974</c:v>
                </c:pt>
                <c:pt idx="379">
                  <c:v>884.79998779296875</c:v>
                </c:pt>
                <c:pt idx="380">
                  <c:v>1013</c:v>
                </c:pt>
                <c:pt idx="381">
                  <c:v>1332</c:v>
                </c:pt>
                <c:pt idx="382">
                  <c:v>1192</c:v>
                </c:pt>
                <c:pt idx="383">
                  <c:v>738.79998779296875</c:v>
                </c:pt>
                <c:pt idx="384">
                  <c:v>411.5</c:v>
                </c:pt>
                <c:pt idx="385">
                  <c:v>309.79998779296875</c:v>
                </c:pt>
                <c:pt idx="386">
                  <c:v>298.70001220703125</c:v>
                </c:pt>
                <c:pt idx="387">
                  <c:v>307.20001220703125</c:v>
                </c:pt>
                <c:pt idx="388">
                  <c:v>272.5</c:v>
                </c:pt>
                <c:pt idx="389">
                  <c:v>185.69999694824219</c:v>
                </c:pt>
                <c:pt idx="390">
                  <c:v>119.80000305175781</c:v>
                </c:pt>
                <c:pt idx="391">
                  <c:v>112.30000305175781</c:v>
                </c:pt>
                <c:pt idx="392">
                  <c:v>269.20001220703125</c:v>
                </c:pt>
                <c:pt idx="393">
                  <c:v>819.70001220703125</c:v>
                </c:pt>
                <c:pt idx="394">
                  <c:v>1249</c:v>
                </c:pt>
                <c:pt idx="395">
                  <c:v>894.5</c:v>
                </c:pt>
                <c:pt idx="396">
                  <c:v>328.79998779296875</c:v>
                </c:pt>
                <c:pt idx="397">
                  <c:v>118.5</c:v>
                </c:pt>
                <c:pt idx="398">
                  <c:v>109.5</c:v>
                </c:pt>
                <c:pt idx="399">
                  <c:v>124</c:v>
                </c:pt>
                <c:pt idx="400">
                  <c:v>117</c:v>
                </c:pt>
                <c:pt idx="401">
                  <c:v>100.19999694824219</c:v>
                </c:pt>
                <c:pt idx="402">
                  <c:v>98.25</c:v>
                </c:pt>
                <c:pt idx="403">
                  <c:v>123.80000305175781</c:v>
                </c:pt>
                <c:pt idx="404">
                  <c:v>168.80000305175781</c:v>
                </c:pt>
                <c:pt idx="405">
                  <c:v>204</c:v>
                </c:pt>
                <c:pt idx="406">
                  <c:v>191</c:v>
                </c:pt>
                <c:pt idx="407">
                  <c:v>171.80000305175781</c:v>
                </c:pt>
                <c:pt idx="408">
                  <c:v>155.30000305175781</c:v>
                </c:pt>
                <c:pt idx="409">
                  <c:v>112.5</c:v>
                </c:pt>
                <c:pt idx="410">
                  <c:v>96.5</c:v>
                </c:pt>
                <c:pt idx="411">
                  <c:v>103.30000305175781</c:v>
                </c:pt>
                <c:pt idx="412">
                  <c:v>87</c:v>
                </c:pt>
                <c:pt idx="413">
                  <c:v>70.25</c:v>
                </c:pt>
                <c:pt idx="414">
                  <c:v>67.5</c:v>
                </c:pt>
                <c:pt idx="415">
                  <c:v>75</c:v>
                </c:pt>
                <c:pt idx="416">
                  <c:v>78</c:v>
                </c:pt>
                <c:pt idx="417">
                  <c:v>73</c:v>
                </c:pt>
                <c:pt idx="418">
                  <c:v>81.25</c:v>
                </c:pt>
                <c:pt idx="419">
                  <c:v>80</c:v>
                </c:pt>
                <c:pt idx="420">
                  <c:v>74.5</c:v>
                </c:pt>
                <c:pt idx="421">
                  <c:v>89.5</c:v>
                </c:pt>
                <c:pt idx="422">
                  <c:v>92.25</c:v>
                </c:pt>
                <c:pt idx="423">
                  <c:v>92.75</c:v>
                </c:pt>
                <c:pt idx="424">
                  <c:v>93.25</c:v>
                </c:pt>
                <c:pt idx="425">
                  <c:v>74</c:v>
                </c:pt>
                <c:pt idx="426">
                  <c:v>68.25</c:v>
                </c:pt>
                <c:pt idx="427">
                  <c:v>72.5</c:v>
                </c:pt>
                <c:pt idx="428">
                  <c:v>76.25</c:v>
                </c:pt>
                <c:pt idx="429">
                  <c:v>92</c:v>
                </c:pt>
                <c:pt idx="430">
                  <c:v>133.69999694824219</c:v>
                </c:pt>
                <c:pt idx="431">
                  <c:v>174</c:v>
                </c:pt>
                <c:pt idx="432">
                  <c:v>150</c:v>
                </c:pt>
                <c:pt idx="433">
                  <c:v>84.25</c:v>
                </c:pt>
                <c:pt idx="434">
                  <c:v>47.25</c:v>
                </c:pt>
                <c:pt idx="435">
                  <c:v>82</c:v>
                </c:pt>
                <c:pt idx="436">
                  <c:v>186</c:v>
                </c:pt>
                <c:pt idx="437">
                  <c:v>261.5</c:v>
                </c:pt>
                <c:pt idx="438">
                  <c:v>232</c:v>
                </c:pt>
                <c:pt idx="439">
                  <c:v>150.80000305175781</c:v>
                </c:pt>
                <c:pt idx="440">
                  <c:v>79.75</c:v>
                </c:pt>
                <c:pt idx="441">
                  <c:v>48.5</c:v>
                </c:pt>
                <c:pt idx="442">
                  <c:v>45</c:v>
                </c:pt>
                <c:pt idx="443">
                  <c:v>35</c:v>
                </c:pt>
                <c:pt idx="444">
                  <c:v>46</c:v>
                </c:pt>
                <c:pt idx="445">
                  <c:v>92.25</c:v>
                </c:pt>
                <c:pt idx="446">
                  <c:v>114</c:v>
                </c:pt>
                <c:pt idx="447">
                  <c:v>119.19999694824219</c:v>
                </c:pt>
                <c:pt idx="448">
                  <c:v>146.5</c:v>
                </c:pt>
                <c:pt idx="449">
                  <c:v>167.5</c:v>
                </c:pt>
                <c:pt idx="450">
                  <c:v>171.19999694824219</c:v>
                </c:pt>
                <c:pt idx="451">
                  <c:v>164.80000305175781</c:v>
                </c:pt>
                <c:pt idx="452">
                  <c:v>155.5</c:v>
                </c:pt>
                <c:pt idx="453">
                  <c:v>152.80000305175781</c:v>
                </c:pt>
                <c:pt idx="454">
                  <c:v>159</c:v>
                </c:pt>
                <c:pt idx="455">
                  <c:v>142.30000305175781</c:v>
                </c:pt>
                <c:pt idx="456">
                  <c:v>88</c:v>
                </c:pt>
                <c:pt idx="457">
                  <c:v>63</c:v>
                </c:pt>
                <c:pt idx="458">
                  <c:v>113.5</c:v>
                </c:pt>
                <c:pt idx="459">
                  <c:v>183</c:v>
                </c:pt>
                <c:pt idx="460">
                  <c:v>211.80000305175781</c:v>
                </c:pt>
                <c:pt idx="461">
                  <c:v>273.20001220703125</c:v>
                </c:pt>
                <c:pt idx="462">
                  <c:v>352.70001220703125</c:v>
                </c:pt>
                <c:pt idx="463">
                  <c:v>362.5</c:v>
                </c:pt>
                <c:pt idx="464">
                  <c:v>399.29998779296875</c:v>
                </c:pt>
                <c:pt idx="465">
                  <c:v>474</c:v>
                </c:pt>
                <c:pt idx="466">
                  <c:v>540.5</c:v>
                </c:pt>
                <c:pt idx="467">
                  <c:v>627.5</c:v>
                </c:pt>
                <c:pt idx="468">
                  <c:v>1109</c:v>
                </c:pt>
                <c:pt idx="469">
                  <c:v>5724</c:v>
                </c:pt>
                <c:pt idx="470">
                  <c:v>56570</c:v>
                </c:pt>
                <c:pt idx="471">
                  <c:v>224300</c:v>
                </c:pt>
                <c:pt idx="472">
                  <c:v>353400</c:v>
                </c:pt>
                <c:pt idx="473">
                  <c:v>241700</c:v>
                </c:pt>
                <c:pt idx="474">
                  <c:v>67230</c:v>
                </c:pt>
                <c:pt idx="475">
                  <c:v>7218</c:v>
                </c:pt>
                <c:pt idx="476">
                  <c:v>1371</c:v>
                </c:pt>
                <c:pt idx="477">
                  <c:v>1012</c:v>
                </c:pt>
                <c:pt idx="478">
                  <c:v>1282</c:v>
                </c:pt>
                <c:pt idx="479">
                  <c:v>1336</c:v>
                </c:pt>
                <c:pt idx="480">
                  <c:v>983.20001220703125</c:v>
                </c:pt>
                <c:pt idx="481">
                  <c:v>546</c:v>
                </c:pt>
                <c:pt idx="482">
                  <c:v>324</c:v>
                </c:pt>
                <c:pt idx="483">
                  <c:v>284.5</c:v>
                </c:pt>
                <c:pt idx="484">
                  <c:v>274</c:v>
                </c:pt>
                <c:pt idx="485">
                  <c:v>248.5</c:v>
                </c:pt>
                <c:pt idx="486">
                  <c:v>209.19999694824219</c:v>
                </c:pt>
                <c:pt idx="487">
                  <c:v>137</c:v>
                </c:pt>
                <c:pt idx="488">
                  <c:v>91.25</c:v>
                </c:pt>
                <c:pt idx="489">
                  <c:v>155.80000305175781</c:v>
                </c:pt>
                <c:pt idx="490">
                  <c:v>400.79998779296875</c:v>
                </c:pt>
                <c:pt idx="491">
                  <c:v>681.70001220703125</c:v>
                </c:pt>
                <c:pt idx="492">
                  <c:v>616.5</c:v>
                </c:pt>
                <c:pt idx="493">
                  <c:v>302.70001220703125</c:v>
                </c:pt>
                <c:pt idx="494">
                  <c:v>143.30000305175781</c:v>
                </c:pt>
                <c:pt idx="495">
                  <c:v>147</c:v>
                </c:pt>
                <c:pt idx="496">
                  <c:v>168.30000305175781</c:v>
                </c:pt>
                <c:pt idx="497">
                  <c:v>153</c:v>
                </c:pt>
                <c:pt idx="498">
                  <c:v>115.5</c:v>
                </c:pt>
                <c:pt idx="499">
                  <c:v>100.80000305175781</c:v>
                </c:pt>
                <c:pt idx="500">
                  <c:v>96.75</c:v>
                </c:pt>
                <c:pt idx="501">
                  <c:v>88.75</c:v>
                </c:pt>
                <c:pt idx="502">
                  <c:v>116.80000305175781</c:v>
                </c:pt>
                <c:pt idx="503">
                  <c:v>151.5</c:v>
                </c:pt>
                <c:pt idx="504">
                  <c:v>124.19999694824219</c:v>
                </c:pt>
                <c:pt idx="505">
                  <c:v>92.75</c:v>
                </c:pt>
                <c:pt idx="506">
                  <c:v>84</c:v>
                </c:pt>
                <c:pt idx="507">
                  <c:v>63</c:v>
                </c:pt>
                <c:pt idx="508">
                  <c:v>57.5</c:v>
                </c:pt>
                <c:pt idx="509">
                  <c:v>65.25</c:v>
                </c:pt>
                <c:pt idx="510">
                  <c:v>74.5</c:v>
                </c:pt>
                <c:pt idx="511">
                  <c:v>79</c:v>
                </c:pt>
                <c:pt idx="512">
                  <c:v>74.5</c:v>
                </c:pt>
                <c:pt idx="513">
                  <c:v>75</c:v>
                </c:pt>
                <c:pt idx="514">
                  <c:v>68.5</c:v>
                </c:pt>
                <c:pt idx="515">
                  <c:v>55.75</c:v>
                </c:pt>
                <c:pt idx="516">
                  <c:v>62.75</c:v>
                </c:pt>
                <c:pt idx="517">
                  <c:v>75.5</c:v>
                </c:pt>
                <c:pt idx="518">
                  <c:v>78</c:v>
                </c:pt>
                <c:pt idx="519">
                  <c:v>83.25</c:v>
                </c:pt>
                <c:pt idx="520">
                  <c:v>87.25</c:v>
                </c:pt>
                <c:pt idx="521">
                  <c:v>90.25</c:v>
                </c:pt>
                <c:pt idx="522">
                  <c:v>82</c:v>
                </c:pt>
                <c:pt idx="523">
                  <c:v>61</c:v>
                </c:pt>
                <c:pt idx="524">
                  <c:v>53.5</c:v>
                </c:pt>
                <c:pt idx="525">
                  <c:v>63.75</c:v>
                </c:pt>
                <c:pt idx="526">
                  <c:v>69.5</c:v>
                </c:pt>
                <c:pt idx="527">
                  <c:v>59</c:v>
                </c:pt>
                <c:pt idx="528">
                  <c:v>62.5</c:v>
                </c:pt>
                <c:pt idx="529">
                  <c:v>79.75</c:v>
                </c:pt>
                <c:pt idx="530">
                  <c:v>79.25</c:v>
                </c:pt>
                <c:pt idx="531">
                  <c:v>64.25</c:v>
                </c:pt>
                <c:pt idx="532">
                  <c:v>47</c:v>
                </c:pt>
                <c:pt idx="533">
                  <c:v>53.5</c:v>
                </c:pt>
                <c:pt idx="534">
                  <c:v>89</c:v>
                </c:pt>
                <c:pt idx="535">
                  <c:v>99</c:v>
                </c:pt>
                <c:pt idx="536">
                  <c:v>71.5</c:v>
                </c:pt>
                <c:pt idx="537">
                  <c:v>62</c:v>
                </c:pt>
                <c:pt idx="538">
                  <c:v>70.75</c:v>
                </c:pt>
                <c:pt idx="539">
                  <c:v>60.25</c:v>
                </c:pt>
                <c:pt idx="540">
                  <c:v>46.5</c:v>
                </c:pt>
                <c:pt idx="541">
                  <c:v>62.75</c:v>
                </c:pt>
                <c:pt idx="542">
                  <c:v>80</c:v>
                </c:pt>
                <c:pt idx="543">
                  <c:v>60</c:v>
                </c:pt>
                <c:pt idx="544">
                  <c:v>38</c:v>
                </c:pt>
                <c:pt idx="545">
                  <c:v>33</c:v>
                </c:pt>
                <c:pt idx="546">
                  <c:v>39.25</c:v>
                </c:pt>
                <c:pt idx="547">
                  <c:v>74.75</c:v>
                </c:pt>
                <c:pt idx="548">
                  <c:v>109.5</c:v>
                </c:pt>
                <c:pt idx="549">
                  <c:v>110.5</c:v>
                </c:pt>
                <c:pt idx="550">
                  <c:v>123.19999694824219</c:v>
                </c:pt>
                <c:pt idx="551">
                  <c:v>137</c:v>
                </c:pt>
                <c:pt idx="552">
                  <c:v>114.30000305175781</c:v>
                </c:pt>
                <c:pt idx="553">
                  <c:v>97.5</c:v>
                </c:pt>
                <c:pt idx="554">
                  <c:v>95.25</c:v>
                </c:pt>
                <c:pt idx="555">
                  <c:v>117</c:v>
                </c:pt>
                <c:pt idx="556">
                  <c:v>152.30000305175781</c:v>
                </c:pt>
                <c:pt idx="557">
                  <c:v>143.80000305175781</c:v>
                </c:pt>
                <c:pt idx="558">
                  <c:v>150</c:v>
                </c:pt>
                <c:pt idx="559">
                  <c:v>185.69999694824219</c:v>
                </c:pt>
                <c:pt idx="560">
                  <c:v>192.5</c:v>
                </c:pt>
                <c:pt idx="561">
                  <c:v>199</c:v>
                </c:pt>
                <c:pt idx="562">
                  <c:v>199.80000305175781</c:v>
                </c:pt>
                <c:pt idx="563">
                  <c:v>226</c:v>
                </c:pt>
                <c:pt idx="564">
                  <c:v>383</c:v>
                </c:pt>
                <c:pt idx="565">
                  <c:v>900.5</c:v>
                </c:pt>
                <c:pt idx="566">
                  <c:v>3829</c:v>
                </c:pt>
                <c:pt idx="567">
                  <c:v>19190</c:v>
                </c:pt>
                <c:pt idx="568">
                  <c:v>58660</c:v>
                </c:pt>
                <c:pt idx="569">
                  <c:v>91040</c:v>
                </c:pt>
                <c:pt idx="570">
                  <c:v>71930</c:v>
                </c:pt>
                <c:pt idx="571">
                  <c:v>28860</c:v>
                </c:pt>
                <c:pt idx="572">
                  <c:v>6305</c:v>
                </c:pt>
                <c:pt idx="573">
                  <c:v>1304</c:v>
                </c:pt>
                <c:pt idx="574">
                  <c:v>555.5</c:v>
                </c:pt>
                <c:pt idx="575">
                  <c:v>422</c:v>
                </c:pt>
                <c:pt idx="576">
                  <c:v>294.5</c:v>
                </c:pt>
                <c:pt idx="577">
                  <c:v>182.30000305175781</c:v>
                </c:pt>
                <c:pt idx="578">
                  <c:v>124.5</c:v>
                </c:pt>
                <c:pt idx="579">
                  <c:v>117</c:v>
                </c:pt>
                <c:pt idx="580">
                  <c:v>122</c:v>
                </c:pt>
                <c:pt idx="581">
                  <c:v>157.69999694824219</c:v>
                </c:pt>
                <c:pt idx="582">
                  <c:v>168.5</c:v>
                </c:pt>
                <c:pt idx="583">
                  <c:v>104.30000305175781</c:v>
                </c:pt>
                <c:pt idx="584">
                  <c:v>57.75</c:v>
                </c:pt>
                <c:pt idx="585">
                  <c:v>70.75</c:v>
                </c:pt>
                <c:pt idx="586">
                  <c:v>92.5</c:v>
                </c:pt>
                <c:pt idx="587">
                  <c:v>85</c:v>
                </c:pt>
                <c:pt idx="588">
                  <c:v>99.25</c:v>
                </c:pt>
                <c:pt idx="589">
                  <c:v>135.30000305175781</c:v>
                </c:pt>
                <c:pt idx="590">
                  <c:v>118.80000305175781</c:v>
                </c:pt>
                <c:pt idx="591">
                  <c:v>93.75</c:v>
                </c:pt>
                <c:pt idx="592">
                  <c:v>84.25</c:v>
                </c:pt>
                <c:pt idx="593">
                  <c:v>59</c:v>
                </c:pt>
                <c:pt idx="594">
                  <c:v>37.25</c:v>
                </c:pt>
                <c:pt idx="595">
                  <c:v>39</c:v>
                </c:pt>
                <c:pt idx="596">
                  <c:v>53.75</c:v>
                </c:pt>
                <c:pt idx="597">
                  <c:v>54</c:v>
                </c:pt>
                <c:pt idx="598">
                  <c:v>45.25</c:v>
                </c:pt>
                <c:pt idx="599">
                  <c:v>47.75</c:v>
                </c:pt>
                <c:pt idx="600">
                  <c:v>38.5</c:v>
                </c:pt>
                <c:pt idx="601">
                  <c:v>17.75</c:v>
                </c:pt>
                <c:pt idx="602">
                  <c:v>11</c:v>
                </c:pt>
                <c:pt idx="603">
                  <c:v>44.25</c:v>
                </c:pt>
                <c:pt idx="604">
                  <c:v>86.5</c:v>
                </c:pt>
                <c:pt idx="605">
                  <c:v>73.75</c:v>
                </c:pt>
                <c:pt idx="606">
                  <c:v>45.25</c:v>
                </c:pt>
                <c:pt idx="607">
                  <c:v>38.25</c:v>
                </c:pt>
                <c:pt idx="608">
                  <c:v>33.25</c:v>
                </c:pt>
                <c:pt idx="609">
                  <c:v>19.75</c:v>
                </c:pt>
                <c:pt idx="610">
                  <c:v>10.75</c:v>
                </c:pt>
                <c:pt idx="611">
                  <c:v>12.5</c:v>
                </c:pt>
                <c:pt idx="612">
                  <c:v>23</c:v>
                </c:pt>
                <c:pt idx="613">
                  <c:v>34.75</c:v>
                </c:pt>
                <c:pt idx="614">
                  <c:v>41.75</c:v>
                </c:pt>
                <c:pt idx="615">
                  <c:v>48</c:v>
                </c:pt>
                <c:pt idx="616">
                  <c:v>39.5</c:v>
                </c:pt>
                <c:pt idx="617">
                  <c:v>23.25</c:v>
                </c:pt>
                <c:pt idx="618">
                  <c:v>22.25</c:v>
                </c:pt>
                <c:pt idx="619">
                  <c:v>42.75</c:v>
                </c:pt>
                <c:pt idx="620">
                  <c:v>61.5</c:v>
                </c:pt>
                <c:pt idx="621">
                  <c:v>46</c:v>
                </c:pt>
                <c:pt idx="622">
                  <c:v>24.75</c:v>
                </c:pt>
                <c:pt idx="623">
                  <c:v>24.5</c:v>
                </c:pt>
                <c:pt idx="624">
                  <c:v>32</c:v>
                </c:pt>
                <c:pt idx="625">
                  <c:v>40.75</c:v>
                </c:pt>
                <c:pt idx="626">
                  <c:v>34.25</c:v>
                </c:pt>
                <c:pt idx="627">
                  <c:v>27.25</c:v>
                </c:pt>
                <c:pt idx="628">
                  <c:v>34.5</c:v>
                </c:pt>
                <c:pt idx="629">
                  <c:v>28.5</c:v>
                </c:pt>
                <c:pt idx="630">
                  <c:v>16.25</c:v>
                </c:pt>
                <c:pt idx="631">
                  <c:v>40.5</c:v>
                </c:pt>
                <c:pt idx="632">
                  <c:v>65.5</c:v>
                </c:pt>
                <c:pt idx="633">
                  <c:v>36.75</c:v>
                </c:pt>
                <c:pt idx="634">
                  <c:v>5</c:v>
                </c:pt>
                <c:pt idx="635">
                  <c:v>6.5</c:v>
                </c:pt>
                <c:pt idx="636">
                  <c:v>28.5</c:v>
                </c:pt>
                <c:pt idx="637">
                  <c:v>50.5</c:v>
                </c:pt>
                <c:pt idx="638">
                  <c:v>44.75</c:v>
                </c:pt>
                <c:pt idx="639">
                  <c:v>26.5</c:v>
                </c:pt>
                <c:pt idx="640">
                  <c:v>18.75</c:v>
                </c:pt>
                <c:pt idx="641">
                  <c:v>13.25</c:v>
                </c:pt>
                <c:pt idx="642">
                  <c:v>16.75</c:v>
                </c:pt>
                <c:pt idx="643">
                  <c:v>31.25</c:v>
                </c:pt>
                <c:pt idx="644">
                  <c:v>35.5</c:v>
                </c:pt>
                <c:pt idx="645">
                  <c:v>32.25</c:v>
                </c:pt>
                <c:pt idx="646">
                  <c:v>49.25</c:v>
                </c:pt>
                <c:pt idx="647">
                  <c:v>67.5</c:v>
                </c:pt>
                <c:pt idx="648">
                  <c:v>60.25</c:v>
                </c:pt>
                <c:pt idx="649">
                  <c:v>59.5</c:v>
                </c:pt>
                <c:pt idx="650">
                  <c:v>55.5</c:v>
                </c:pt>
                <c:pt idx="651">
                  <c:v>53</c:v>
                </c:pt>
                <c:pt idx="652">
                  <c:v>63.75</c:v>
                </c:pt>
                <c:pt idx="653">
                  <c:v>62.25</c:v>
                </c:pt>
                <c:pt idx="654">
                  <c:v>60.75</c:v>
                </c:pt>
                <c:pt idx="655">
                  <c:v>52</c:v>
                </c:pt>
                <c:pt idx="656">
                  <c:v>48</c:v>
                </c:pt>
                <c:pt idx="657">
                  <c:v>54.5</c:v>
                </c:pt>
                <c:pt idx="658">
                  <c:v>50.25</c:v>
                </c:pt>
                <c:pt idx="659">
                  <c:v>65.25</c:v>
                </c:pt>
                <c:pt idx="660">
                  <c:v>117.80000305175781</c:v>
                </c:pt>
                <c:pt idx="661">
                  <c:v>221.19999694824219</c:v>
                </c:pt>
                <c:pt idx="662">
                  <c:v>473.5</c:v>
                </c:pt>
                <c:pt idx="663">
                  <c:v>1623</c:v>
                </c:pt>
                <c:pt idx="664">
                  <c:v>5495</c:v>
                </c:pt>
                <c:pt idx="665">
                  <c:v>12250</c:v>
                </c:pt>
                <c:pt idx="666">
                  <c:v>16610</c:v>
                </c:pt>
                <c:pt idx="667">
                  <c:v>13420</c:v>
                </c:pt>
                <c:pt idx="668">
                  <c:v>6430</c:v>
                </c:pt>
                <c:pt idx="669">
                  <c:v>2014</c:v>
                </c:pt>
                <c:pt idx="670">
                  <c:v>593.5</c:v>
                </c:pt>
                <c:pt idx="671">
                  <c:v>250.5</c:v>
                </c:pt>
                <c:pt idx="672">
                  <c:v>192.80000305175781</c:v>
                </c:pt>
                <c:pt idx="673">
                  <c:v>155.80000305175781</c:v>
                </c:pt>
                <c:pt idx="674">
                  <c:v>105.80000305175781</c:v>
                </c:pt>
                <c:pt idx="675">
                  <c:v>59</c:v>
                </c:pt>
                <c:pt idx="676">
                  <c:v>35.25</c:v>
                </c:pt>
                <c:pt idx="677">
                  <c:v>33</c:v>
                </c:pt>
                <c:pt idx="678">
                  <c:v>39.25</c:v>
                </c:pt>
                <c:pt idx="679">
                  <c:v>44</c:v>
                </c:pt>
                <c:pt idx="680">
                  <c:v>38.25</c:v>
                </c:pt>
                <c:pt idx="681">
                  <c:v>28.25</c:v>
                </c:pt>
                <c:pt idx="682">
                  <c:v>18.25</c:v>
                </c:pt>
                <c:pt idx="683">
                  <c:v>10</c:v>
                </c:pt>
                <c:pt idx="684">
                  <c:v>9.25</c:v>
                </c:pt>
                <c:pt idx="685">
                  <c:v>17.75</c:v>
                </c:pt>
                <c:pt idx="686">
                  <c:v>29</c:v>
                </c:pt>
                <c:pt idx="687">
                  <c:v>26.25</c:v>
                </c:pt>
                <c:pt idx="688">
                  <c:v>23.75</c:v>
                </c:pt>
                <c:pt idx="689">
                  <c:v>22.25</c:v>
                </c:pt>
                <c:pt idx="690">
                  <c:v>8.5</c:v>
                </c:pt>
                <c:pt idx="691">
                  <c:v>3.25</c:v>
                </c:pt>
                <c:pt idx="692">
                  <c:v>14</c:v>
                </c:pt>
                <c:pt idx="693">
                  <c:v>25.25</c:v>
                </c:pt>
                <c:pt idx="694">
                  <c:v>25.75</c:v>
                </c:pt>
                <c:pt idx="695">
                  <c:v>15.5</c:v>
                </c:pt>
                <c:pt idx="696">
                  <c:v>7.25</c:v>
                </c:pt>
                <c:pt idx="697">
                  <c:v>8.25</c:v>
                </c:pt>
                <c:pt idx="698">
                  <c:v>19.5</c:v>
                </c:pt>
                <c:pt idx="699">
                  <c:v>41</c:v>
                </c:pt>
                <c:pt idx="700">
                  <c:v>50.5</c:v>
                </c:pt>
                <c:pt idx="701">
                  <c:v>32.75</c:v>
                </c:pt>
                <c:pt idx="702">
                  <c:v>12</c:v>
                </c:pt>
                <c:pt idx="703">
                  <c:v>9</c:v>
                </c:pt>
                <c:pt idx="704">
                  <c:v>15</c:v>
                </c:pt>
                <c:pt idx="705">
                  <c:v>22.5</c:v>
                </c:pt>
                <c:pt idx="706">
                  <c:v>28</c:v>
                </c:pt>
                <c:pt idx="707">
                  <c:v>23.75</c:v>
                </c:pt>
                <c:pt idx="708">
                  <c:v>18.5</c:v>
                </c:pt>
                <c:pt idx="709">
                  <c:v>19.5</c:v>
                </c:pt>
                <c:pt idx="710">
                  <c:v>18</c:v>
                </c:pt>
                <c:pt idx="711">
                  <c:v>12.25</c:v>
                </c:pt>
                <c:pt idx="712">
                  <c:v>6</c:v>
                </c:pt>
                <c:pt idx="713">
                  <c:v>20.25</c:v>
                </c:pt>
                <c:pt idx="714">
                  <c:v>42.75</c:v>
                </c:pt>
                <c:pt idx="715">
                  <c:v>35.25</c:v>
                </c:pt>
                <c:pt idx="716">
                  <c:v>19.25</c:v>
                </c:pt>
                <c:pt idx="717">
                  <c:v>18.75</c:v>
                </c:pt>
                <c:pt idx="718">
                  <c:v>24</c:v>
                </c:pt>
                <c:pt idx="719">
                  <c:v>27</c:v>
                </c:pt>
                <c:pt idx="720">
                  <c:v>27</c:v>
                </c:pt>
                <c:pt idx="721">
                  <c:v>24</c:v>
                </c:pt>
                <c:pt idx="722">
                  <c:v>21.75</c:v>
                </c:pt>
                <c:pt idx="723">
                  <c:v>22.25</c:v>
                </c:pt>
                <c:pt idx="724">
                  <c:v>18.5</c:v>
                </c:pt>
                <c:pt idx="725">
                  <c:v>18.25</c:v>
                </c:pt>
                <c:pt idx="726">
                  <c:v>25.25</c:v>
                </c:pt>
                <c:pt idx="727">
                  <c:v>24.25</c:v>
                </c:pt>
                <c:pt idx="728">
                  <c:v>22.5</c:v>
                </c:pt>
                <c:pt idx="729">
                  <c:v>33.75</c:v>
                </c:pt>
                <c:pt idx="730">
                  <c:v>41.25</c:v>
                </c:pt>
                <c:pt idx="731">
                  <c:v>44.75</c:v>
                </c:pt>
                <c:pt idx="732">
                  <c:v>44.75</c:v>
                </c:pt>
                <c:pt idx="733">
                  <c:v>21.5</c:v>
                </c:pt>
                <c:pt idx="734">
                  <c:v>5.75</c:v>
                </c:pt>
                <c:pt idx="735">
                  <c:v>16</c:v>
                </c:pt>
                <c:pt idx="736">
                  <c:v>22.75</c:v>
                </c:pt>
                <c:pt idx="737">
                  <c:v>20.5</c:v>
                </c:pt>
                <c:pt idx="738">
                  <c:v>27.75</c:v>
                </c:pt>
                <c:pt idx="739">
                  <c:v>43.5</c:v>
                </c:pt>
                <c:pt idx="740">
                  <c:v>42.25</c:v>
                </c:pt>
                <c:pt idx="741">
                  <c:v>25.25</c:v>
                </c:pt>
                <c:pt idx="742">
                  <c:v>26.25</c:v>
                </c:pt>
                <c:pt idx="743">
                  <c:v>43.25</c:v>
                </c:pt>
                <c:pt idx="744">
                  <c:v>41</c:v>
                </c:pt>
                <c:pt idx="745">
                  <c:v>28.75</c:v>
                </c:pt>
                <c:pt idx="746">
                  <c:v>32</c:v>
                </c:pt>
                <c:pt idx="747">
                  <c:v>47.5</c:v>
                </c:pt>
                <c:pt idx="748">
                  <c:v>56.75</c:v>
                </c:pt>
                <c:pt idx="749">
                  <c:v>45.25</c:v>
                </c:pt>
                <c:pt idx="750">
                  <c:v>25.25</c:v>
                </c:pt>
                <c:pt idx="751">
                  <c:v>15.5</c:v>
                </c:pt>
                <c:pt idx="752">
                  <c:v>16.5</c:v>
                </c:pt>
                <c:pt idx="753">
                  <c:v>15.75</c:v>
                </c:pt>
                <c:pt idx="754">
                  <c:v>18.75</c:v>
                </c:pt>
                <c:pt idx="755">
                  <c:v>43.75</c:v>
                </c:pt>
                <c:pt idx="756">
                  <c:v>82.25</c:v>
                </c:pt>
                <c:pt idx="757">
                  <c:v>96.75</c:v>
                </c:pt>
                <c:pt idx="758">
                  <c:v>115.30000305175781</c:v>
                </c:pt>
                <c:pt idx="759">
                  <c:v>242.80000305175781</c:v>
                </c:pt>
                <c:pt idx="760">
                  <c:v>559.5</c:v>
                </c:pt>
                <c:pt idx="761">
                  <c:v>1211</c:v>
                </c:pt>
                <c:pt idx="762">
                  <c:v>2033</c:v>
                </c:pt>
                <c:pt idx="763">
                  <c:v>2350</c:v>
                </c:pt>
                <c:pt idx="764">
                  <c:v>1788</c:v>
                </c:pt>
                <c:pt idx="765">
                  <c:v>873.5</c:v>
                </c:pt>
                <c:pt idx="766">
                  <c:v>369</c:v>
                </c:pt>
                <c:pt idx="767">
                  <c:v>239.30000305175781</c:v>
                </c:pt>
                <c:pt idx="768">
                  <c:v>190.80000305175781</c:v>
                </c:pt>
                <c:pt idx="769">
                  <c:v>165.80000305175781</c:v>
                </c:pt>
                <c:pt idx="770">
                  <c:v>119.80000305175781</c:v>
                </c:pt>
                <c:pt idx="771">
                  <c:v>81.5</c:v>
                </c:pt>
                <c:pt idx="772">
                  <c:v>41.75</c:v>
                </c:pt>
                <c:pt idx="773">
                  <c:v>7</c:v>
                </c:pt>
                <c:pt idx="774">
                  <c:v>6.25</c:v>
                </c:pt>
                <c:pt idx="775">
                  <c:v>12.75</c:v>
                </c:pt>
                <c:pt idx="776">
                  <c:v>10.25</c:v>
                </c:pt>
                <c:pt idx="777">
                  <c:v>4.75</c:v>
                </c:pt>
                <c:pt idx="778">
                  <c:v>1.5</c:v>
                </c:pt>
                <c:pt idx="779">
                  <c:v>3.25</c:v>
                </c:pt>
                <c:pt idx="780">
                  <c:v>7.75</c:v>
                </c:pt>
                <c:pt idx="781">
                  <c:v>5.75</c:v>
                </c:pt>
                <c:pt idx="782">
                  <c:v>1.25</c:v>
                </c:pt>
                <c:pt idx="783">
                  <c:v>3</c:v>
                </c:pt>
                <c:pt idx="784">
                  <c:v>10</c:v>
                </c:pt>
                <c:pt idx="785">
                  <c:v>16</c:v>
                </c:pt>
                <c:pt idx="786">
                  <c:v>22</c:v>
                </c:pt>
                <c:pt idx="787">
                  <c:v>28.75</c:v>
                </c:pt>
                <c:pt idx="788">
                  <c:v>29.75</c:v>
                </c:pt>
                <c:pt idx="789">
                  <c:v>24.5</c:v>
                </c:pt>
                <c:pt idx="790">
                  <c:v>19.75</c:v>
                </c:pt>
                <c:pt idx="791">
                  <c:v>21.75</c:v>
                </c:pt>
                <c:pt idx="792">
                  <c:v>20.5</c:v>
                </c:pt>
                <c:pt idx="793">
                  <c:v>11.5</c:v>
                </c:pt>
                <c:pt idx="794">
                  <c:v>10.25</c:v>
                </c:pt>
                <c:pt idx="795">
                  <c:v>10.5</c:v>
                </c:pt>
                <c:pt idx="796">
                  <c:v>3.75</c:v>
                </c:pt>
                <c:pt idx="797">
                  <c:v>0</c:v>
                </c:pt>
                <c:pt idx="798">
                  <c:v>3.5</c:v>
                </c:pt>
                <c:pt idx="799">
                  <c:v>7</c:v>
                </c:pt>
                <c:pt idx="800">
                  <c:v>3.5</c:v>
                </c:pt>
                <c:pt idx="801">
                  <c:v>2.25</c:v>
                </c:pt>
                <c:pt idx="802">
                  <c:v>10.5</c:v>
                </c:pt>
                <c:pt idx="803">
                  <c:v>16</c:v>
                </c:pt>
                <c:pt idx="804">
                  <c:v>15.75</c:v>
                </c:pt>
                <c:pt idx="805">
                  <c:v>27</c:v>
                </c:pt>
                <c:pt idx="806">
                  <c:v>33</c:v>
                </c:pt>
                <c:pt idx="807">
                  <c:v>19</c:v>
                </c:pt>
                <c:pt idx="808">
                  <c:v>8.75</c:v>
                </c:pt>
                <c:pt idx="809">
                  <c:v>4.5</c:v>
                </c:pt>
                <c:pt idx="810">
                  <c:v>10.5</c:v>
                </c:pt>
                <c:pt idx="811">
                  <c:v>21.5</c:v>
                </c:pt>
                <c:pt idx="812">
                  <c:v>16.5</c:v>
                </c:pt>
                <c:pt idx="813">
                  <c:v>8.5</c:v>
                </c:pt>
                <c:pt idx="814">
                  <c:v>7</c:v>
                </c:pt>
                <c:pt idx="815">
                  <c:v>4.75</c:v>
                </c:pt>
                <c:pt idx="816">
                  <c:v>14.25</c:v>
                </c:pt>
                <c:pt idx="817">
                  <c:v>30</c:v>
                </c:pt>
                <c:pt idx="818">
                  <c:v>23.25</c:v>
                </c:pt>
                <c:pt idx="819">
                  <c:v>8.25</c:v>
                </c:pt>
                <c:pt idx="820">
                  <c:v>6.75</c:v>
                </c:pt>
                <c:pt idx="821">
                  <c:v>14</c:v>
                </c:pt>
                <c:pt idx="822">
                  <c:v>18.25</c:v>
                </c:pt>
                <c:pt idx="823">
                  <c:v>12.5</c:v>
                </c:pt>
                <c:pt idx="824">
                  <c:v>12.25</c:v>
                </c:pt>
                <c:pt idx="825">
                  <c:v>19.75</c:v>
                </c:pt>
                <c:pt idx="826">
                  <c:v>17.75</c:v>
                </c:pt>
                <c:pt idx="827">
                  <c:v>11.5</c:v>
                </c:pt>
                <c:pt idx="828">
                  <c:v>9.75</c:v>
                </c:pt>
                <c:pt idx="829">
                  <c:v>13.25</c:v>
                </c:pt>
                <c:pt idx="830">
                  <c:v>18</c:v>
                </c:pt>
                <c:pt idx="831">
                  <c:v>13.25</c:v>
                </c:pt>
                <c:pt idx="832">
                  <c:v>3.75</c:v>
                </c:pt>
                <c:pt idx="833">
                  <c:v>0</c:v>
                </c:pt>
                <c:pt idx="834">
                  <c:v>0</c:v>
                </c:pt>
                <c:pt idx="835">
                  <c:v>3</c:v>
                </c:pt>
                <c:pt idx="836">
                  <c:v>7</c:v>
                </c:pt>
                <c:pt idx="837">
                  <c:v>8</c:v>
                </c:pt>
                <c:pt idx="838">
                  <c:v>30.5</c:v>
                </c:pt>
                <c:pt idx="839">
                  <c:v>64.25</c:v>
                </c:pt>
                <c:pt idx="840">
                  <c:v>53</c:v>
                </c:pt>
                <c:pt idx="841">
                  <c:v>19</c:v>
                </c:pt>
                <c:pt idx="842">
                  <c:v>10.25</c:v>
                </c:pt>
                <c:pt idx="843">
                  <c:v>17.75</c:v>
                </c:pt>
                <c:pt idx="844">
                  <c:v>18.75</c:v>
                </c:pt>
                <c:pt idx="845">
                  <c:v>7.5</c:v>
                </c:pt>
                <c:pt idx="846">
                  <c:v>7.75</c:v>
                </c:pt>
                <c:pt idx="847">
                  <c:v>35.5</c:v>
                </c:pt>
                <c:pt idx="848">
                  <c:v>49.25</c:v>
                </c:pt>
                <c:pt idx="849">
                  <c:v>35.75</c:v>
                </c:pt>
                <c:pt idx="850">
                  <c:v>55.75</c:v>
                </c:pt>
                <c:pt idx="851">
                  <c:v>85.25</c:v>
                </c:pt>
                <c:pt idx="852">
                  <c:v>61.5</c:v>
                </c:pt>
                <c:pt idx="853">
                  <c:v>51.5</c:v>
                </c:pt>
                <c:pt idx="854">
                  <c:v>116.80000305175781</c:v>
                </c:pt>
                <c:pt idx="855">
                  <c:v>240.19999694824219</c:v>
                </c:pt>
                <c:pt idx="856">
                  <c:v>364.29998779296875</c:v>
                </c:pt>
                <c:pt idx="857">
                  <c:v>430.29998779296875</c:v>
                </c:pt>
                <c:pt idx="858">
                  <c:v>443.79998779296875</c:v>
                </c:pt>
                <c:pt idx="859">
                  <c:v>364</c:v>
                </c:pt>
                <c:pt idx="860">
                  <c:v>234</c:v>
                </c:pt>
                <c:pt idx="861">
                  <c:v>142.80000305175781</c:v>
                </c:pt>
                <c:pt idx="862">
                  <c:v>80.5</c:v>
                </c:pt>
                <c:pt idx="863">
                  <c:v>72</c:v>
                </c:pt>
                <c:pt idx="864">
                  <c:v>77.75</c:v>
                </c:pt>
                <c:pt idx="865">
                  <c:v>61.75</c:v>
                </c:pt>
                <c:pt idx="866">
                  <c:v>44.75</c:v>
                </c:pt>
                <c:pt idx="867">
                  <c:v>20</c:v>
                </c:pt>
                <c:pt idx="868">
                  <c:v>7.25</c:v>
                </c:pt>
                <c:pt idx="869">
                  <c:v>7</c:v>
                </c:pt>
                <c:pt idx="870">
                  <c:v>6.25</c:v>
                </c:pt>
                <c:pt idx="871">
                  <c:v>7.75</c:v>
                </c:pt>
                <c:pt idx="872">
                  <c:v>8</c:v>
                </c:pt>
                <c:pt idx="873">
                  <c:v>13</c:v>
                </c:pt>
                <c:pt idx="874">
                  <c:v>20.25</c:v>
                </c:pt>
                <c:pt idx="875">
                  <c:v>20</c:v>
                </c:pt>
                <c:pt idx="876">
                  <c:v>17</c:v>
                </c:pt>
                <c:pt idx="877">
                  <c:v>23.25</c:v>
                </c:pt>
                <c:pt idx="878">
                  <c:v>29</c:v>
                </c:pt>
                <c:pt idx="879">
                  <c:v>16</c:v>
                </c:pt>
                <c:pt idx="880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A9-44E1-9B93-67902F03469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557.2584228515625</c:v>
                </c:pt>
                <c:pt idx="1">
                  <c:v>561.98724365234375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40240</c:v>
                </c:pt>
                <c:pt idx="1">
                  <c:v>40240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1A9-44E1-9B93-67902F03469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559.48992919921875</c:v>
                </c:pt>
                <c:pt idx="1">
                  <c:v>559.48992919921875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40240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1A9-44E1-9B93-67902F03469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min}'!$D$1:$D$10</c:f>
              <c:numCache>
                <c:formatCode>General</c:formatCode>
                <c:ptCount val="10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49130</c:v>
                </c:pt>
                <c:pt idx="2">
                  <c:v>210400</c:v>
                </c:pt>
                <c:pt idx="3">
                  <c:v>402400</c:v>
                </c:pt>
                <c:pt idx="4">
                  <c:v>353400</c:v>
                </c:pt>
                <c:pt idx="5">
                  <c:v>91040</c:v>
                </c:pt>
                <c:pt idx="6">
                  <c:v>16610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1A9-44E1-9B93-67902F03469D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3429.9723456961556</c:v>
                </c:pt>
                <c:pt idx="1">
                  <c:v>48725.010066455492</c:v>
                </c:pt>
                <c:pt idx="2">
                  <c:v>210431.65874055674</c:v>
                </c:pt>
                <c:pt idx="3">
                  <c:v>402744.41838620073</c:v>
                </c:pt>
                <c:pt idx="4">
                  <c:v>350682.41034680331</c:v>
                </c:pt>
                <c:pt idx="5">
                  <c:v>98817.716652484523</c:v>
                </c:pt>
                <c:pt idx="6">
                  <c:v>18720.112034235764</c:v>
                </c:pt>
                <c:pt idx="7">
                  <c:v>2723.8979090903663</c:v>
                </c:pt>
                <c:pt idx="8">
                  <c:v>325.9248751703455</c:v>
                </c:pt>
                <c:pt idx="9">
                  <c:v>33.326907342581109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1A9-44E1-9B93-67902F03469D}"/>
            </c:ext>
          </c:extLst>
        </c:ser>
        <c:ser>
          <c:idx val="5"/>
          <c:order val="5"/>
          <c:tx>
            <c:v>Bimodal(1) 1.7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{18 min}'!$M$1:$M$31</c:f>
              <c:numCache>
                <c:formatCode>General</c:formatCode>
                <c:ptCount val="31"/>
                <c:pt idx="0">
                  <c:v>2895.2577128515713</c:v>
                </c:pt>
                <c:pt idx="1">
                  <c:v>35966.073715288643</c:v>
                </c:pt>
                <c:pt idx="2">
                  <c:v>101882.20918358827</c:v>
                </c:pt>
                <c:pt idx="3">
                  <c:v>31933.849328168828</c:v>
                </c:pt>
                <c:pt idx="4">
                  <c:v>6350.8108648712823</c:v>
                </c:pt>
                <c:pt idx="5">
                  <c:v>950.46436570780588</c:v>
                </c:pt>
                <c:pt idx="6">
                  <c:v>115.88676009194839</c:v>
                </c:pt>
                <c:pt idx="7">
                  <c:v>12.014009814920296</c:v>
                </c:pt>
                <c:pt idx="8">
                  <c:v>1.0866209361775976</c:v>
                </c:pt>
                <c:pt idx="9">
                  <c:v>8.7243563235995303E-2</c:v>
                </c:pt>
                <c:pt idx="10">
                  <c:v>6.2917215184152961E-3</c:v>
                </c:pt>
                <c:pt idx="11">
                  <c:v>3.9894045570843689E-4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1A9-44E1-9B93-67902F03469D}"/>
            </c:ext>
          </c:extLst>
        </c:ser>
        <c:ser>
          <c:idx val="6"/>
          <c:order val="6"/>
          <c:tx>
            <c:v>Bimodal(2) 3.4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{18 min}'!$O$1:$O$31</c:f>
              <c:numCache>
                <c:formatCode>General</c:formatCode>
                <c:ptCount val="31"/>
                <c:pt idx="0">
                  <c:v>534.714632844584</c:v>
                </c:pt>
                <c:pt idx="1">
                  <c:v>12758.936351166849</c:v>
                </c:pt>
                <c:pt idx="2">
                  <c:v>108549.44955696848</c:v>
                </c:pt>
                <c:pt idx="3">
                  <c:v>370810.56905803189</c:v>
                </c:pt>
                <c:pt idx="4">
                  <c:v>344331.599481932</c:v>
                </c:pt>
                <c:pt idx="5">
                  <c:v>97867.252286776711</c:v>
                </c:pt>
                <c:pt idx="6">
                  <c:v>18604.225274143817</c:v>
                </c:pt>
                <c:pt idx="7">
                  <c:v>2711.8838992754459</c:v>
                </c:pt>
                <c:pt idx="8">
                  <c:v>324.83825423416789</c:v>
                </c:pt>
                <c:pt idx="9">
                  <c:v>33.239663779345115</c:v>
                </c:pt>
                <c:pt idx="10">
                  <c:v>2.9760856776236229</c:v>
                </c:pt>
                <c:pt idx="11">
                  <c:v>0.23698730071630697</c:v>
                </c:pt>
                <c:pt idx="12">
                  <c:v>1.6940052974894152E-2</c:v>
                </c:pt>
                <c:pt idx="13">
                  <c:v>1.0047035796594455E-3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1A9-44E1-9B93-67902F03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13999"/>
        <c:axId val="410315663"/>
      </c:scatterChart>
      <c:valAx>
        <c:axId val="410313999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315663"/>
        <c:crosses val="autoZero"/>
        <c:crossBetween val="midCat"/>
      </c:valAx>
      <c:valAx>
        <c:axId val="4103156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31399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{18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FE-4950-97CE-F14E0532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22623"/>
        <c:axId val="4133288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FE-4950-97CE-F14E053292A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5FE-4950-97CE-F14E053292A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FE-4950-97CE-F14E0532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2623"/>
        <c:axId val="413328863"/>
      </c:scatterChart>
      <c:catAx>
        <c:axId val="413322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8863"/>
        <c:crosses val="autoZero"/>
        <c:auto val="1"/>
        <c:lblAlgn val="ctr"/>
        <c:lblOffset val="100"/>
        <c:noMultiLvlLbl val="0"/>
      </c:catAx>
      <c:valAx>
        <c:axId val="4133288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226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{18 min}'!$J$78</c:f>
              <c:numCache>
                <c:formatCode>General</c:formatCode>
                <c:ptCount val="1"/>
                <c:pt idx="0">
                  <c:v>0.25818808207881655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447-AA7B-802C4E31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24287"/>
        <c:axId val="41334217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min}'!$J$79</c:f>
              <c:numCache>
                <c:formatCode>General</c:formatCode>
                <c:ptCount val="1"/>
                <c:pt idx="0">
                  <c:v>43.220315130098228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5-4447-AA7B-802C4E3157C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min}'!$J$80</c:f>
              <c:numCache>
                <c:formatCode>General</c:formatCode>
                <c:ptCount val="1"/>
                <c:pt idx="0">
                  <c:v>21.610157565049114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95-4447-AA7B-802C4E3157C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min}'!$J$81</c:f>
              <c:numCache>
                <c:formatCode>General</c:formatCode>
                <c:ptCount val="1"/>
                <c:pt idx="0">
                  <c:v>10.805078782524557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95-4447-AA7B-802C4E31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4287"/>
        <c:axId val="413342175"/>
      </c:scatterChart>
      <c:catAx>
        <c:axId val="41332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42175"/>
        <c:crosses val="autoZero"/>
        <c:auto val="1"/>
        <c:lblAlgn val="ctr"/>
        <c:lblOffset val="100"/>
        <c:noMultiLvlLbl val="0"/>
      </c:catAx>
      <c:valAx>
        <c:axId val="41334217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242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{18 min}'!$K$78</c:f>
              <c:numCache>
                <c:formatCode>General</c:formatCode>
                <c:ptCount val="1"/>
                <c:pt idx="0">
                  <c:v>2.7101951116427809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6-42EC-AC6C-DB0B2B4D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23039"/>
        <c:axId val="4133359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6-42EC-AC6C-DB0B2B4D034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06-42EC-AC6C-DB0B2B4D034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06-42EC-AC6C-DB0B2B4D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3039"/>
        <c:axId val="413335935"/>
      </c:scatterChart>
      <c:catAx>
        <c:axId val="41332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5935"/>
        <c:crosses val="autoZero"/>
        <c:auto val="1"/>
        <c:lblAlgn val="ctr"/>
        <c:lblOffset val="100"/>
        <c:noMultiLvlLbl val="0"/>
      </c:catAx>
      <c:valAx>
        <c:axId val="4133359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2303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{18 min}'!$K$101:$K$120</c:f>
              <c:numCache>
                <c:formatCode>General</c:formatCode>
                <c:ptCount val="20"/>
                <c:pt idx="0">
                  <c:v>1.3369265874509386</c:v>
                </c:pt>
                <c:pt idx="1">
                  <c:v>1.743289780992157</c:v>
                </c:pt>
                <c:pt idx="2">
                  <c:v>2.0607954065147087</c:v>
                </c:pt>
                <c:pt idx="3">
                  <c:v>1.7277565451357766</c:v>
                </c:pt>
                <c:pt idx="4">
                  <c:v>1.8718972647449399</c:v>
                </c:pt>
                <c:pt idx="5">
                  <c:v>1.2117539215360866</c:v>
                </c:pt>
                <c:pt idx="6">
                  <c:v>1.2552547138415109</c:v>
                </c:pt>
                <c:pt idx="7">
                  <c:v>2.0765278909601581</c:v>
                </c:pt>
                <c:pt idx="8">
                  <c:v>1.3608168850097087</c:v>
                </c:pt>
                <c:pt idx="9">
                  <c:v>1.8901621631325847</c:v>
                </c:pt>
              </c:numCache>
            </c:numRef>
          </c:xVal>
          <c:yVal>
            <c:numRef>
              <c:f>'Sheet1 {18 min}'!$Q$101:$Q$120</c:f>
              <c:numCache>
                <c:formatCode>General</c:formatCode>
                <c:ptCount val="20"/>
                <c:pt idx="0">
                  <c:v>0.1224909927740389</c:v>
                </c:pt>
                <c:pt idx="1">
                  <c:v>0.1963474116937563</c:v>
                </c:pt>
                <c:pt idx="2">
                  <c:v>0.37029153082743577</c:v>
                </c:pt>
                <c:pt idx="3">
                  <c:v>0.24229307792981566</c:v>
                </c:pt>
                <c:pt idx="4">
                  <c:v>0.3230714761356665</c:v>
                </c:pt>
                <c:pt idx="5">
                  <c:v>9.9028328683099201E-2</c:v>
                </c:pt>
                <c:pt idx="6">
                  <c:v>0.10665729737500917</c:v>
                </c:pt>
                <c:pt idx="7">
                  <c:v>0.38141526797501579</c:v>
                </c:pt>
                <c:pt idx="8">
                  <c:v>7.9646506326695315E-2</c:v>
                </c:pt>
                <c:pt idx="9">
                  <c:v>0.2569785922947963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D-4472-A8F8-F42AC6B513B7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{18 min}'!$M$101:$M$120</c:f>
              <c:numCache>
                <c:formatCode>General</c:formatCode>
                <c:ptCount val="20"/>
                <c:pt idx="0">
                  <c:v>2.9369631927082245</c:v>
                </c:pt>
                <c:pt idx="1">
                  <c:v>3.0862325539031024</c:v>
                </c:pt>
                <c:pt idx="2">
                  <c:v>3.1748065421737843</c:v>
                </c:pt>
                <c:pt idx="3">
                  <c:v>3.0449395278290003</c:v>
                </c:pt>
                <c:pt idx="4">
                  <c:v>3.1821589002268951</c:v>
                </c:pt>
                <c:pt idx="5">
                  <c:v>2.8642376457165142</c:v>
                </c:pt>
                <c:pt idx="6">
                  <c:v>2.9492678782073294</c:v>
                </c:pt>
                <c:pt idx="7">
                  <c:v>3.2281095933106081</c:v>
                </c:pt>
                <c:pt idx="8">
                  <c:v>2.9313032113447859</c:v>
                </c:pt>
                <c:pt idx="9">
                  <c:v>3.0245946580858565</c:v>
                </c:pt>
              </c:numCache>
            </c:numRef>
          </c:xVal>
          <c:yVal>
            <c:numRef>
              <c:f>'Sheet1 {18 min}'!$R$101:$R$120</c:f>
              <c:numCache>
                <c:formatCode>General</c:formatCode>
                <c:ptCount val="20"/>
                <c:pt idx="0">
                  <c:v>0.87750900722596115</c:v>
                </c:pt>
                <c:pt idx="1">
                  <c:v>0.80365258830624364</c:v>
                </c:pt>
                <c:pt idx="2">
                  <c:v>0.62970846917256418</c:v>
                </c:pt>
                <c:pt idx="3">
                  <c:v>0.75770692207018431</c:v>
                </c:pt>
                <c:pt idx="4">
                  <c:v>0.67692852386433344</c:v>
                </c:pt>
                <c:pt idx="5">
                  <c:v>0.90097167131690081</c:v>
                </c:pt>
                <c:pt idx="6">
                  <c:v>0.89334270262499083</c:v>
                </c:pt>
                <c:pt idx="7">
                  <c:v>0.61858473202498432</c:v>
                </c:pt>
                <c:pt idx="8">
                  <c:v>0.92035349367330466</c:v>
                </c:pt>
                <c:pt idx="9">
                  <c:v>0.74302140770520364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D-4472-A8F8-F42AC6B5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6783"/>
        <c:axId val="413334271"/>
      </c:scatterChart>
      <c:valAx>
        <c:axId val="41332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34271"/>
        <c:crosses val="autoZero"/>
        <c:crossBetween val="midCat"/>
      </c:valAx>
      <c:valAx>
        <c:axId val="41333427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2678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{19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min}'!$A$1:$A$876</c:f>
              <c:numCache>
                <c:formatCode>General</c:formatCode>
                <c:ptCount val="876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562.89599609375</c:v>
                </c:pt>
                <c:pt idx="725">
                  <c:v>562.906005859375</c:v>
                </c:pt>
                <c:pt idx="726">
                  <c:v>562.9169921875</c:v>
                </c:pt>
                <c:pt idx="727">
                  <c:v>562.927001953125</c:v>
                </c:pt>
                <c:pt idx="728">
                  <c:v>562.93701171875</c:v>
                </c:pt>
                <c:pt idx="729">
                  <c:v>562.947998046875</c:v>
                </c:pt>
                <c:pt idx="730">
                  <c:v>562.9580078125</c:v>
                </c:pt>
                <c:pt idx="731">
                  <c:v>562.968017578125</c:v>
                </c:pt>
                <c:pt idx="732">
                  <c:v>562.97900390625</c:v>
                </c:pt>
                <c:pt idx="733">
                  <c:v>562.989013671875</c:v>
                </c:pt>
                <c:pt idx="734">
                  <c:v>563</c:v>
                </c:pt>
                <c:pt idx="735">
                  <c:v>563.010009765625</c:v>
                </c:pt>
                <c:pt idx="736">
                  <c:v>563.02001953125</c:v>
                </c:pt>
                <c:pt idx="737">
                  <c:v>563.031005859375</c:v>
                </c:pt>
                <c:pt idx="738">
                  <c:v>563.041015625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563.41400146484375</c:v>
                </c:pt>
                <c:pt idx="775">
                  <c:v>563.42401123046875</c:v>
                </c:pt>
                <c:pt idx="776">
                  <c:v>563.43499755859375</c:v>
                </c:pt>
                <c:pt idx="777">
                  <c:v>563.44500732421875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563.61102294921875</c:v>
                </c:pt>
                <c:pt idx="792">
                  <c:v>563.6209716796875</c:v>
                </c:pt>
                <c:pt idx="793">
                  <c:v>563.63201904296875</c:v>
                </c:pt>
                <c:pt idx="794">
                  <c:v>563.64202880859375</c:v>
                </c:pt>
                <c:pt idx="795">
                  <c:v>563.66302490234375</c:v>
                </c:pt>
                <c:pt idx="796">
                  <c:v>563.6729736328125</c:v>
                </c:pt>
                <c:pt idx="797">
                  <c:v>563.6829833984375</c:v>
                </c:pt>
                <c:pt idx="798">
                  <c:v>563.6939697265625</c:v>
                </c:pt>
                <c:pt idx="799">
                  <c:v>563.7039794921875</c:v>
                </c:pt>
                <c:pt idx="800">
                  <c:v>563.7139892578125</c:v>
                </c:pt>
                <c:pt idx="801">
                  <c:v>563.7249755859375</c:v>
                </c:pt>
                <c:pt idx="802">
                  <c:v>563.7349853515625</c:v>
                </c:pt>
                <c:pt idx="803">
                  <c:v>563.7459716796875</c:v>
                </c:pt>
                <c:pt idx="804">
                  <c:v>563.7559814453125</c:v>
                </c:pt>
                <c:pt idx="805">
                  <c:v>563.7659912109375</c:v>
                </c:pt>
                <c:pt idx="806">
                  <c:v>563.7769775390625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563.8599853515625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563.9530029296875</c:v>
                </c:pt>
                <c:pt idx="822">
                  <c:v>563.9630126953125</c:v>
                </c:pt>
                <c:pt idx="823">
                  <c:v>563.9739990234375</c:v>
                </c:pt>
                <c:pt idx="824">
                  <c:v>563.9840087890625</c:v>
                </c:pt>
                <c:pt idx="825">
                  <c:v>564.0050048828125</c:v>
                </c:pt>
                <c:pt idx="826">
                  <c:v>564.0150146484375</c:v>
                </c:pt>
                <c:pt idx="827">
                  <c:v>564.0250244140625</c:v>
                </c:pt>
                <c:pt idx="828">
                  <c:v>564.0360107421875</c:v>
                </c:pt>
                <c:pt idx="829">
                  <c:v>564.0570068359375</c:v>
                </c:pt>
                <c:pt idx="830">
                  <c:v>564.0670166015625</c:v>
                </c:pt>
                <c:pt idx="831">
                  <c:v>564.0770263671875</c:v>
                </c:pt>
                <c:pt idx="832">
                  <c:v>564.0880126953125</c:v>
                </c:pt>
                <c:pt idx="833">
                  <c:v>564.0980224609375</c:v>
                </c:pt>
                <c:pt idx="834">
                  <c:v>564.10797119140625</c:v>
                </c:pt>
                <c:pt idx="835">
                  <c:v>564.1190185546875</c:v>
                </c:pt>
                <c:pt idx="836">
                  <c:v>564.1290283203125</c:v>
                </c:pt>
                <c:pt idx="837">
                  <c:v>564.1400146484375</c:v>
                </c:pt>
                <c:pt idx="838">
                  <c:v>564.1500244140625</c:v>
                </c:pt>
                <c:pt idx="839">
                  <c:v>564.15997314453125</c:v>
                </c:pt>
                <c:pt idx="840">
                  <c:v>564.1710205078125</c:v>
                </c:pt>
                <c:pt idx="841">
                  <c:v>564.1810302734375</c:v>
                </c:pt>
                <c:pt idx="842">
                  <c:v>564.19097900390625</c:v>
                </c:pt>
                <c:pt idx="843">
                  <c:v>564.2020263671875</c:v>
                </c:pt>
                <c:pt idx="844">
                  <c:v>564.21197509765625</c:v>
                </c:pt>
                <c:pt idx="845">
                  <c:v>564.22198486328125</c:v>
                </c:pt>
                <c:pt idx="846">
                  <c:v>564.23297119140625</c:v>
                </c:pt>
                <c:pt idx="847">
                  <c:v>564.24298095703125</c:v>
                </c:pt>
                <c:pt idx="848">
                  <c:v>564.2540283203125</c:v>
                </c:pt>
                <c:pt idx="849">
                  <c:v>564.26397705078125</c:v>
                </c:pt>
                <c:pt idx="850">
                  <c:v>564.27398681640625</c:v>
                </c:pt>
                <c:pt idx="851">
                  <c:v>564.28497314453125</c:v>
                </c:pt>
                <c:pt idx="852">
                  <c:v>564.29498291015625</c:v>
                </c:pt>
                <c:pt idx="853">
                  <c:v>564.30499267578125</c:v>
                </c:pt>
                <c:pt idx="854">
                  <c:v>564.31597900390625</c:v>
                </c:pt>
                <c:pt idx="855">
                  <c:v>564.32598876953125</c:v>
                </c:pt>
                <c:pt idx="856">
                  <c:v>564.33697509765625</c:v>
                </c:pt>
                <c:pt idx="857">
                  <c:v>564.34698486328125</c:v>
                </c:pt>
                <c:pt idx="858">
                  <c:v>564.35699462890625</c:v>
                </c:pt>
                <c:pt idx="859">
                  <c:v>564.36798095703125</c:v>
                </c:pt>
                <c:pt idx="860">
                  <c:v>564.37799072265625</c:v>
                </c:pt>
                <c:pt idx="861">
                  <c:v>564.38800048828125</c:v>
                </c:pt>
                <c:pt idx="862">
                  <c:v>564.39898681640625</c:v>
                </c:pt>
                <c:pt idx="863">
                  <c:v>564.40899658203125</c:v>
                </c:pt>
                <c:pt idx="864">
                  <c:v>564.41900634765625</c:v>
                </c:pt>
                <c:pt idx="865">
                  <c:v>564.42999267578125</c:v>
                </c:pt>
                <c:pt idx="866">
                  <c:v>564.44000244140625</c:v>
                </c:pt>
                <c:pt idx="867">
                  <c:v>564.45098876953125</c:v>
                </c:pt>
                <c:pt idx="868">
                  <c:v>564.46099853515625</c:v>
                </c:pt>
                <c:pt idx="869">
                  <c:v>564.48199462890625</c:v>
                </c:pt>
                <c:pt idx="870">
                  <c:v>564.49200439453125</c:v>
                </c:pt>
                <c:pt idx="871">
                  <c:v>564.50201416015625</c:v>
                </c:pt>
                <c:pt idx="872">
                  <c:v>564.51300048828125</c:v>
                </c:pt>
                <c:pt idx="873">
                  <c:v>564.52301025390625</c:v>
                </c:pt>
                <c:pt idx="874">
                  <c:v>564.53399658203125</c:v>
                </c:pt>
                <c:pt idx="875">
                  <c:v>564.54400634765625</c:v>
                </c:pt>
              </c:numCache>
            </c:numRef>
          </c:xVal>
          <c:yVal>
            <c:numRef>
              <c:f>'Sheet1 {19 min}'!$B$1:$B$876</c:f>
              <c:numCache>
                <c:formatCode>General</c:formatCode>
                <c:ptCount val="876"/>
                <c:pt idx="0">
                  <c:v>28.5</c:v>
                </c:pt>
                <c:pt idx="1">
                  <c:v>10.75</c:v>
                </c:pt>
                <c:pt idx="2">
                  <c:v>12</c:v>
                </c:pt>
                <c:pt idx="3">
                  <c:v>20</c:v>
                </c:pt>
                <c:pt idx="4">
                  <c:v>19.25</c:v>
                </c:pt>
                <c:pt idx="5">
                  <c:v>20.25</c:v>
                </c:pt>
                <c:pt idx="6">
                  <c:v>23.75</c:v>
                </c:pt>
                <c:pt idx="7">
                  <c:v>21.5</c:v>
                </c:pt>
                <c:pt idx="8">
                  <c:v>15.25</c:v>
                </c:pt>
                <c:pt idx="9">
                  <c:v>5.5</c:v>
                </c:pt>
                <c:pt idx="10">
                  <c:v>3.25</c:v>
                </c:pt>
                <c:pt idx="11">
                  <c:v>8.75</c:v>
                </c:pt>
                <c:pt idx="12">
                  <c:v>10.25</c:v>
                </c:pt>
                <c:pt idx="13">
                  <c:v>8.25</c:v>
                </c:pt>
                <c:pt idx="14">
                  <c:v>8.25</c:v>
                </c:pt>
                <c:pt idx="15">
                  <c:v>16.25</c:v>
                </c:pt>
                <c:pt idx="16">
                  <c:v>26</c:v>
                </c:pt>
                <c:pt idx="17">
                  <c:v>38</c:v>
                </c:pt>
                <c:pt idx="18">
                  <c:v>50.5</c:v>
                </c:pt>
                <c:pt idx="19">
                  <c:v>44.25</c:v>
                </c:pt>
                <c:pt idx="20">
                  <c:v>35</c:v>
                </c:pt>
                <c:pt idx="21">
                  <c:v>46.75</c:v>
                </c:pt>
                <c:pt idx="22">
                  <c:v>60.25</c:v>
                </c:pt>
                <c:pt idx="23">
                  <c:v>49.25</c:v>
                </c:pt>
                <c:pt idx="24">
                  <c:v>30.5</c:v>
                </c:pt>
                <c:pt idx="25">
                  <c:v>25.25</c:v>
                </c:pt>
                <c:pt idx="26">
                  <c:v>22.75</c:v>
                </c:pt>
                <c:pt idx="27">
                  <c:v>23.5</c:v>
                </c:pt>
                <c:pt idx="28">
                  <c:v>32.25</c:v>
                </c:pt>
                <c:pt idx="29">
                  <c:v>40.75</c:v>
                </c:pt>
                <c:pt idx="30">
                  <c:v>36.75</c:v>
                </c:pt>
                <c:pt idx="31">
                  <c:v>24.25</c:v>
                </c:pt>
                <c:pt idx="32">
                  <c:v>23.75</c:v>
                </c:pt>
                <c:pt idx="33">
                  <c:v>26</c:v>
                </c:pt>
                <c:pt idx="34">
                  <c:v>21.25</c:v>
                </c:pt>
                <c:pt idx="35">
                  <c:v>55.5</c:v>
                </c:pt>
                <c:pt idx="36">
                  <c:v>114.5</c:v>
                </c:pt>
                <c:pt idx="37">
                  <c:v>109.30000305175781</c:v>
                </c:pt>
                <c:pt idx="38">
                  <c:v>70.75</c:v>
                </c:pt>
                <c:pt idx="39">
                  <c:v>48.5</c:v>
                </c:pt>
                <c:pt idx="40">
                  <c:v>43</c:v>
                </c:pt>
                <c:pt idx="41">
                  <c:v>75.25</c:v>
                </c:pt>
                <c:pt idx="42">
                  <c:v>93.5</c:v>
                </c:pt>
                <c:pt idx="43">
                  <c:v>80.75</c:v>
                </c:pt>
                <c:pt idx="44">
                  <c:v>85.25</c:v>
                </c:pt>
                <c:pt idx="45">
                  <c:v>89.75</c:v>
                </c:pt>
                <c:pt idx="46">
                  <c:v>66.75</c:v>
                </c:pt>
                <c:pt idx="47">
                  <c:v>32.75</c:v>
                </c:pt>
                <c:pt idx="48">
                  <c:v>18.25</c:v>
                </c:pt>
                <c:pt idx="49">
                  <c:v>24.5</c:v>
                </c:pt>
                <c:pt idx="50">
                  <c:v>26.5</c:v>
                </c:pt>
                <c:pt idx="51">
                  <c:v>26.75</c:v>
                </c:pt>
                <c:pt idx="52">
                  <c:v>48.75</c:v>
                </c:pt>
                <c:pt idx="53">
                  <c:v>89.75</c:v>
                </c:pt>
                <c:pt idx="54">
                  <c:v>105.5</c:v>
                </c:pt>
                <c:pt idx="55">
                  <c:v>85</c:v>
                </c:pt>
                <c:pt idx="56">
                  <c:v>73</c:v>
                </c:pt>
                <c:pt idx="57">
                  <c:v>72.25</c:v>
                </c:pt>
                <c:pt idx="58">
                  <c:v>62.25</c:v>
                </c:pt>
                <c:pt idx="59">
                  <c:v>48.25</c:v>
                </c:pt>
                <c:pt idx="60">
                  <c:v>38</c:v>
                </c:pt>
                <c:pt idx="61">
                  <c:v>26</c:v>
                </c:pt>
                <c:pt idx="62">
                  <c:v>15</c:v>
                </c:pt>
                <c:pt idx="63">
                  <c:v>13.5</c:v>
                </c:pt>
                <c:pt idx="64">
                  <c:v>16.5</c:v>
                </c:pt>
                <c:pt idx="65">
                  <c:v>60.25</c:v>
                </c:pt>
                <c:pt idx="66">
                  <c:v>113.30000305175781</c:v>
                </c:pt>
                <c:pt idx="67">
                  <c:v>98.5</c:v>
                </c:pt>
                <c:pt idx="68">
                  <c:v>73.75</c:v>
                </c:pt>
                <c:pt idx="69">
                  <c:v>105</c:v>
                </c:pt>
                <c:pt idx="70">
                  <c:v>158</c:v>
                </c:pt>
                <c:pt idx="71">
                  <c:v>169.19999694824219</c:v>
                </c:pt>
                <c:pt idx="72">
                  <c:v>140</c:v>
                </c:pt>
                <c:pt idx="73">
                  <c:v>111.5</c:v>
                </c:pt>
                <c:pt idx="74">
                  <c:v>126.5</c:v>
                </c:pt>
                <c:pt idx="75">
                  <c:v>195</c:v>
                </c:pt>
                <c:pt idx="76">
                  <c:v>301.5</c:v>
                </c:pt>
                <c:pt idx="77">
                  <c:v>446.29998779296875</c:v>
                </c:pt>
                <c:pt idx="78">
                  <c:v>536.5</c:v>
                </c:pt>
                <c:pt idx="79">
                  <c:v>511.70001220703125</c:v>
                </c:pt>
                <c:pt idx="80">
                  <c:v>663.79998779296875</c:v>
                </c:pt>
                <c:pt idx="81">
                  <c:v>4095</c:v>
                </c:pt>
                <c:pt idx="82">
                  <c:v>51570</c:v>
                </c:pt>
                <c:pt idx="83">
                  <c:v>198400</c:v>
                </c:pt>
                <c:pt idx="84">
                  <c:v>290900</c:v>
                </c:pt>
                <c:pt idx="85">
                  <c:v>177800</c:v>
                </c:pt>
                <c:pt idx="86">
                  <c:v>40600</c:v>
                </c:pt>
                <c:pt idx="87">
                  <c:v>3679</c:v>
                </c:pt>
                <c:pt idx="88">
                  <c:v>684.29998779296875</c:v>
                </c:pt>
                <c:pt idx="89">
                  <c:v>656.29998779296875</c:v>
                </c:pt>
                <c:pt idx="90">
                  <c:v>975.20001220703125</c:v>
                </c:pt>
                <c:pt idx="91">
                  <c:v>1058</c:v>
                </c:pt>
                <c:pt idx="92">
                  <c:v>762.79998779296875</c:v>
                </c:pt>
                <c:pt idx="93">
                  <c:v>411.5</c:v>
                </c:pt>
                <c:pt idx="94">
                  <c:v>235.5</c:v>
                </c:pt>
                <c:pt idx="95">
                  <c:v>193</c:v>
                </c:pt>
                <c:pt idx="96">
                  <c:v>198.80000305175781</c:v>
                </c:pt>
                <c:pt idx="97">
                  <c:v>167.30000305175781</c:v>
                </c:pt>
                <c:pt idx="98">
                  <c:v>128.30000305175781</c:v>
                </c:pt>
                <c:pt idx="99">
                  <c:v>98.75</c:v>
                </c:pt>
                <c:pt idx="100">
                  <c:v>66</c:v>
                </c:pt>
                <c:pt idx="101">
                  <c:v>127.5</c:v>
                </c:pt>
                <c:pt idx="102">
                  <c:v>389</c:v>
                </c:pt>
                <c:pt idx="103">
                  <c:v>642.5</c:v>
                </c:pt>
                <c:pt idx="104">
                  <c:v>544.20001220703125</c:v>
                </c:pt>
                <c:pt idx="105">
                  <c:v>260.29998779296875</c:v>
                </c:pt>
                <c:pt idx="106">
                  <c:v>120.19999694824219</c:v>
                </c:pt>
                <c:pt idx="107">
                  <c:v>106.30000305175781</c:v>
                </c:pt>
                <c:pt idx="108">
                  <c:v>109.30000305175781</c:v>
                </c:pt>
                <c:pt idx="109">
                  <c:v>104.30000305175781</c:v>
                </c:pt>
                <c:pt idx="110">
                  <c:v>97.5</c:v>
                </c:pt>
                <c:pt idx="111">
                  <c:v>100.19999694824219</c:v>
                </c:pt>
                <c:pt idx="112">
                  <c:v>106</c:v>
                </c:pt>
                <c:pt idx="113">
                  <c:v>130</c:v>
                </c:pt>
                <c:pt idx="114">
                  <c:v>187.5</c:v>
                </c:pt>
                <c:pt idx="115">
                  <c:v>188.30000305175781</c:v>
                </c:pt>
                <c:pt idx="116">
                  <c:v>109.69999694824219</c:v>
                </c:pt>
                <c:pt idx="117">
                  <c:v>63.75</c:v>
                </c:pt>
                <c:pt idx="118">
                  <c:v>70</c:v>
                </c:pt>
                <c:pt idx="119">
                  <c:v>70.25</c:v>
                </c:pt>
                <c:pt idx="120">
                  <c:v>60.75</c:v>
                </c:pt>
                <c:pt idx="121">
                  <c:v>61.75</c:v>
                </c:pt>
                <c:pt idx="122">
                  <c:v>62</c:v>
                </c:pt>
                <c:pt idx="123">
                  <c:v>49.75</c:v>
                </c:pt>
                <c:pt idx="124">
                  <c:v>37.75</c:v>
                </c:pt>
                <c:pt idx="125">
                  <c:v>37.25</c:v>
                </c:pt>
                <c:pt idx="126">
                  <c:v>48</c:v>
                </c:pt>
                <c:pt idx="127">
                  <c:v>62.5</c:v>
                </c:pt>
                <c:pt idx="128">
                  <c:v>64.75</c:v>
                </c:pt>
                <c:pt idx="129">
                  <c:v>60.25</c:v>
                </c:pt>
                <c:pt idx="130">
                  <c:v>63</c:v>
                </c:pt>
                <c:pt idx="131">
                  <c:v>52.75</c:v>
                </c:pt>
                <c:pt idx="132">
                  <c:v>32.25</c:v>
                </c:pt>
                <c:pt idx="133">
                  <c:v>27.25</c:v>
                </c:pt>
                <c:pt idx="134">
                  <c:v>44.5</c:v>
                </c:pt>
                <c:pt idx="135">
                  <c:v>65</c:v>
                </c:pt>
                <c:pt idx="136">
                  <c:v>64.5</c:v>
                </c:pt>
                <c:pt idx="137">
                  <c:v>45.5</c:v>
                </c:pt>
                <c:pt idx="138">
                  <c:v>40.5</c:v>
                </c:pt>
                <c:pt idx="139">
                  <c:v>67.5</c:v>
                </c:pt>
                <c:pt idx="140">
                  <c:v>90.25</c:v>
                </c:pt>
                <c:pt idx="141">
                  <c:v>87.5</c:v>
                </c:pt>
                <c:pt idx="142">
                  <c:v>69.25</c:v>
                </c:pt>
                <c:pt idx="143">
                  <c:v>51.5</c:v>
                </c:pt>
                <c:pt idx="144">
                  <c:v>52</c:v>
                </c:pt>
                <c:pt idx="145">
                  <c:v>111.69999694824219</c:v>
                </c:pt>
                <c:pt idx="146">
                  <c:v>195</c:v>
                </c:pt>
                <c:pt idx="147">
                  <c:v>188</c:v>
                </c:pt>
                <c:pt idx="148">
                  <c:v>106.69999694824219</c:v>
                </c:pt>
                <c:pt idx="149">
                  <c:v>44</c:v>
                </c:pt>
                <c:pt idx="150">
                  <c:v>33.25</c:v>
                </c:pt>
                <c:pt idx="151">
                  <c:v>46.25</c:v>
                </c:pt>
                <c:pt idx="152">
                  <c:v>60.5</c:v>
                </c:pt>
                <c:pt idx="153">
                  <c:v>64.5</c:v>
                </c:pt>
                <c:pt idx="154">
                  <c:v>60.75</c:v>
                </c:pt>
                <c:pt idx="155">
                  <c:v>70.75</c:v>
                </c:pt>
                <c:pt idx="156">
                  <c:v>77.25</c:v>
                </c:pt>
                <c:pt idx="157">
                  <c:v>67.75</c:v>
                </c:pt>
                <c:pt idx="158">
                  <c:v>67</c:v>
                </c:pt>
                <c:pt idx="159">
                  <c:v>75</c:v>
                </c:pt>
                <c:pt idx="160">
                  <c:v>64</c:v>
                </c:pt>
                <c:pt idx="161">
                  <c:v>46.5</c:v>
                </c:pt>
                <c:pt idx="162">
                  <c:v>55</c:v>
                </c:pt>
                <c:pt idx="163">
                  <c:v>82.75</c:v>
                </c:pt>
                <c:pt idx="164">
                  <c:v>95</c:v>
                </c:pt>
                <c:pt idx="165">
                  <c:v>91.25</c:v>
                </c:pt>
                <c:pt idx="166">
                  <c:v>86.5</c:v>
                </c:pt>
                <c:pt idx="167">
                  <c:v>63.5</c:v>
                </c:pt>
                <c:pt idx="168">
                  <c:v>53</c:v>
                </c:pt>
                <c:pt idx="169">
                  <c:v>84.25</c:v>
                </c:pt>
                <c:pt idx="170">
                  <c:v>96.75</c:v>
                </c:pt>
                <c:pt idx="171">
                  <c:v>89.75</c:v>
                </c:pt>
                <c:pt idx="172">
                  <c:v>122.19999694824219</c:v>
                </c:pt>
                <c:pt idx="173">
                  <c:v>221</c:v>
                </c:pt>
                <c:pt idx="174">
                  <c:v>322</c:v>
                </c:pt>
                <c:pt idx="175">
                  <c:v>304.29998779296875</c:v>
                </c:pt>
                <c:pt idx="176">
                  <c:v>276</c:v>
                </c:pt>
                <c:pt idx="177">
                  <c:v>433.79998779296875</c:v>
                </c:pt>
                <c:pt idx="178">
                  <c:v>1572</c:v>
                </c:pt>
                <c:pt idx="179">
                  <c:v>12980</c:v>
                </c:pt>
                <c:pt idx="180">
                  <c:v>81210</c:v>
                </c:pt>
                <c:pt idx="181">
                  <c:v>188200</c:v>
                </c:pt>
                <c:pt idx="182">
                  <c:v>189400</c:v>
                </c:pt>
                <c:pt idx="183">
                  <c:v>82540</c:v>
                </c:pt>
                <c:pt idx="184">
                  <c:v>12950</c:v>
                </c:pt>
                <c:pt idx="185">
                  <c:v>1448</c:v>
                </c:pt>
                <c:pt idx="186">
                  <c:v>818.5</c:v>
                </c:pt>
                <c:pt idx="187">
                  <c:v>1097</c:v>
                </c:pt>
                <c:pt idx="188">
                  <c:v>1194</c:v>
                </c:pt>
                <c:pt idx="189">
                  <c:v>912.29998779296875</c:v>
                </c:pt>
                <c:pt idx="190">
                  <c:v>479.5</c:v>
                </c:pt>
                <c:pt idx="191">
                  <c:v>221.19999694824219</c:v>
                </c:pt>
                <c:pt idx="192">
                  <c:v>153.5</c:v>
                </c:pt>
                <c:pt idx="193">
                  <c:v>181.5</c:v>
                </c:pt>
                <c:pt idx="194">
                  <c:v>192</c:v>
                </c:pt>
                <c:pt idx="195">
                  <c:v>129.5</c:v>
                </c:pt>
                <c:pt idx="196">
                  <c:v>73.5</c:v>
                </c:pt>
                <c:pt idx="197">
                  <c:v>71.5</c:v>
                </c:pt>
                <c:pt idx="198">
                  <c:v>106.5</c:v>
                </c:pt>
                <c:pt idx="199">
                  <c:v>167</c:v>
                </c:pt>
                <c:pt idx="200">
                  <c:v>249</c:v>
                </c:pt>
                <c:pt idx="201">
                  <c:v>250.19999694824219</c:v>
                </c:pt>
                <c:pt idx="202">
                  <c:v>161.69999694824219</c:v>
                </c:pt>
                <c:pt idx="203">
                  <c:v>83.25</c:v>
                </c:pt>
                <c:pt idx="204">
                  <c:v>42.25</c:v>
                </c:pt>
                <c:pt idx="205">
                  <c:v>50</c:v>
                </c:pt>
                <c:pt idx="206">
                  <c:v>77.5</c:v>
                </c:pt>
                <c:pt idx="207">
                  <c:v>84.25</c:v>
                </c:pt>
                <c:pt idx="208">
                  <c:v>77</c:v>
                </c:pt>
                <c:pt idx="209">
                  <c:v>76.5</c:v>
                </c:pt>
                <c:pt idx="210">
                  <c:v>93.75</c:v>
                </c:pt>
                <c:pt idx="211">
                  <c:v>90.5</c:v>
                </c:pt>
                <c:pt idx="212">
                  <c:v>68.25</c:v>
                </c:pt>
                <c:pt idx="213">
                  <c:v>78</c:v>
                </c:pt>
                <c:pt idx="214">
                  <c:v>88.75</c:v>
                </c:pt>
                <c:pt idx="215">
                  <c:v>83.75</c:v>
                </c:pt>
                <c:pt idx="216">
                  <c:v>78.75</c:v>
                </c:pt>
                <c:pt idx="217">
                  <c:v>53</c:v>
                </c:pt>
                <c:pt idx="218">
                  <c:v>34.5</c:v>
                </c:pt>
                <c:pt idx="219">
                  <c:v>46.25</c:v>
                </c:pt>
                <c:pt idx="220">
                  <c:v>43.75</c:v>
                </c:pt>
                <c:pt idx="221">
                  <c:v>27.75</c:v>
                </c:pt>
                <c:pt idx="222">
                  <c:v>38</c:v>
                </c:pt>
                <c:pt idx="223">
                  <c:v>52</c:v>
                </c:pt>
                <c:pt idx="224">
                  <c:v>61.25</c:v>
                </c:pt>
                <c:pt idx="225">
                  <c:v>84.5</c:v>
                </c:pt>
                <c:pt idx="226">
                  <c:v>78</c:v>
                </c:pt>
                <c:pt idx="227">
                  <c:v>37.75</c:v>
                </c:pt>
                <c:pt idx="228">
                  <c:v>37.25</c:v>
                </c:pt>
                <c:pt idx="229">
                  <c:v>68.75</c:v>
                </c:pt>
                <c:pt idx="230">
                  <c:v>86</c:v>
                </c:pt>
                <c:pt idx="231">
                  <c:v>92.5</c:v>
                </c:pt>
                <c:pt idx="232">
                  <c:v>81</c:v>
                </c:pt>
                <c:pt idx="233">
                  <c:v>61.75</c:v>
                </c:pt>
                <c:pt idx="234">
                  <c:v>54.5</c:v>
                </c:pt>
                <c:pt idx="235">
                  <c:v>55.75</c:v>
                </c:pt>
                <c:pt idx="236">
                  <c:v>65.25</c:v>
                </c:pt>
                <c:pt idx="237">
                  <c:v>61.25</c:v>
                </c:pt>
                <c:pt idx="238">
                  <c:v>52.25</c:v>
                </c:pt>
                <c:pt idx="239">
                  <c:v>60.25</c:v>
                </c:pt>
                <c:pt idx="240">
                  <c:v>44.25</c:v>
                </c:pt>
                <c:pt idx="241">
                  <c:v>22.75</c:v>
                </c:pt>
                <c:pt idx="242">
                  <c:v>45.5</c:v>
                </c:pt>
                <c:pt idx="243">
                  <c:v>82</c:v>
                </c:pt>
                <c:pt idx="244">
                  <c:v>96.5</c:v>
                </c:pt>
                <c:pt idx="245">
                  <c:v>86.5</c:v>
                </c:pt>
                <c:pt idx="246">
                  <c:v>68.25</c:v>
                </c:pt>
                <c:pt idx="247">
                  <c:v>61.75</c:v>
                </c:pt>
                <c:pt idx="248">
                  <c:v>55.5</c:v>
                </c:pt>
                <c:pt idx="249">
                  <c:v>34.75</c:v>
                </c:pt>
                <c:pt idx="250">
                  <c:v>23.25</c:v>
                </c:pt>
                <c:pt idx="251">
                  <c:v>45.75</c:v>
                </c:pt>
                <c:pt idx="252">
                  <c:v>73</c:v>
                </c:pt>
                <c:pt idx="253">
                  <c:v>72</c:v>
                </c:pt>
                <c:pt idx="254">
                  <c:v>64.5</c:v>
                </c:pt>
                <c:pt idx="255">
                  <c:v>67</c:v>
                </c:pt>
                <c:pt idx="256">
                  <c:v>65</c:v>
                </c:pt>
                <c:pt idx="257">
                  <c:v>55.25</c:v>
                </c:pt>
                <c:pt idx="258">
                  <c:v>53</c:v>
                </c:pt>
                <c:pt idx="259">
                  <c:v>58.25</c:v>
                </c:pt>
                <c:pt idx="260">
                  <c:v>55</c:v>
                </c:pt>
                <c:pt idx="261">
                  <c:v>50</c:v>
                </c:pt>
                <c:pt idx="262">
                  <c:v>53.5</c:v>
                </c:pt>
                <c:pt idx="263">
                  <c:v>66.5</c:v>
                </c:pt>
                <c:pt idx="264">
                  <c:v>70.75</c:v>
                </c:pt>
                <c:pt idx="265">
                  <c:v>66</c:v>
                </c:pt>
                <c:pt idx="266">
                  <c:v>76.25</c:v>
                </c:pt>
                <c:pt idx="267">
                  <c:v>77</c:v>
                </c:pt>
                <c:pt idx="268">
                  <c:v>61.5</c:v>
                </c:pt>
                <c:pt idx="269">
                  <c:v>51</c:v>
                </c:pt>
                <c:pt idx="270">
                  <c:v>93.75</c:v>
                </c:pt>
                <c:pt idx="271">
                  <c:v>251.5</c:v>
                </c:pt>
                <c:pt idx="272">
                  <c:v>405.5</c:v>
                </c:pt>
                <c:pt idx="273">
                  <c:v>390</c:v>
                </c:pt>
                <c:pt idx="274">
                  <c:v>341.5</c:v>
                </c:pt>
                <c:pt idx="275">
                  <c:v>677</c:v>
                </c:pt>
                <c:pt idx="276">
                  <c:v>3558</c:v>
                </c:pt>
                <c:pt idx="277">
                  <c:v>27900</c:v>
                </c:pt>
                <c:pt idx="278">
                  <c:v>100800</c:v>
                </c:pt>
                <c:pt idx="279">
                  <c:v>156700</c:v>
                </c:pt>
                <c:pt idx="280">
                  <c:v>110800</c:v>
                </c:pt>
                <c:pt idx="281">
                  <c:v>33980</c:v>
                </c:pt>
                <c:pt idx="282">
                  <c:v>4519</c:v>
                </c:pt>
                <c:pt idx="283">
                  <c:v>972.5</c:v>
                </c:pt>
                <c:pt idx="284">
                  <c:v>516.79998779296875</c:v>
                </c:pt>
                <c:pt idx="285">
                  <c:v>573.5</c:v>
                </c:pt>
                <c:pt idx="286">
                  <c:v>652</c:v>
                </c:pt>
                <c:pt idx="287">
                  <c:v>520</c:v>
                </c:pt>
                <c:pt idx="288">
                  <c:v>313.79998779296875</c:v>
                </c:pt>
                <c:pt idx="289">
                  <c:v>211.5</c:v>
                </c:pt>
                <c:pt idx="290">
                  <c:v>156</c:v>
                </c:pt>
                <c:pt idx="291">
                  <c:v>124.19999694824219</c:v>
                </c:pt>
                <c:pt idx="292">
                  <c:v>131.30000305175781</c:v>
                </c:pt>
                <c:pt idx="293">
                  <c:v>108.5</c:v>
                </c:pt>
                <c:pt idx="294">
                  <c:v>64.25</c:v>
                </c:pt>
                <c:pt idx="295">
                  <c:v>42.5</c:v>
                </c:pt>
                <c:pt idx="296">
                  <c:v>54.5</c:v>
                </c:pt>
                <c:pt idx="297">
                  <c:v>116.80000305175781</c:v>
                </c:pt>
                <c:pt idx="298">
                  <c:v>176.30000305175781</c:v>
                </c:pt>
                <c:pt idx="299">
                  <c:v>160.69999694824219</c:v>
                </c:pt>
                <c:pt idx="300">
                  <c:v>110.30000305175781</c:v>
                </c:pt>
                <c:pt idx="301">
                  <c:v>96.5</c:v>
                </c:pt>
                <c:pt idx="302">
                  <c:v>98.25</c:v>
                </c:pt>
                <c:pt idx="303">
                  <c:v>73.5</c:v>
                </c:pt>
                <c:pt idx="304">
                  <c:v>55.25</c:v>
                </c:pt>
                <c:pt idx="305">
                  <c:v>78.25</c:v>
                </c:pt>
                <c:pt idx="306">
                  <c:v>85.5</c:v>
                </c:pt>
                <c:pt idx="307">
                  <c:v>39.75</c:v>
                </c:pt>
                <c:pt idx="308">
                  <c:v>26</c:v>
                </c:pt>
                <c:pt idx="309">
                  <c:v>52</c:v>
                </c:pt>
                <c:pt idx="310">
                  <c:v>68.75</c:v>
                </c:pt>
                <c:pt idx="311">
                  <c:v>89</c:v>
                </c:pt>
                <c:pt idx="312">
                  <c:v>89.5</c:v>
                </c:pt>
                <c:pt idx="313">
                  <c:v>70</c:v>
                </c:pt>
                <c:pt idx="314">
                  <c:v>64.5</c:v>
                </c:pt>
                <c:pt idx="315">
                  <c:v>55.25</c:v>
                </c:pt>
                <c:pt idx="316">
                  <c:v>40.25</c:v>
                </c:pt>
                <c:pt idx="317">
                  <c:v>48.5</c:v>
                </c:pt>
                <c:pt idx="318">
                  <c:v>73.25</c:v>
                </c:pt>
                <c:pt idx="319">
                  <c:v>75.5</c:v>
                </c:pt>
                <c:pt idx="320">
                  <c:v>49.25</c:v>
                </c:pt>
                <c:pt idx="321">
                  <c:v>35</c:v>
                </c:pt>
                <c:pt idx="322">
                  <c:v>55.25</c:v>
                </c:pt>
                <c:pt idx="323">
                  <c:v>65.75</c:v>
                </c:pt>
                <c:pt idx="324">
                  <c:v>45</c:v>
                </c:pt>
                <c:pt idx="325">
                  <c:v>28.75</c:v>
                </c:pt>
                <c:pt idx="326">
                  <c:v>16.75</c:v>
                </c:pt>
                <c:pt idx="327">
                  <c:v>16.25</c:v>
                </c:pt>
                <c:pt idx="328">
                  <c:v>36.75</c:v>
                </c:pt>
                <c:pt idx="329">
                  <c:v>51.25</c:v>
                </c:pt>
                <c:pt idx="330">
                  <c:v>44.75</c:v>
                </c:pt>
                <c:pt idx="331">
                  <c:v>23.75</c:v>
                </c:pt>
                <c:pt idx="332">
                  <c:v>17.5</c:v>
                </c:pt>
                <c:pt idx="333">
                  <c:v>31</c:v>
                </c:pt>
                <c:pt idx="334">
                  <c:v>47</c:v>
                </c:pt>
                <c:pt idx="335">
                  <c:v>60</c:v>
                </c:pt>
                <c:pt idx="336">
                  <c:v>56</c:v>
                </c:pt>
                <c:pt idx="337">
                  <c:v>37.75</c:v>
                </c:pt>
                <c:pt idx="338">
                  <c:v>19.25</c:v>
                </c:pt>
                <c:pt idx="339">
                  <c:v>23</c:v>
                </c:pt>
                <c:pt idx="340">
                  <c:v>71</c:v>
                </c:pt>
                <c:pt idx="341">
                  <c:v>144.80000305175781</c:v>
                </c:pt>
                <c:pt idx="342">
                  <c:v>156.5</c:v>
                </c:pt>
                <c:pt idx="343">
                  <c:v>88.25</c:v>
                </c:pt>
                <c:pt idx="344">
                  <c:v>39</c:v>
                </c:pt>
                <c:pt idx="345">
                  <c:v>30.5</c:v>
                </c:pt>
                <c:pt idx="346">
                  <c:v>38.5</c:v>
                </c:pt>
                <c:pt idx="347">
                  <c:v>44</c:v>
                </c:pt>
                <c:pt idx="348">
                  <c:v>43.5</c:v>
                </c:pt>
                <c:pt idx="349">
                  <c:v>46.75</c:v>
                </c:pt>
                <c:pt idx="350">
                  <c:v>40.75</c:v>
                </c:pt>
                <c:pt idx="351">
                  <c:v>42.25</c:v>
                </c:pt>
                <c:pt idx="352">
                  <c:v>55.5</c:v>
                </c:pt>
                <c:pt idx="353">
                  <c:v>58.75</c:v>
                </c:pt>
                <c:pt idx="354">
                  <c:v>61.75</c:v>
                </c:pt>
                <c:pt idx="355">
                  <c:v>74.25</c:v>
                </c:pt>
                <c:pt idx="356">
                  <c:v>72.5</c:v>
                </c:pt>
                <c:pt idx="357">
                  <c:v>49.5</c:v>
                </c:pt>
                <c:pt idx="358">
                  <c:v>35.5</c:v>
                </c:pt>
                <c:pt idx="359">
                  <c:v>40</c:v>
                </c:pt>
                <c:pt idx="360">
                  <c:v>68.25</c:v>
                </c:pt>
                <c:pt idx="361">
                  <c:v>97.5</c:v>
                </c:pt>
                <c:pt idx="362">
                  <c:v>85.75</c:v>
                </c:pt>
                <c:pt idx="363">
                  <c:v>65.75</c:v>
                </c:pt>
                <c:pt idx="364">
                  <c:v>61.25</c:v>
                </c:pt>
                <c:pt idx="365">
                  <c:v>67.25</c:v>
                </c:pt>
                <c:pt idx="366">
                  <c:v>102.80000305175781</c:v>
                </c:pt>
                <c:pt idx="367">
                  <c:v>162</c:v>
                </c:pt>
                <c:pt idx="368">
                  <c:v>186.30000305175781</c:v>
                </c:pt>
                <c:pt idx="369">
                  <c:v>206.5</c:v>
                </c:pt>
                <c:pt idx="370">
                  <c:v>270.29998779296875</c:v>
                </c:pt>
                <c:pt idx="371">
                  <c:v>305.79998779296875</c:v>
                </c:pt>
                <c:pt idx="372">
                  <c:v>420.20001220703125</c:v>
                </c:pt>
                <c:pt idx="373">
                  <c:v>1391</c:v>
                </c:pt>
                <c:pt idx="374">
                  <c:v>8517</c:v>
                </c:pt>
                <c:pt idx="375">
                  <c:v>47670</c:v>
                </c:pt>
                <c:pt idx="376">
                  <c:v>112600</c:v>
                </c:pt>
                <c:pt idx="377">
                  <c:v>121500</c:v>
                </c:pt>
                <c:pt idx="378">
                  <c:v>61110</c:v>
                </c:pt>
                <c:pt idx="379">
                  <c:v>13580</c:v>
                </c:pt>
                <c:pt idx="380">
                  <c:v>1969</c:v>
                </c:pt>
                <c:pt idx="381">
                  <c:v>576.29998779296875</c:v>
                </c:pt>
                <c:pt idx="382">
                  <c:v>445.70001220703125</c:v>
                </c:pt>
                <c:pt idx="383">
                  <c:v>441.5</c:v>
                </c:pt>
                <c:pt idx="384">
                  <c:v>395.79998779296875</c:v>
                </c:pt>
                <c:pt idx="385">
                  <c:v>289.5</c:v>
                </c:pt>
                <c:pt idx="386">
                  <c:v>227.69999694824219</c:v>
                </c:pt>
                <c:pt idx="387">
                  <c:v>223.69999694824219</c:v>
                </c:pt>
                <c:pt idx="388">
                  <c:v>194.19999694824219</c:v>
                </c:pt>
                <c:pt idx="389">
                  <c:v>169.5</c:v>
                </c:pt>
                <c:pt idx="390">
                  <c:v>158.5</c:v>
                </c:pt>
                <c:pt idx="391">
                  <c:v>123.80000305175781</c:v>
                </c:pt>
                <c:pt idx="392">
                  <c:v>101.30000305175781</c:v>
                </c:pt>
                <c:pt idx="393">
                  <c:v>102.5</c:v>
                </c:pt>
                <c:pt idx="394">
                  <c:v>104.80000305175781</c:v>
                </c:pt>
                <c:pt idx="395">
                  <c:v>126.5</c:v>
                </c:pt>
                <c:pt idx="396">
                  <c:v>139.30000305175781</c:v>
                </c:pt>
                <c:pt idx="397">
                  <c:v>108</c:v>
                </c:pt>
                <c:pt idx="398">
                  <c:v>63.5</c:v>
                </c:pt>
                <c:pt idx="399">
                  <c:v>39</c:v>
                </c:pt>
                <c:pt idx="400">
                  <c:v>43</c:v>
                </c:pt>
                <c:pt idx="401">
                  <c:v>51.25</c:v>
                </c:pt>
                <c:pt idx="402">
                  <c:v>52.75</c:v>
                </c:pt>
                <c:pt idx="403">
                  <c:v>68.75</c:v>
                </c:pt>
                <c:pt idx="404">
                  <c:v>83.5</c:v>
                </c:pt>
                <c:pt idx="405">
                  <c:v>82</c:v>
                </c:pt>
                <c:pt idx="406">
                  <c:v>80.25</c:v>
                </c:pt>
                <c:pt idx="407">
                  <c:v>71.75</c:v>
                </c:pt>
                <c:pt idx="408">
                  <c:v>66.75</c:v>
                </c:pt>
                <c:pt idx="409">
                  <c:v>74.5</c:v>
                </c:pt>
                <c:pt idx="410">
                  <c:v>71</c:v>
                </c:pt>
                <c:pt idx="411">
                  <c:v>61</c:v>
                </c:pt>
                <c:pt idx="412">
                  <c:v>55.5</c:v>
                </c:pt>
                <c:pt idx="413">
                  <c:v>49.75</c:v>
                </c:pt>
                <c:pt idx="414">
                  <c:v>36.5</c:v>
                </c:pt>
                <c:pt idx="415">
                  <c:v>24.5</c:v>
                </c:pt>
                <c:pt idx="416">
                  <c:v>40.75</c:v>
                </c:pt>
                <c:pt idx="417">
                  <c:v>60</c:v>
                </c:pt>
                <c:pt idx="418">
                  <c:v>41.5</c:v>
                </c:pt>
                <c:pt idx="419">
                  <c:v>15.75</c:v>
                </c:pt>
                <c:pt idx="420">
                  <c:v>29.25</c:v>
                </c:pt>
                <c:pt idx="421">
                  <c:v>46.75</c:v>
                </c:pt>
                <c:pt idx="422">
                  <c:v>60.25</c:v>
                </c:pt>
                <c:pt idx="423">
                  <c:v>86</c:v>
                </c:pt>
                <c:pt idx="424">
                  <c:v>65.5</c:v>
                </c:pt>
                <c:pt idx="425">
                  <c:v>34.75</c:v>
                </c:pt>
                <c:pt idx="426">
                  <c:v>37.75</c:v>
                </c:pt>
                <c:pt idx="427">
                  <c:v>34.5</c:v>
                </c:pt>
                <c:pt idx="428">
                  <c:v>23.5</c:v>
                </c:pt>
                <c:pt idx="429">
                  <c:v>27.25</c:v>
                </c:pt>
                <c:pt idx="430">
                  <c:v>35.75</c:v>
                </c:pt>
                <c:pt idx="431">
                  <c:v>34.25</c:v>
                </c:pt>
                <c:pt idx="432">
                  <c:v>40.75</c:v>
                </c:pt>
                <c:pt idx="433">
                  <c:v>45.5</c:v>
                </c:pt>
                <c:pt idx="434">
                  <c:v>42</c:v>
                </c:pt>
                <c:pt idx="435">
                  <c:v>36.75</c:v>
                </c:pt>
                <c:pt idx="436">
                  <c:v>21.5</c:v>
                </c:pt>
                <c:pt idx="437">
                  <c:v>12.75</c:v>
                </c:pt>
                <c:pt idx="438">
                  <c:v>19.25</c:v>
                </c:pt>
                <c:pt idx="439">
                  <c:v>30.25</c:v>
                </c:pt>
                <c:pt idx="440">
                  <c:v>36.25</c:v>
                </c:pt>
                <c:pt idx="441">
                  <c:v>36.75</c:v>
                </c:pt>
                <c:pt idx="442">
                  <c:v>33.25</c:v>
                </c:pt>
                <c:pt idx="443">
                  <c:v>33</c:v>
                </c:pt>
                <c:pt idx="444">
                  <c:v>43.75</c:v>
                </c:pt>
                <c:pt idx="445">
                  <c:v>51.25</c:v>
                </c:pt>
                <c:pt idx="446">
                  <c:v>44.25</c:v>
                </c:pt>
                <c:pt idx="447">
                  <c:v>23.75</c:v>
                </c:pt>
                <c:pt idx="448">
                  <c:v>7.25</c:v>
                </c:pt>
                <c:pt idx="449">
                  <c:v>6.25</c:v>
                </c:pt>
                <c:pt idx="450">
                  <c:v>17</c:v>
                </c:pt>
                <c:pt idx="451">
                  <c:v>42</c:v>
                </c:pt>
                <c:pt idx="452">
                  <c:v>61.5</c:v>
                </c:pt>
                <c:pt idx="453">
                  <c:v>55.25</c:v>
                </c:pt>
                <c:pt idx="454">
                  <c:v>57.25</c:v>
                </c:pt>
                <c:pt idx="455">
                  <c:v>70</c:v>
                </c:pt>
                <c:pt idx="456">
                  <c:v>55.75</c:v>
                </c:pt>
                <c:pt idx="457">
                  <c:v>37.25</c:v>
                </c:pt>
                <c:pt idx="458">
                  <c:v>43</c:v>
                </c:pt>
                <c:pt idx="459">
                  <c:v>55</c:v>
                </c:pt>
                <c:pt idx="460">
                  <c:v>56.75</c:v>
                </c:pt>
                <c:pt idx="461">
                  <c:v>68.25</c:v>
                </c:pt>
                <c:pt idx="462">
                  <c:v>78.75</c:v>
                </c:pt>
                <c:pt idx="463">
                  <c:v>79.25</c:v>
                </c:pt>
                <c:pt idx="464">
                  <c:v>90.5</c:v>
                </c:pt>
                <c:pt idx="465">
                  <c:v>102</c:v>
                </c:pt>
                <c:pt idx="466">
                  <c:v>105.30000305175781</c:v>
                </c:pt>
                <c:pt idx="467">
                  <c:v>97.75</c:v>
                </c:pt>
                <c:pt idx="468">
                  <c:v>127</c:v>
                </c:pt>
                <c:pt idx="469">
                  <c:v>210.69999694824219</c:v>
                </c:pt>
                <c:pt idx="470">
                  <c:v>629.79998779296875</c:v>
                </c:pt>
                <c:pt idx="471">
                  <c:v>3793</c:v>
                </c:pt>
                <c:pt idx="472">
                  <c:v>18180</c:v>
                </c:pt>
                <c:pt idx="473">
                  <c:v>49950</c:v>
                </c:pt>
                <c:pt idx="474">
                  <c:v>70130</c:v>
                </c:pt>
                <c:pt idx="475">
                  <c:v>49310</c:v>
                </c:pt>
                <c:pt idx="476">
                  <c:v>16850</c:v>
                </c:pt>
                <c:pt idx="477">
                  <c:v>3144</c:v>
                </c:pt>
                <c:pt idx="478">
                  <c:v>882.5</c:v>
                </c:pt>
                <c:pt idx="479">
                  <c:v>711.5</c:v>
                </c:pt>
                <c:pt idx="480">
                  <c:v>736.20001220703125</c:v>
                </c:pt>
                <c:pt idx="481">
                  <c:v>626.5</c:v>
                </c:pt>
                <c:pt idx="482">
                  <c:v>360.70001220703125</c:v>
                </c:pt>
                <c:pt idx="483">
                  <c:v>136.30000305175781</c:v>
                </c:pt>
                <c:pt idx="484">
                  <c:v>55.75</c:v>
                </c:pt>
                <c:pt idx="485">
                  <c:v>82.5</c:v>
                </c:pt>
                <c:pt idx="486">
                  <c:v>116.80000305175781</c:v>
                </c:pt>
                <c:pt idx="487">
                  <c:v>85</c:v>
                </c:pt>
                <c:pt idx="488">
                  <c:v>71</c:v>
                </c:pt>
                <c:pt idx="489">
                  <c:v>86.25</c:v>
                </c:pt>
                <c:pt idx="490">
                  <c:v>70.75</c:v>
                </c:pt>
                <c:pt idx="491">
                  <c:v>48.75</c:v>
                </c:pt>
                <c:pt idx="492">
                  <c:v>28</c:v>
                </c:pt>
                <c:pt idx="493">
                  <c:v>20.25</c:v>
                </c:pt>
                <c:pt idx="494">
                  <c:v>25.75</c:v>
                </c:pt>
                <c:pt idx="495">
                  <c:v>18.75</c:v>
                </c:pt>
                <c:pt idx="496">
                  <c:v>17.75</c:v>
                </c:pt>
                <c:pt idx="497">
                  <c:v>24.5</c:v>
                </c:pt>
                <c:pt idx="498">
                  <c:v>21</c:v>
                </c:pt>
                <c:pt idx="499">
                  <c:v>17</c:v>
                </c:pt>
                <c:pt idx="500">
                  <c:v>29</c:v>
                </c:pt>
                <c:pt idx="501">
                  <c:v>39.5</c:v>
                </c:pt>
                <c:pt idx="502">
                  <c:v>30.25</c:v>
                </c:pt>
                <c:pt idx="503">
                  <c:v>13.5</c:v>
                </c:pt>
                <c:pt idx="504">
                  <c:v>13.75</c:v>
                </c:pt>
                <c:pt idx="505">
                  <c:v>38</c:v>
                </c:pt>
                <c:pt idx="506">
                  <c:v>48.75</c:v>
                </c:pt>
                <c:pt idx="507">
                  <c:v>30</c:v>
                </c:pt>
                <c:pt idx="508">
                  <c:v>22</c:v>
                </c:pt>
                <c:pt idx="509">
                  <c:v>25.5</c:v>
                </c:pt>
                <c:pt idx="510">
                  <c:v>22.75</c:v>
                </c:pt>
                <c:pt idx="511">
                  <c:v>24</c:v>
                </c:pt>
                <c:pt idx="512">
                  <c:v>30</c:v>
                </c:pt>
                <c:pt idx="513">
                  <c:v>30.25</c:v>
                </c:pt>
                <c:pt idx="514">
                  <c:v>16.25</c:v>
                </c:pt>
                <c:pt idx="515">
                  <c:v>4.25</c:v>
                </c:pt>
                <c:pt idx="516">
                  <c:v>10.25</c:v>
                </c:pt>
                <c:pt idx="517">
                  <c:v>19.5</c:v>
                </c:pt>
                <c:pt idx="518">
                  <c:v>15.75</c:v>
                </c:pt>
                <c:pt idx="519">
                  <c:v>15.75</c:v>
                </c:pt>
                <c:pt idx="520">
                  <c:v>25.75</c:v>
                </c:pt>
                <c:pt idx="521">
                  <c:v>28.75</c:v>
                </c:pt>
                <c:pt idx="522">
                  <c:v>28.25</c:v>
                </c:pt>
                <c:pt idx="523">
                  <c:v>38.75</c:v>
                </c:pt>
                <c:pt idx="524">
                  <c:v>46.25</c:v>
                </c:pt>
                <c:pt idx="525">
                  <c:v>29.75</c:v>
                </c:pt>
                <c:pt idx="526">
                  <c:v>15.25</c:v>
                </c:pt>
                <c:pt idx="527">
                  <c:v>14.25</c:v>
                </c:pt>
                <c:pt idx="528">
                  <c:v>17.5</c:v>
                </c:pt>
                <c:pt idx="529">
                  <c:v>28.25</c:v>
                </c:pt>
                <c:pt idx="530">
                  <c:v>36.5</c:v>
                </c:pt>
                <c:pt idx="531">
                  <c:v>35.25</c:v>
                </c:pt>
                <c:pt idx="532">
                  <c:v>37.75</c:v>
                </c:pt>
                <c:pt idx="533">
                  <c:v>36.75</c:v>
                </c:pt>
                <c:pt idx="534">
                  <c:v>31.25</c:v>
                </c:pt>
                <c:pt idx="535">
                  <c:v>48</c:v>
                </c:pt>
                <c:pt idx="536">
                  <c:v>49.25</c:v>
                </c:pt>
                <c:pt idx="537">
                  <c:v>18.75</c:v>
                </c:pt>
                <c:pt idx="538">
                  <c:v>5</c:v>
                </c:pt>
                <c:pt idx="539">
                  <c:v>6.25</c:v>
                </c:pt>
                <c:pt idx="540">
                  <c:v>2.75</c:v>
                </c:pt>
                <c:pt idx="541">
                  <c:v>4</c:v>
                </c:pt>
                <c:pt idx="542">
                  <c:v>13</c:v>
                </c:pt>
                <c:pt idx="543">
                  <c:v>17.25</c:v>
                </c:pt>
                <c:pt idx="544">
                  <c:v>15.5</c:v>
                </c:pt>
                <c:pt idx="545">
                  <c:v>16.5</c:v>
                </c:pt>
                <c:pt idx="546">
                  <c:v>20.5</c:v>
                </c:pt>
                <c:pt idx="547">
                  <c:v>19.75</c:v>
                </c:pt>
                <c:pt idx="548">
                  <c:v>20.75</c:v>
                </c:pt>
                <c:pt idx="549">
                  <c:v>27.5</c:v>
                </c:pt>
                <c:pt idx="550">
                  <c:v>31.25</c:v>
                </c:pt>
                <c:pt idx="551">
                  <c:v>36.25</c:v>
                </c:pt>
                <c:pt idx="552">
                  <c:v>30.75</c:v>
                </c:pt>
                <c:pt idx="553">
                  <c:v>11.25</c:v>
                </c:pt>
                <c:pt idx="554">
                  <c:v>7</c:v>
                </c:pt>
                <c:pt idx="555">
                  <c:v>20</c:v>
                </c:pt>
                <c:pt idx="556">
                  <c:v>29.5</c:v>
                </c:pt>
                <c:pt idx="557">
                  <c:v>32.75</c:v>
                </c:pt>
                <c:pt idx="558">
                  <c:v>34.25</c:v>
                </c:pt>
                <c:pt idx="559">
                  <c:v>35</c:v>
                </c:pt>
                <c:pt idx="560">
                  <c:v>29.5</c:v>
                </c:pt>
                <c:pt idx="561">
                  <c:v>27.25</c:v>
                </c:pt>
                <c:pt idx="562">
                  <c:v>39.5</c:v>
                </c:pt>
                <c:pt idx="563">
                  <c:v>40.25</c:v>
                </c:pt>
                <c:pt idx="564">
                  <c:v>47.25</c:v>
                </c:pt>
                <c:pt idx="565">
                  <c:v>111.5</c:v>
                </c:pt>
                <c:pt idx="566">
                  <c:v>235.5</c:v>
                </c:pt>
                <c:pt idx="567">
                  <c:v>498.5</c:v>
                </c:pt>
                <c:pt idx="568">
                  <c:v>1550</c:v>
                </c:pt>
                <c:pt idx="569">
                  <c:v>5272</c:v>
                </c:pt>
                <c:pt idx="570">
                  <c:v>12180</c:v>
                </c:pt>
                <c:pt idx="571">
                  <c:v>16120</c:v>
                </c:pt>
                <c:pt idx="572">
                  <c:v>12090</c:v>
                </c:pt>
                <c:pt idx="573">
                  <c:v>5410</c:v>
                </c:pt>
                <c:pt idx="574">
                  <c:v>1672</c:v>
                </c:pt>
                <c:pt idx="575">
                  <c:v>587.5</c:v>
                </c:pt>
                <c:pt idx="576">
                  <c:v>405</c:v>
                </c:pt>
                <c:pt idx="577">
                  <c:v>243.30000305175781</c:v>
                </c:pt>
                <c:pt idx="578">
                  <c:v>112.69999694824219</c:v>
                </c:pt>
                <c:pt idx="579">
                  <c:v>70.5</c:v>
                </c:pt>
                <c:pt idx="580">
                  <c:v>76.75</c:v>
                </c:pt>
                <c:pt idx="581">
                  <c:v>87.75</c:v>
                </c:pt>
                <c:pt idx="582">
                  <c:v>95.5</c:v>
                </c:pt>
                <c:pt idx="583">
                  <c:v>82.5</c:v>
                </c:pt>
                <c:pt idx="584">
                  <c:v>41.75</c:v>
                </c:pt>
                <c:pt idx="585">
                  <c:v>30.25</c:v>
                </c:pt>
                <c:pt idx="586">
                  <c:v>46.5</c:v>
                </c:pt>
                <c:pt idx="587">
                  <c:v>47</c:v>
                </c:pt>
                <c:pt idx="588">
                  <c:v>32</c:v>
                </c:pt>
                <c:pt idx="589">
                  <c:v>25.75</c:v>
                </c:pt>
                <c:pt idx="590">
                  <c:v>34.5</c:v>
                </c:pt>
                <c:pt idx="591">
                  <c:v>37.5</c:v>
                </c:pt>
                <c:pt idx="592">
                  <c:v>39.75</c:v>
                </c:pt>
                <c:pt idx="593">
                  <c:v>38.5</c:v>
                </c:pt>
                <c:pt idx="594">
                  <c:v>24.75</c:v>
                </c:pt>
                <c:pt idx="595">
                  <c:v>17</c:v>
                </c:pt>
                <c:pt idx="596">
                  <c:v>17.25</c:v>
                </c:pt>
                <c:pt idx="597">
                  <c:v>19.5</c:v>
                </c:pt>
                <c:pt idx="598">
                  <c:v>24.25</c:v>
                </c:pt>
                <c:pt idx="599">
                  <c:v>25</c:v>
                </c:pt>
                <c:pt idx="600">
                  <c:v>15.25</c:v>
                </c:pt>
                <c:pt idx="601">
                  <c:v>8.75</c:v>
                </c:pt>
                <c:pt idx="602">
                  <c:v>12.25</c:v>
                </c:pt>
                <c:pt idx="603">
                  <c:v>9.5</c:v>
                </c:pt>
                <c:pt idx="604">
                  <c:v>2.25</c:v>
                </c:pt>
                <c:pt idx="605">
                  <c:v>0</c:v>
                </c:pt>
                <c:pt idx="606">
                  <c:v>0</c:v>
                </c:pt>
                <c:pt idx="607">
                  <c:v>1.75</c:v>
                </c:pt>
                <c:pt idx="608">
                  <c:v>8.75</c:v>
                </c:pt>
                <c:pt idx="609">
                  <c:v>25</c:v>
                </c:pt>
                <c:pt idx="610">
                  <c:v>33</c:v>
                </c:pt>
                <c:pt idx="611">
                  <c:v>23.5</c:v>
                </c:pt>
                <c:pt idx="612">
                  <c:v>17.25</c:v>
                </c:pt>
                <c:pt idx="613">
                  <c:v>25.25</c:v>
                </c:pt>
                <c:pt idx="614">
                  <c:v>31.25</c:v>
                </c:pt>
                <c:pt idx="615">
                  <c:v>21.5</c:v>
                </c:pt>
                <c:pt idx="616">
                  <c:v>12.75</c:v>
                </c:pt>
                <c:pt idx="617">
                  <c:v>16.75</c:v>
                </c:pt>
                <c:pt idx="618">
                  <c:v>29.5</c:v>
                </c:pt>
                <c:pt idx="619">
                  <c:v>28</c:v>
                </c:pt>
                <c:pt idx="620">
                  <c:v>14.75</c:v>
                </c:pt>
                <c:pt idx="621">
                  <c:v>14</c:v>
                </c:pt>
                <c:pt idx="622">
                  <c:v>18</c:v>
                </c:pt>
                <c:pt idx="623">
                  <c:v>25</c:v>
                </c:pt>
                <c:pt idx="624">
                  <c:v>29</c:v>
                </c:pt>
                <c:pt idx="625">
                  <c:v>27.75</c:v>
                </c:pt>
                <c:pt idx="626">
                  <c:v>32</c:v>
                </c:pt>
                <c:pt idx="627">
                  <c:v>27.75</c:v>
                </c:pt>
                <c:pt idx="628">
                  <c:v>13.25</c:v>
                </c:pt>
                <c:pt idx="629">
                  <c:v>4</c:v>
                </c:pt>
                <c:pt idx="630">
                  <c:v>6.5</c:v>
                </c:pt>
                <c:pt idx="631">
                  <c:v>17.75</c:v>
                </c:pt>
                <c:pt idx="632">
                  <c:v>19</c:v>
                </c:pt>
                <c:pt idx="633">
                  <c:v>7</c:v>
                </c:pt>
                <c:pt idx="634">
                  <c:v>0</c:v>
                </c:pt>
                <c:pt idx="635">
                  <c:v>3.75</c:v>
                </c:pt>
                <c:pt idx="636">
                  <c:v>8.25</c:v>
                </c:pt>
                <c:pt idx="637">
                  <c:v>8.75</c:v>
                </c:pt>
                <c:pt idx="638">
                  <c:v>10.75</c:v>
                </c:pt>
                <c:pt idx="639">
                  <c:v>15</c:v>
                </c:pt>
                <c:pt idx="640">
                  <c:v>17.75</c:v>
                </c:pt>
                <c:pt idx="641">
                  <c:v>20.5</c:v>
                </c:pt>
                <c:pt idx="642">
                  <c:v>27</c:v>
                </c:pt>
                <c:pt idx="643">
                  <c:v>24</c:v>
                </c:pt>
                <c:pt idx="644">
                  <c:v>8.25</c:v>
                </c:pt>
                <c:pt idx="645">
                  <c:v>1.5</c:v>
                </c:pt>
                <c:pt idx="646">
                  <c:v>9.75</c:v>
                </c:pt>
                <c:pt idx="647">
                  <c:v>20.5</c:v>
                </c:pt>
                <c:pt idx="648">
                  <c:v>19</c:v>
                </c:pt>
                <c:pt idx="649">
                  <c:v>15</c:v>
                </c:pt>
                <c:pt idx="650">
                  <c:v>15.75</c:v>
                </c:pt>
                <c:pt idx="651">
                  <c:v>8</c:v>
                </c:pt>
                <c:pt idx="652">
                  <c:v>0.5</c:v>
                </c:pt>
                <c:pt idx="653">
                  <c:v>7.75</c:v>
                </c:pt>
                <c:pt idx="654">
                  <c:v>21.5</c:v>
                </c:pt>
                <c:pt idx="655">
                  <c:v>28.5</c:v>
                </c:pt>
                <c:pt idx="656">
                  <c:v>34.5</c:v>
                </c:pt>
                <c:pt idx="657">
                  <c:v>38.5</c:v>
                </c:pt>
                <c:pt idx="658">
                  <c:v>38.25</c:v>
                </c:pt>
                <c:pt idx="659">
                  <c:v>39</c:v>
                </c:pt>
                <c:pt idx="660">
                  <c:v>36</c:v>
                </c:pt>
                <c:pt idx="661">
                  <c:v>35.75</c:v>
                </c:pt>
                <c:pt idx="662">
                  <c:v>45.75</c:v>
                </c:pt>
                <c:pt idx="663">
                  <c:v>70.5</c:v>
                </c:pt>
                <c:pt idx="664">
                  <c:v>133.69999694824219</c:v>
                </c:pt>
                <c:pt idx="665">
                  <c:v>411.20001220703125</c:v>
                </c:pt>
                <c:pt idx="666">
                  <c:v>1196</c:v>
                </c:pt>
                <c:pt idx="667">
                  <c:v>2245</c:v>
                </c:pt>
                <c:pt idx="668">
                  <c:v>2716</c:v>
                </c:pt>
                <c:pt idx="669">
                  <c:v>2174</c:v>
                </c:pt>
                <c:pt idx="670">
                  <c:v>1150</c:v>
                </c:pt>
                <c:pt idx="671">
                  <c:v>450.79998779296875</c:v>
                </c:pt>
                <c:pt idx="672">
                  <c:v>196.80000305175781</c:v>
                </c:pt>
                <c:pt idx="673">
                  <c:v>102.5</c:v>
                </c:pt>
                <c:pt idx="674">
                  <c:v>51.5</c:v>
                </c:pt>
                <c:pt idx="675">
                  <c:v>30.5</c:v>
                </c:pt>
                <c:pt idx="676">
                  <c:v>24</c:v>
                </c:pt>
                <c:pt idx="677">
                  <c:v>17.75</c:v>
                </c:pt>
                <c:pt idx="678">
                  <c:v>14.75</c:v>
                </c:pt>
                <c:pt idx="679">
                  <c:v>11.25</c:v>
                </c:pt>
                <c:pt idx="680">
                  <c:v>11</c:v>
                </c:pt>
                <c:pt idx="681">
                  <c:v>12.5</c:v>
                </c:pt>
                <c:pt idx="682">
                  <c:v>9.5</c:v>
                </c:pt>
                <c:pt idx="683">
                  <c:v>12.5</c:v>
                </c:pt>
                <c:pt idx="684">
                  <c:v>21.75</c:v>
                </c:pt>
                <c:pt idx="685">
                  <c:v>22.25</c:v>
                </c:pt>
                <c:pt idx="686">
                  <c:v>10.75</c:v>
                </c:pt>
                <c:pt idx="687">
                  <c:v>6</c:v>
                </c:pt>
                <c:pt idx="688">
                  <c:v>10.5</c:v>
                </c:pt>
                <c:pt idx="689">
                  <c:v>8.25</c:v>
                </c:pt>
                <c:pt idx="690">
                  <c:v>5</c:v>
                </c:pt>
                <c:pt idx="691">
                  <c:v>7.75</c:v>
                </c:pt>
                <c:pt idx="692">
                  <c:v>11.5</c:v>
                </c:pt>
                <c:pt idx="693">
                  <c:v>12.75</c:v>
                </c:pt>
                <c:pt idx="694">
                  <c:v>8.25</c:v>
                </c:pt>
                <c:pt idx="695">
                  <c:v>7.5</c:v>
                </c:pt>
                <c:pt idx="696">
                  <c:v>9.25</c:v>
                </c:pt>
                <c:pt idx="697">
                  <c:v>4</c:v>
                </c:pt>
                <c:pt idx="698">
                  <c:v>3</c:v>
                </c:pt>
                <c:pt idx="699">
                  <c:v>8.75</c:v>
                </c:pt>
                <c:pt idx="700">
                  <c:v>16.5</c:v>
                </c:pt>
                <c:pt idx="701">
                  <c:v>25</c:v>
                </c:pt>
                <c:pt idx="702">
                  <c:v>20.75</c:v>
                </c:pt>
                <c:pt idx="703">
                  <c:v>6.75</c:v>
                </c:pt>
                <c:pt idx="704">
                  <c:v>1.75</c:v>
                </c:pt>
                <c:pt idx="705">
                  <c:v>5.25</c:v>
                </c:pt>
                <c:pt idx="706">
                  <c:v>6</c:v>
                </c:pt>
                <c:pt idx="707">
                  <c:v>2.25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7</c:v>
                </c:pt>
                <c:pt idx="712">
                  <c:v>15.75</c:v>
                </c:pt>
                <c:pt idx="713">
                  <c:v>22.5</c:v>
                </c:pt>
                <c:pt idx="714">
                  <c:v>10.75</c:v>
                </c:pt>
                <c:pt idx="715">
                  <c:v>3</c:v>
                </c:pt>
                <c:pt idx="716">
                  <c:v>8.25</c:v>
                </c:pt>
                <c:pt idx="717">
                  <c:v>14.75</c:v>
                </c:pt>
                <c:pt idx="718">
                  <c:v>16.75</c:v>
                </c:pt>
                <c:pt idx="719">
                  <c:v>7.25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2.75</c:v>
                </c:pt>
                <c:pt idx="725">
                  <c:v>13.5</c:v>
                </c:pt>
                <c:pt idx="726">
                  <c:v>21.5</c:v>
                </c:pt>
                <c:pt idx="727">
                  <c:v>17.25</c:v>
                </c:pt>
                <c:pt idx="728">
                  <c:v>13.75</c:v>
                </c:pt>
                <c:pt idx="729">
                  <c:v>10.75</c:v>
                </c:pt>
                <c:pt idx="730">
                  <c:v>6</c:v>
                </c:pt>
                <c:pt idx="731">
                  <c:v>6.75</c:v>
                </c:pt>
                <c:pt idx="732">
                  <c:v>9</c:v>
                </c:pt>
                <c:pt idx="733">
                  <c:v>13.75</c:v>
                </c:pt>
                <c:pt idx="734">
                  <c:v>18.5</c:v>
                </c:pt>
                <c:pt idx="735">
                  <c:v>22</c:v>
                </c:pt>
                <c:pt idx="736">
                  <c:v>22</c:v>
                </c:pt>
                <c:pt idx="737">
                  <c:v>10</c:v>
                </c:pt>
                <c:pt idx="738">
                  <c:v>4.75</c:v>
                </c:pt>
                <c:pt idx="739">
                  <c:v>17</c:v>
                </c:pt>
                <c:pt idx="740">
                  <c:v>22.75</c:v>
                </c:pt>
                <c:pt idx="741">
                  <c:v>11.5</c:v>
                </c:pt>
                <c:pt idx="742">
                  <c:v>1.75</c:v>
                </c:pt>
                <c:pt idx="743">
                  <c:v>4.25</c:v>
                </c:pt>
                <c:pt idx="744">
                  <c:v>8.5</c:v>
                </c:pt>
                <c:pt idx="745">
                  <c:v>20.25</c:v>
                </c:pt>
                <c:pt idx="746">
                  <c:v>34.5</c:v>
                </c:pt>
                <c:pt idx="747">
                  <c:v>22.5</c:v>
                </c:pt>
                <c:pt idx="748">
                  <c:v>7.75</c:v>
                </c:pt>
                <c:pt idx="749">
                  <c:v>12.25</c:v>
                </c:pt>
                <c:pt idx="750">
                  <c:v>13.5</c:v>
                </c:pt>
                <c:pt idx="751">
                  <c:v>18.5</c:v>
                </c:pt>
                <c:pt idx="752">
                  <c:v>30</c:v>
                </c:pt>
                <c:pt idx="753">
                  <c:v>23.5</c:v>
                </c:pt>
                <c:pt idx="754">
                  <c:v>11.25</c:v>
                </c:pt>
                <c:pt idx="755">
                  <c:v>6.75</c:v>
                </c:pt>
                <c:pt idx="756">
                  <c:v>9.5</c:v>
                </c:pt>
                <c:pt idx="757">
                  <c:v>32.5</c:v>
                </c:pt>
                <c:pt idx="758">
                  <c:v>66.25</c:v>
                </c:pt>
                <c:pt idx="759">
                  <c:v>92.5</c:v>
                </c:pt>
                <c:pt idx="760">
                  <c:v>130</c:v>
                </c:pt>
                <c:pt idx="761">
                  <c:v>219</c:v>
                </c:pt>
                <c:pt idx="762">
                  <c:v>410</c:v>
                </c:pt>
                <c:pt idx="763">
                  <c:v>606.29998779296875</c:v>
                </c:pt>
                <c:pt idx="764">
                  <c:v>612.5</c:v>
                </c:pt>
                <c:pt idx="765">
                  <c:v>466.79998779296875</c:v>
                </c:pt>
                <c:pt idx="766">
                  <c:v>297</c:v>
                </c:pt>
                <c:pt idx="767">
                  <c:v>160.5</c:v>
                </c:pt>
                <c:pt idx="768">
                  <c:v>105</c:v>
                </c:pt>
                <c:pt idx="769">
                  <c:v>98</c:v>
                </c:pt>
                <c:pt idx="770">
                  <c:v>79</c:v>
                </c:pt>
                <c:pt idx="771">
                  <c:v>44.5</c:v>
                </c:pt>
                <c:pt idx="772">
                  <c:v>18.75</c:v>
                </c:pt>
                <c:pt idx="773">
                  <c:v>28</c:v>
                </c:pt>
                <c:pt idx="774">
                  <c:v>49.5</c:v>
                </c:pt>
                <c:pt idx="775">
                  <c:v>41</c:v>
                </c:pt>
                <c:pt idx="776">
                  <c:v>16.75</c:v>
                </c:pt>
                <c:pt idx="777">
                  <c:v>3</c:v>
                </c:pt>
                <c:pt idx="778">
                  <c:v>1</c:v>
                </c:pt>
                <c:pt idx="779">
                  <c:v>5.25</c:v>
                </c:pt>
                <c:pt idx="780">
                  <c:v>7.5</c:v>
                </c:pt>
                <c:pt idx="781">
                  <c:v>7.5</c:v>
                </c:pt>
                <c:pt idx="782">
                  <c:v>16.5</c:v>
                </c:pt>
                <c:pt idx="783">
                  <c:v>23.5</c:v>
                </c:pt>
                <c:pt idx="784">
                  <c:v>17.5</c:v>
                </c:pt>
                <c:pt idx="785">
                  <c:v>9.5</c:v>
                </c:pt>
                <c:pt idx="786">
                  <c:v>3.5</c:v>
                </c:pt>
                <c:pt idx="787">
                  <c:v>2.75</c:v>
                </c:pt>
                <c:pt idx="788">
                  <c:v>6.5</c:v>
                </c:pt>
                <c:pt idx="789">
                  <c:v>5.5</c:v>
                </c:pt>
                <c:pt idx="790">
                  <c:v>1.5</c:v>
                </c:pt>
                <c:pt idx="791">
                  <c:v>0.25</c:v>
                </c:pt>
                <c:pt idx="792">
                  <c:v>4.5</c:v>
                </c:pt>
                <c:pt idx="793">
                  <c:v>8.25</c:v>
                </c:pt>
                <c:pt idx="794">
                  <c:v>4</c:v>
                </c:pt>
                <c:pt idx="795">
                  <c:v>4.25</c:v>
                </c:pt>
                <c:pt idx="796">
                  <c:v>13</c:v>
                </c:pt>
                <c:pt idx="797">
                  <c:v>14.25</c:v>
                </c:pt>
                <c:pt idx="798">
                  <c:v>6.5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5.5</c:v>
                </c:pt>
                <c:pt idx="803">
                  <c:v>13.75</c:v>
                </c:pt>
                <c:pt idx="804">
                  <c:v>15</c:v>
                </c:pt>
                <c:pt idx="805">
                  <c:v>6.5</c:v>
                </c:pt>
                <c:pt idx="806">
                  <c:v>6</c:v>
                </c:pt>
                <c:pt idx="807">
                  <c:v>14.5</c:v>
                </c:pt>
                <c:pt idx="808">
                  <c:v>17</c:v>
                </c:pt>
                <c:pt idx="809">
                  <c:v>16</c:v>
                </c:pt>
                <c:pt idx="810">
                  <c:v>19.25</c:v>
                </c:pt>
                <c:pt idx="811">
                  <c:v>16.75</c:v>
                </c:pt>
                <c:pt idx="812">
                  <c:v>5.75</c:v>
                </c:pt>
                <c:pt idx="813">
                  <c:v>4.5</c:v>
                </c:pt>
                <c:pt idx="814">
                  <c:v>9</c:v>
                </c:pt>
                <c:pt idx="815">
                  <c:v>7.5</c:v>
                </c:pt>
                <c:pt idx="816">
                  <c:v>6.25</c:v>
                </c:pt>
                <c:pt idx="817">
                  <c:v>3.75</c:v>
                </c:pt>
                <c:pt idx="818">
                  <c:v>5.75</c:v>
                </c:pt>
                <c:pt idx="819">
                  <c:v>10.25</c:v>
                </c:pt>
                <c:pt idx="820">
                  <c:v>5</c:v>
                </c:pt>
                <c:pt idx="821">
                  <c:v>3</c:v>
                </c:pt>
                <c:pt idx="822">
                  <c:v>6.75</c:v>
                </c:pt>
                <c:pt idx="823">
                  <c:v>4.5</c:v>
                </c:pt>
                <c:pt idx="824">
                  <c:v>0.75</c:v>
                </c:pt>
                <c:pt idx="825">
                  <c:v>3</c:v>
                </c:pt>
                <c:pt idx="826">
                  <c:v>6.25</c:v>
                </c:pt>
                <c:pt idx="827">
                  <c:v>3.5</c:v>
                </c:pt>
                <c:pt idx="828">
                  <c:v>0.25</c:v>
                </c:pt>
                <c:pt idx="829">
                  <c:v>4.25</c:v>
                </c:pt>
                <c:pt idx="830">
                  <c:v>19.5</c:v>
                </c:pt>
                <c:pt idx="831">
                  <c:v>31.75</c:v>
                </c:pt>
                <c:pt idx="832">
                  <c:v>23.5</c:v>
                </c:pt>
                <c:pt idx="833">
                  <c:v>12</c:v>
                </c:pt>
                <c:pt idx="834">
                  <c:v>14.75</c:v>
                </c:pt>
                <c:pt idx="835">
                  <c:v>17.75</c:v>
                </c:pt>
                <c:pt idx="836">
                  <c:v>13</c:v>
                </c:pt>
                <c:pt idx="837">
                  <c:v>21</c:v>
                </c:pt>
                <c:pt idx="838">
                  <c:v>37.25</c:v>
                </c:pt>
                <c:pt idx="839">
                  <c:v>32</c:v>
                </c:pt>
                <c:pt idx="840">
                  <c:v>13</c:v>
                </c:pt>
                <c:pt idx="841">
                  <c:v>2.25</c:v>
                </c:pt>
                <c:pt idx="842">
                  <c:v>12.75</c:v>
                </c:pt>
                <c:pt idx="843">
                  <c:v>39.25</c:v>
                </c:pt>
                <c:pt idx="844">
                  <c:v>43</c:v>
                </c:pt>
                <c:pt idx="845">
                  <c:v>19.25</c:v>
                </c:pt>
                <c:pt idx="846">
                  <c:v>17.75</c:v>
                </c:pt>
                <c:pt idx="847">
                  <c:v>43.75</c:v>
                </c:pt>
                <c:pt idx="848">
                  <c:v>54.25</c:v>
                </c:pt>
                <c:pt idx="849">
                  <c:v>48.75</c:v>
                </c:pt>
                <c:pt idx="850">
                  <c:v>43.5</c:v>
                </c:pt>
                <c:pt idx="851">
                  <c:v>57.25</c:v>
                </c:pt>
                <c:pt idx="852">
                  <c:v>82.75</c:v>
                </c:pt>
                <c:pt idx="853">
                  <c:v>72.75</c:v>
                </c:pt>
                <c:pt idx="854">
                  <c:v>73</c:v>
                </c:pt>
                <c:pt idx="855">
                  <c:v>100</c:v>
                </c:pt>
                <c:pt idx="856">
                  <c:v>86.5</c:v>
                </c:pt>
                <c:pt idx="857">
                  <c:v>68.75</c:v>
                </c:pt>
                <c:pt idx="858">
                  <c:v>76.75</c:v>
                </c:pt>
                <c:pt idx="859">
                  <c:v>65.25</c:v>
                </c:pt>
                <c:pt idx="860">
                  <c:v>30.25</c:v>
                </c:pt>
                <c:pt idx="861">
                  <c:v>5.5</c:v>
                </c:pt>
                <c:pt idx="862">
                  <c:v>6.25</c:v>
                </c:pt>
                <c:pt idx="863">
                  <c:v>17.5</c:v>
                </c:pt>
                <c:pt idx="864">
                  <c:v>21.25</c:v>
                </c:pt>
                <c:pt idx="865">
                  <c:v>15</c:v>
                </c:pt>
                <c:pt idx="866">
                  <c:v>5</c:v>
                </c:pt>
                <c:pt idx="867">
                  <c:v>0</c:v>
                </c:pt>
                <c:pt idx="868">
                  <c:v>0</c:v>
                </c:pt>
                <c:pt idx="869">
                  <c:v>4.5</c:v>
                </c:pt>
                <c:pt idx="870">
                  <c:v>12</c:v>
                </c:pt>
                <c:pt idx="871">
                  <c:v>10.75</c:v>
                </c:pt>
                <c:pt idx="872">
                  <c:v>3.5</c:v>
                </c:pt>
                <c:pt idx="873">
                  <c:v>3.75</c:v>
                </c:pt>
                <c:pt idx="874">
                  <c:v>7</c:v>
                </c:pt>
                <c:pt idx="875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F04-412B-8315-DE329D5E1B7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556.25445556640625</c:v>
                </c:pt>
                <c:pt idx="1">
                  <c:v>561.0611572265625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29090</c:v>
                </c:pt>
                <c:pt idx="1">
                  <c:v>29090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F04-412B-8315-DE329D5E1B7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557.739013671875</c:v>
                </c:pt>
                <c:pt idx="1">
                  <c:v>557.739013671875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F04-412B-8315-DE329D5E1B7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290900</c:v>
                </c:pt>
                <c:pt idx="1">
                  <c:v>189400</c:v>
                </c:pt>
                <c:pt idx="2">
                  <c:v>156700</c:v>
                </c:pt>
                <c:pt idx="3">
                  <c:v>121500</c:v>
                </c:pt>
                <c:pt idx="4">
                  <c:v>70130</c:v>
                </c:pt>
                <c:pt idx="5">
                  <c:v>16120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F04-412B-8315-DE329D5E1B7F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290668.91195330443</c:v>
                </c:pt>
                <c:pt idx="1">
                  <c:v>190747.03462499325</c:v>
                </c:pt>
                <c:pt idx="2">
                  <c:v>152083.75348897223</c:v>
                </c:pt>
                <c:pt idx="3">
                  <c:v>129800.84822663442</c:v>
                </c:pt>
                <c:pt idx="4">
                  <c:v>60799.109719971515</c:v>
                </c:pt>
                <c:pt idx="5">
                  <c:v>15418.740119207449</c:v>
                </c:pt>
                <c:pt idx="6">
                  <c:v>3330.4388705664123</c:v>
                </c:pt>
                <c:pt idx="7">
                  <c:v>1109.0903554213073</c:v>
                </c:pt>
                <c:pt idx="8">
                  <c:v>792.07366192479367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F04-412B-8315-DE329D5E1B7F}"/>
            </c:ext>
          </c:extLst>
        </c:ser>
        <c:ser>
          <c:idx val="5"/>
          <c:order val="5"/>
          <c:tx>
            <c:v>Bimodal(1) 3.7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{19 min}'!$M$1:$M$31</c:f>
              <c:numCache>
                <c:formatCode>General</c:formatCode>
                <c:ptCount val="31"/>
                <c:pt idx="0">
                  <c:v>282659.96713800746</c:v>
                </c:pt>
                <c:pt idx="1">
                  <c:v>141756.42201020752</c:v>
                </c:pt>
                <c:pt idx="2">
                  <c:v>38464.495994177661</c:v>
                </c:pt>
                <c:pt idx="3">
                  <c:v>7893.8816393795751</c:v>
                </c:pt>
                <c:pt idx="4">
                  <c:v>1816.6611568823562</c:v>
                </c:pt>
                <c:pt idx="5">
                  <c:v>882.96809692069951</c:v>
                </c:pt>
                <c:pt idx="6">
                  <c:v>764.67023400987239</c:v>
                </c:pt>
                <c:pt idx="7">
                  <c:v>751.84224168127048</c:v>
                </c:pt>
                <c:pt idx="8">
                  <c:v>750.62310974335151</c:v>
                </c:pt>
                <c:pt idx="9">
                  <c:v>750.51989774000992</c:v>
                </c:pt>
                <c:pt idx="10">
                  <c:v>750.51195853827801</c:v>
                </c:pt>
                <c:pt idx="11">
                  <c:v>750.5114724227102</c:v>
                </c:pt>
                <c:pt idx="12">
                  <c:v>750.51145324121592</c:v>
                </c:pt>
                <c:pt idx="13">
                  <c:v>750.51145284413803</c:v>
                </c:pt>
                <c:pt idx="14">
                  <c:v>750.51145284125641</c:v>
                </c:pt>
                <c:pt idx="15">
                  <c:v>750.51145284125641</c:v>
                </c:pt>
                <c:pt idx="16">
                  <c:v>750.51145284125641</c:v>
                </c:pt>
                <c:pt idx="17">
                  <c:v>750.51145284125641</c:v>
                </c:pt>
                <c:pt idx="18">
                  <c:v>750.51145284125641</c:v>
                </c:pt>
                <c:pt idx="19">
                  <c:v>750.51145284125641</c:v>
                </c:pt>
                <c:pt idx="20">
                  <c:v>750.51145284125641</c:v>
                </c:pt>
                <c:pt idx="21">
                  <c:v>750.51145284125641</c:v>
                </c:pt>
                <c:pt idx="22">
                  <c:v>750.51145284125641</c:v>
                </c:pt>
                <c:pt idx="23">
                  <c:v>750.51145284125641</c:v>
                </c:pt>
                <c:pt idx="24">
                  <c:v>750.51145284125641</c:v>
                </c:pt>
                <c:pt idx="25">
                  <c:v>750.51145284125641</c:v>
                </c:pt>
                <c:pt idx="26">
                  <c:v>750.51145284125641</c:v>
                </c:pt>
                <c:pt idx="27">
                  <c:v>750.51145284125641</c:v>
                </c:pt>
                <c:pt idx="28">
                  <c:v>750.51145284125641</c:v>
                </c:pt>
                <c:pt idx="29">
                  <c:v>750.51145284125641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F04-412B-8315-DE329D5E1B7F}"/>
            </c:ext>
          </c:extLst>
        </c:ser>
        <c:ser>
          <c:idx val="6"/>
          <c:order val="6"/>
          <c:tx>
            <c:v>Bimodal(2) 3.7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{19 min}'!$O$1:$O$31</c:f>
              <c:numCache>
                <c:formatCode>General</c:formatCode>
                <c:ptCount val="31"/>
                <c:pt idx="0">
                  <c:v>8759.4562681382558</c:v>
                </c:pt>
                <c:pt idx="1">
                  <c:v>49741.124067626974</c:v>
                </c:pt>
                <c:pt idx="2">
                  <c:v>114369.76894763582</c:v>
                </c:pt>
                <c:pt idx="3">
                  <c:v>122657.4780400961</c:v>
                </c:pt>
                <c:pt idx="4">
                  <c:v>59732.960015930417</c:v>
                </c:pt>
                <c:pt idx="5">
                  <c:v>15286.283475128004</c:v>
                </c:pt>
                <c:pt idx="6">
                  <c:v>3316.2800893977965</c:v>
                </c:pt>
                <c:pt idx="7">
                  <c:v>1107.7595665812933</c:v>
                </c:pt>
                <c:pt idx="8">
                  <c:v>791.96200502269846</c:v>
                </c:pt>
                <c:pt idx="9">
                  <c:v>754.65273619459049</c:v>
                </c:pt>
                <c:pt idx="10">
                  <c:v>750.87531278743995</c:v>
                </c:pt>
                <c:pt idx="11">
                  <c:v>750.53996899036747</c:v>
                </c:pt>
                <c:pt idx="12">
                  <c:v>750.5134408756029</c:v>
                </c:pt>
                <c:pt idx="13">
                  <c:v>750.51155716672122</c:v>
                </c:pt>
                <c:pt idx="14">
                  <c:v>750.51145284125641</c:v>
                </c:pt>
                <c:pt idx="15">
                  <c:v>750.51145284125641</c:v>
                </c:pt>
                <c:pt idx="16">
                  <c:v>750.51145284125641</c:v>
                </c:pt>
                <c:pt idx="17">
                  <c:v>750.51145284125641</c:v>
                </c:pt>
                <c:pt idx="18">
                  <c:v>750.51145284125641</c:v>
                </c:pt>
                <c:pt idx="19">
                  <c:v>750.51145284125641</c:v>
                </c:pt>
                <c:pt idx="20">
                  <c:v>750.51145284125641</c:v>
                </c:pt>
                <c:pt idx="21">
                  <c:v>750.51145284125641</c:v>
                </c:pt>
                <c:pt idx="22">
                  <c:v>750.51145284125641</c:v>
                </c:pt>
                <c:pt idx="23">
                  <c:v>750.51145284125641</c:v>
                </c:pt>
                <c:pt idx="24">
                  <c:v>750.51145284125641</c:v>
                </c:pt>
                <c:pt idx="25">
                  <c:v>750.51145284125641</c:v>
                </c:pt>
                <c:pt idx="26">
                  <c:v>750.51145284125641</c:v>
                </c:pt>
                <c:pt idx="27">
                  <c:v>750.51145284125641</c:v>
                </c:pt>
                <c:pt idx="28">
                  <c:v>750.51145284125641</c:v>
                </c:pt>
                <c:pt idx="29">
                  <c:v>750.51145284125641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F04-412B-8315-DE329D5E1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3839"/>
        <c:axId val="413345087"/>
      </c:scatterChart>
      <c:valAx>
        <c:axId val="413343839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45087"/>
        <c:crosses val="autoZero"/>
        <c:crossBetween val="midCat"/>
      </c:valAx>
      <c:valAx>
        <c:axId val="4133450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4383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{19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1A-4127-A237-C0AAC589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37599"/>
        <c:axId val="4133255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F1A-4127-A237-C0AAC5899D9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F1A-4127-A237-C0AAC5899D9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F1A-4127-A237-C0AAC589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7599"/>
        <c:axId val="413325535"/>
      </c:scatterChart>
      <c:catAx>
        <c:axId val="41333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5535"/>
        <c:crosses val="autoZero"/>
        <c:auto val="1"/>
        <c:lblAlgn val="ctr"/>
        <c:lblOffset val="100"/>
        <c:noMultiLvlLbl val="0"/>
      </c:catAx>
      <c:valAx>
        <c:axId val="4133255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375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{19 min}'!$J$78</c:f>
              <c:numCache>
                <c:formatCode>General</c:formatCode>
                <c:ptCount val="1"/>
                <c:pt idx="0">
                  <c:v>63.746878298762041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E-4241-B872-449DEA74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43839"/>
        <c:axId val="41333177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min}'!$J$79</c:f>
              <c:numCache>
                <c:formatCode>General</c:formatCode>
                <c:ptCount val="1"/>
                <c:pt idx="0">
                  <c:v>372.61792389237957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E-4241-B872-449DEA7476B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min}'!$J$80</c:f>
              <c:numCache>
                <c:formatCode>General</c:formatCode>
                <c:ptCount val="1"/>
                <c:pt idx="0">
                  <c:v>186.30896194618978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DE-4241-B872-449DEA7476B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min}'!$J$81</c:f>
              <c:numCache>
                <c:formatCode>General</c:formatCode>
                <c:ptCount val="1"/>
                <c:pt idx="0">
                  <c:v>93.154480973094891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DE-4241-B872-449DEA74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3839"/>
        <c:axId val="413331775"/>
      </c:scatterChart>
      <c:catAx>
        <c:axId val="413343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1775"/>
        <c:crosses val="autoZero"/>
        <c:auto val="1"/>
        <c:lblAlgn val="ctr"/>
        <c:lblOffset val="100"/>
        <c:noMultiLvlLbl val="0"/>
      </c:catAx>
      <c:valAx>
        <c:axId val="41333177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4383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{19 min}'!$K$78</c:f>
              <c:numCache>
                <c:formatCode>General</c:formatCode>
                <c:ptCount val="1"/>
                <c:pt idx="0">
                  <c:v>2.9050193357347904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D-49D4-AB92-1552EF1E5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32607"/>
        <c:axId val="4133267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D-49D4-AB92-1552EF1E50E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D-49D4-AB92-1552EF1E50E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D-49D4-AB92-1552EF1E5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2607"/>
        <c:axId val="413326783"/>
      </c:scatterChart>
      <c:catAx>
        <c:axId val="41333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6783"/>
        <c:crosses val="autoZero"/>
        <c:auto val="1"/>
        <c:lblAlgn val="ctr"/>
        <c:lblOffset val="100"/>
        <c:noMultiLvlLbl val="0"/>
      </c:catAx>
      <c:valAx>
        <c:axId val="4133267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326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55"/>
  <sheetViews>
    <sheetView workbookViewId="0">
      <selection activeCell="I21" sqref="I21"/>
    </sheetView>
  </sheetViews>
  <sheetFormatPr defaultRowHeight="15" x14ac:dyDescent="0.25"/>
  <sheetData>
    <row r="1" spans="1:19" x14ac:dyDescent="0.25">
      <c r="A1" t="s">
        <v>0</v>
      </c>
      <c r="B1">
        <v>3</v>
      </c>
      <c r="C1" t="s">
        <v>32</v>
      </c>
      <c r="D1">
        <v>4</v>
      </c>
      <c r="G1" t="s">
        <v>62</v>
      </c>
      <c r="H1" t="s">
        <v>63</v>
      </c>
      <c r="J1">
        <f>I223</f>
        <v>1</v>
      </c>
      <c r="L1" t="s">
        <v>52</v>
      </c>
      <c r="M1" t="s">
        <v>64</v>
      </c>
      <c r="N1" t="s">
        <v>54</v>
      </c>
      <c r="O1" t="s">
        <v>65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25">
      <c r="A2" t="s">
        <v>1</v>
      </c>
      <c r="B2">
        <v>1</v>
      </c>
      <c r="C2" t="s">
        <v>33</v>
      </c>
      <c r="D2">
        <v>1</v>
      </c>
      <c r="F2" t="s">
        <v>52</v>
      </c>
      <c r="G2">
        <v>28</v>
      </c>
      <c r="H2">
        <v>1.0699999999999999E-2</v>
      </c>
      <c r="I2">
        <f>(((G2*12)+((G3+ $D$1)*1.00783)+(G4*14.00307)+(G5*15.99491)+(G7*31.97207)+(G10*22.98977)+(G11*30.973763))+B2-1)/B2</f>
        <v>556.27726000000007</v>
      </c>
      <c r="J2">
        <f t="shared" ref="J2:J33" si="0">I224</f>
        <v>0.3278798151829978</v>
      </c>
      <c r="K2">
        <v>0</v>
      </c>
      <c r="L2">
        <f>IF(ISNUMBER(BINOMDIST(K2, $G$2, H$2, FALSE)), (BINOMDIST(K2, $G$2, H$2, FALSE)), 0)</f>
        <v>0.73991912723028197</v>
      </c>
      <c r="M2">
        <f>IF(ISNUMBER(BINOMDIST(K2, $G$3, H$3, FALSE)), (BINOMDIST(K2, $G$3, H$3, FALSE)), 0)</f>
        <v>0.99609741013218955</v>
      </c>
      <c r="N2">
        <f>IF(ISNUMBER(BINOMDIST(K2, $G$4, H$4, FALSE)), (BINOMDIST(K2, $G$4, H$4, FALSE)), 0)</f>
        <v>0.98173492655598804</v>
      </c>
      <c r="O2">
        <f>IF(ISNUMBER(BINOMDIST(K2, $G$5, H$5, FALSE)), (BINOMDIST(K2, $G$5, H$5, FALSE)), 0)</f>
        <v>0.98573795158800048</v>
      </c>
      <c r="P2">
        <f>IF(ISNUMBER(BINOMDIST(K2, $G$5, H$6, FALSE)), (BINOMDIST(K2, $G$5, H$6, FALSE)), 0)</f>
        <v>0.99734303048020967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25">
      <c r="A3" t="s">
        <v>2</v>
      </c>
      <c r="B3">
        <v>6</v>
      </c>
      <c r="C3" t="s">
        <v>34</v>
      </c>
      <c r="D3" t="s">
        <v>35</v>
      </c>
      <c r="F3" t="s">
        <v>53</v>
      </c>
      <c r="G3">
        <v>34</v>
      </c>
      <c r="H3">
        <v>1.15E-4</v>
      </c>
      <c r="J3">
        <f t="shared" si="0"/>
        <v>6.6459507609487253E-2</v>
      </c>
      <c r="K3">
        <v>1</v>
      </c>
      <c r="L3">
        <f t="shared" ref="L3:L33" si="1">IF(ISNUMBER(BINOMDIST(K3, $G$2, H$2, FALSE)), (BINOMDIST(K3, $G$2, H$2, FALSE)), 0)</f>
        <v>0.22407739868411242</v>
      </c>
      <c r="M3">
        <f t="shared" ref="M3:M33" si="2">IF(ISNUMBER(BINOMDIST(K3, $G$3, H$3, FALSE)), (BINOMDIST(K3, $G$3, H$3, FALSE)), 0)</f>
        <v>3.8951888203311996E-3</v>
      </c>
      <c r="N3">
        <f t="shared" ref="N3:N33" si="3">IF(ISNUMBER(BINOMDIST(K3, $G$4, H$4, FALSE)), (BINOMDIST(K3, $G$4, H$4, FALSE)), 0)</f>
        <v>1.8130643416402532E-2</v>
      </c>
      <c r="O3">
        <v>0</v>
      </c>
      <c r="P3">
        <f t="shared" ref="P3:P33" si="4">IF(ISNUMBER(BINOMDIST(K3, $G$5, H$6, FALSE)), (BINOMDIST(K3, $G$5, H$6, FALSE)), 0)</f>
        <v>2.6539409586416405E-3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25">
      <c r="A4" t="s">
        <v>3</v>
      </c>
      <c r="B4">
        <v>10</v>
      </c>
      <c r="C4" t="s">
        <v>36</v>
      </c>
      <c r="D4" t="b">
        <v>1</v>
      </c>
      <c r="F4" t="s">
        <v>54</v>
      </c>
      <c r="G4">
        <v>5</v>
      </c>
      <c r="H4">
        <v>3.6800000000000001E-3</v>
      </c>
      <c r="J4">
        <f t="shared" si="0"/>
        <v>1.005303184842945E-2</v>
      </c>
      <c r="K4">
        <v>2</v>
      </c>
      <c r="L4">
        <f t="shared" si="1"/>
        <v>3.2718063519579559E-2</v>
      </c>
      <c r="M4">
        <f t="shared" si="2"/>
        <v>7.3919708632277159E-6</v>
      </c>
      <c r="N4">
        <f t="shared" si="3"/>
        <v>1.33934414188938E-4</v>
      </c>
      <c r="O4">
        <f>IF(ISNUMBER(BINOMDIST(K3, $G$5, H$5, FALSE)), (BINOMDIST(K3, $G$5, H$5, FALSE)), 0)</f>
        <v>1.4174397119382549E-2</v>
      </c>
      <c r="P4">
        <f t="shared" si="4"/>
        <v>3.0266428171219721E-6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25">
      <c r="A5" t="s">
        <v>4</v>
      </c>
      <c r="B5" t="b">
        <v>1</v>
      </c>
      <c r="C5" t="s">
        <v>37</v>
      </c>
      <c r="D5" t="s">
        <v>38</v>
      </c>
      <c r="F5" t="s">
        <v>55</v>
      </c>
      <c r="G5">
        <v>7</v>
      </c>
      <c r="H5">
        <v>2.0500000000000002E-3</v>
      </c>
      <c r="J5">
        <f t="shared" si="0"/>
        <v>1.2343537254084706E-3</v>
      </c>
      <c r="K5">
        <v>3</v>
      </c>
      <c r="L5">
        <f t="shared" si="1"/>
        <v>3.0668706058650996E-3</v>
      </c>
      <c r="M5">
        <f t="shared" si="2"/>
        <v>9.0685271395137394E-9</v>
      </c>
      <c r="N5">
        <f t="shared" si="3"/>
        <v>4.9469913703959842E-7</v>
      </c>
      <c r="O5">
        <v>0</v>
      </c>
      <c r="P5">
        <f t="shared" si="4"/>
        <v>1.9176024731170483E-9</v>
      </c>
      <c r="Q5">
        <f t="shared" si="5"/>
        <v>0</v>
      </c>
      <c r="R5">
        <v>0</v>
      </c>
      <c r="S5">
        <v>0</v>
      </c>
    </row>
    <row r="6" spans="1:19" x14ac:dyDescent="0.25">
      <c r="A6" t="s">
        <v>5</v>
      </c>
      <c r="B6" t="s">
        <v>6</v>
      </c>
      <c r="C6" t="s">
        <v>39</v>
      </c>
      <c r="D6" t="b">
        <v>0</v>
      </c>
      <c r="F6" t="s">
        <v>56</v>
      </c>
      <c r="H6">
        <v>3.8000000000000002E-4</v>
      </c>
      <c r="J6">
        <f t="shared" si="0"/>
        <v>1.2861701733116483E-4</v>
      </c>
      <c r="K6">
        <v>4</v>
      </c>
      <c r="L6">
        <f t="shared" si="1"/>
        <v>2.0731524488752521E-4</v>
      </c>
      <c r="M6">
        <f t="shared" si="2"/>
        <v>8.0832543873461263E-12</v>
      </c>
      <c r="N6">
        <f t="shared" si="3"/>
        <v>9.1360849140121842E-10</v>
      </c>
      <c r="O6">
        <f>IF(ISNUMBER(BINOMDIST(K4, $G$5, H$5, FALSE)), (BINOMDIST(K4, $G$5, H$5, FALSE)), 0)</f>
        <v>8.7351613091039333E-5</v>
      </c>
      <c r="P6">
        <f t="shared" si="4"/>
        <v>7.2896594684427442E-13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25">
      <c r="A7" t="s">
        <v>7</v>
      </c>
      <c r="B7" t="s">
        <v>8</v>
      </c>
      <c r="C7" t="s">
        <v>40</v>
      </c>
      <c r="D7">
        <v>0</v>
      </c>
      <c r="F7" t="s">
        <v>57</v>
      </c>
      <c r="G7">
        <v>0</v>
      </c>
      <c r="H7">
        <v>7.6E-3</v>
      </c>
      <c r="J7">
        <f t="shared" si="0"/>
        <v>1.167836533263597E-5</v>
      </c>
      <c r="K7">
        <v>5</v>
      </c>
      <c r="L7">
        <f t="shared" si="1"/>
        <v>1.076287372629461E-5</v>
      </c>
      <c r="M7">
        <f t="shared" si="2"/>
        <v>5.578087007274658E-15</v>
      </c>
      <c r="N7">
        <f t="shared" si="3"/>
        <v>6.7489947975679923E-13</v>
      </c>
      <c r="O7">
        <v>0</v>
      </c>
      <c r="P7">
        <f t="shared" si="4"/>
        <v>1.6626741749914323E-16</v>
      </c>
      <c r="Q7">
        <f t="shared" si="5"/>
        <v>0</v>
      </c>
      <c r="R7">
        <v>0</v>
      </c>
      <c r="S7">
        <v>0</v>
      </c>
    </row>
    <row r="8" spans="1:19" x14ac:dyDescent="0.25">
      <c r="A8" t="s">
        <v>9</v>
      </c>
      <c r="B8" t="b">
        <v>1</v>
      </c>
      <c r="C8" t="s">
        <v>41</v>
      </c>
      <c r="D8">
        <v>0</v>
      </c>
      <c r="F8" t="s">
        <v>58</v>
      </c>
      <c r="H8">
        <v>4.2900000000000001E-2</v>
      </c>
      <c r="J8">
        <f t="shared" si="0"/>
        <v>9.4058296857619002E-7</v>
      </c>
      <c r="K8">
        <v>6</v>
      </c>
      <c r="L8">
        <f t="shared" si="1"/>
        <v>4.4623188517825851E-7</v>
      </c>
      <c r="M8">
        <f t="shared" si="2"/>
        <v>3.1008432918553917E-18</v>
      </c>
      <c r="N8">
        <f t="shared" si="3"/>
        <v>0</v>
      </c>
      <c r="O8">
        <f>IF(ISNUMBER(BINOMDIST(K5, $G$5, H$5, FALSE)), (BINOMDIST(K5, $G$5, H$5, FALSE)), 0)</f>
        <v>2.9906442680266313E-7</v>
      </c>
      <c r="P8">
        <f t="shared" si="4"/>
        <v>2.1068545597218653E-20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25">
      <c r="A9" t="s">
        <v>10</v>
      </c>
      <c r="B9" t="b">
        <v>0</v>
      </c>
      <c r="C9" t="s">
        <v>42</v>
      </c>
      <c r="D9">
        <v>0</v>
      </c>
      <c r="F9" t="s">
        <v>59</v>
      </c>
      <c r="H9">
        <v>2.0000000000000001E-4</v>
      </c>
      <c r="J9">
        <f t="shared" si="0"/>
        <v>6.8029759637183506E-8</v>
      </c>
      <c r="K9">
        <v>7</v>
      </c>
      <c r="L9">
        <f t="shared" si="1"/>
        <v>1.5168443166302587E-8</v>
      </c>
      <c r="M9">
        <f t="shared" si="2"/>
        <v>1.426551967729783E-21</v>
      </c>
      <c r="N9">
        <f t="shared" si="3"/>
        <v>0</v>
      </c>
      <c r="O9">
        <v>0</v>
      </c>
      <c r="P9">
        <f t="shared" si="4"/>
        <v>1.1441558259199955E-24</v>
      </c>
      <c r="Q9">
        <f t="shared" si="5"/>
        <v>0</v>
      </c>
      <c r="R9">
        <v>0</v>
      </c>
      <c r="S9">
        <v>0</v>
      </c>
    </row>
    <row r="10" spans="1:19" x14ac:dyDescent="0.25">
      <c r="A10" t="s">
        <v>11</v>
      </c>
      <c r="B10" t="b">
        <v>0</v>
      </c>
      <c r="C10" t="s">
        <v>43</v>
      </c>
      <c r="D10">
        <v>0</v>
      </c>
      <c r="F10" t="s">
        <v>60</v>
      </c>
      <c r="G10">
        <v>0</v>
      </c>
      <c r="J10">
        <f t="shared" si="0"/>
        <v>4.4224265715521836E-9</v>
      </c>
      <c r="K10">
        <v>8</v>
      </c>
      <c r="L10">
        <f t="shared" si="1"/>
        <v>4.3065161976501028E-10</v>
      </c>
      <c r="M10">
        <f t="shared" si="2"/>
        <v>5.5374416305386807E-25</v>
      </c>
      <c r="N10">
        <f t="shared" si="3"/>
        <v>0</v>
      </c>
      <c r="O10">
        <f>IF(ISNUMBER(BINOMDIST(K6, $G$5, H$5, FALSE)), (BINOMDIST(K6, $G$5, H$5, FALSE)), 0)</f>
        <v>6.1434147496914619E-10</v>
      </c>
      <c r="P10">
        <f t="shared" si="4"/>
        <v>0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25">
      <c r="B11">
        <f xml:space="preserve"> LEN(SUBSTITUTE(SUBSTITUTE($D$5,"P","")," ",""))-1</f>
        <v>4</v>
      </c>
      <c r="C11" t="s">
        <v>44</v>
      </c>
      <c r="D11">
        <v>0</v>
      </c>
      <c r="F11" t="s">
        <v>61</v>
      </c>
      <c r="G11">
        <v>0</v>
      </c>
      <c r="J11">
        <f t="shared" si="0"/>
        <v>2.6555089858551516E-10</v>
      </c>
      <c r="K11">
        <v>9</v>
      </c>
      <c r="L11">
        <f t="shared" si="1"/>
        <v>1.0350690907118627E-11</v>
      </c>
      <c r="M11">
        <f t="shared" si="2"/>
        <v>1.8398727492895812E-28</v>
      </c>
      <c r="N11">
        <f t="shared" si="3"/>
        <v>0</v>
      </c>
      <c r="O11">
        <v>0</v>
      </c>
      <c r="P11">
        <f t="shared" si="4"/>
        <v>0</v>
      </c>
      <c r="Q11">
        <f t="shared" si="5"/>
        <v>0</v>
      </c>
      <c r="R11">
        <v>0</v>
      </c>
      <c r="S11">
        <v>0</v>
      </c>
    </row>
    <row r="12" spans="1:19" x14ac:dyDescent="0.25">
      <c r="C12" t="s">
        <v>45</v>
      </c>
      <c r="D12">
        <v>0</v>
      </c>
      <c r="J12">
        <f t="shared" si="0"/>
        <v>0</v>
      </c>
      <c r="K12">
        <v>10</v>
      </c>
      <c r="L12">
        <f t="shared" si="1"/>
        <v>2.1270549493755387E-13</v>
      </c>
      <c r="M12">
        <f t="shared" si="2"/>
        <v>5.2902425320986323E-32</v>
      </c>
      <c r="N12">
        <f t="shared" si="3"/>
        <v>0</v>
      </c>
      <c r="O12">
        <f>IF(ISNUMBER(BINOMDIST(K7, $G$5, H$5, FALSE)), (BINOMDIST(K7, $G$5, H$5, FALSE)), 0)</f>
        <v>7.5719225834165039E-13</v>
      </c>
      <c r="P12">
        <f t="shared" si="4"/>
        <v>0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25">
      <c r="C13" t="s">
        <v>46</v>
      </c>
      <c r="D13" t="b">
        <v>0</v>
      </c>
      <c r="J13">
        <f t="shared" si="0"/>
        <v>0</v>
      </c>
      <c r="K13">
        <v>11</v>
      </c>
      <c r="L13">
        <f t="shared" si="1"/>
        <v>3.7645606466438927E-15</v>
      </c>
      <c r="M13">
        <f t="shared" si="2"/>
        <v>1.327522609517573E-35</v>
      </c>
      <c r="N13">
        <f t="shared" si="3"/>
        <v>0</v>
      </c>
      <c r="O13">
        <v>0</v>
      </c>
      <c r="P13">
        <f t="shared" si="4"/>
        <v>0</v>
      </c>
      <c r="Q13">
        <f t="shared" si="5"/>
        <v>0</v>
      </c>
      <c r="R13">
        <v>0</v>
      </c>
      <c r="S13">
        <v>0</v>
      </c>
    </row>
    <row r="14" spans="1:19" x14ac:dyDescent="0.25">
      <c r="C14" t="s">
        <v>47</v>
      </c>
      <c r="D14" t="b">
        <v>1</v>
      </c>
      <c r="J14">
        <f t="shared" si="0"/>
        <v>0</v>
      </c>
      <c r="K14">
        <v>12</v>
      </c>
      <c r="L14">
        <f t="shared" si="1"/>
        <v>5.768165888545107E-17</v>
      </c>
      <c r="M14">
        <f t="shared" si="2"/>
        <v>2.9264176231716721E-39</v>
      </c>
      <c r="N14">
        <f t="shared" si="3"/>
        <v>0</v>
      </c>
      <c r="O14">
        <f>IF(ISNUMBER(BINOMDIST(K8, $G$5, H$5, FALSE)), (BINOMDIST(K8, $G$5, H$5, FALSE)), 0)</f>
        <v>5.1847758892408685E-16</v>
      </c>
      <c r="P14">
        <f t="shared" si="4"/>
        <v>0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25">
      <c r="C15" t="s">
        <v>48</v>
      </c>
      <c r="D15" t="b">
        <v>0</v>
      </c>
      <c r="J15">
        <f t="shared" si="0"/>
        <v>0</v>
      </c>
      <c r="K15">
        <v>13</v>
      </c>
      <c r="L15">
        <f t="shared" si="1"/>
        <v>7.6783895382043611E-19</v>
      </c>
      <c r="M15">
        <f t="shared" si="2"/>
        <v>5.6959139428913501E-43</v>
      </c>
      <c r="N15">
        <f t="shared" si="3"/>
        <v>0</v>
      </c>
      <c r="O15">
        <v>0</v>
      </c>
      <c r="P15">
        <f t="shared" si="4"/>
        <v>0</v>
      </c>
      <c r="Q15">
        <f t="shared" si="5"/>
        <v>0</v>
      </c>
      <c r="R15">
        <v>0</v>
      </c>
      <c r="S15">
        <v>0</v>
      </c>
    </row>
    <row r="16" spans="1:19" x14ac:dyDescent="0.25">
      <c r="C16" t="s">
        <v>49</v>
      </c>
      <c r="J16">
        <f t="shared" si="0"/>
        <v>0</v>
      </c>
      <c r="K16">
        <v>14</v>
      </c>
      <c r="L16">
        <f t="shared" si="1"/>
        <v>8.8979330326045812E-21</v>
      </c>
      <c r="M16">
        <f t="shared" si="2"/>
        <v>9.8265816083727045E-47</v>
      </c>
      <c r="N16">
        <f t="shared" si="3"/>
        <v>0</v>
      </c>
      <c r="O16">
        <f>IF(ISNUMBER(BINOMDIST(K12, $G$5, H$5, FALSE)), (BINOMDIST(K12, $G$5, H$5, FALSE)), 0)</f>
        <v>0</v>
      </c>
      <c r="P16">
        <f t="shared" si="4"/>
        <v>0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25">
      <c r="C17" t="s">
        <v>50</v>
      </c>
      <c r="D17" t="b">
        <v>1</v>
      </c>
      <c r="J17">
        <f t="shared" si="0"/>
        <v>0</v>
      </c>
      <c r="K17">
        <v>15</v>
      </c>
      <c r="L17">
        <f t="shared" si="1"/>
        <v>8.9821784311073375E-23</v>
      </c>
      <c r="M17">
        <f t="shared" si="2"/>
        <v>1.5069158086017916E-50</v>
      </c>
      <c r="N17">
        <f t="shared" si="3"/>
        <v>0</v>
      </c>
      <c r="O17">
        <v>0</v>
      </c>
      <c r="P17">
        <f t="shared" si="4"/>
        <v>0</v>
      </c>
      <c r="Q17">
        <f t="shared" si="5"/>
        <v>0</v>
      </c>
      <c r="R17">
        <v>0</v>
      </c>
      <c r="S17">
        <v>0</v>
      </c>
    </row>
    <row r="18" spans="1:19" x14ac:dyDescent="0.25">
      <c r="J18">
        <f t="shared" si="0"/>
        <v>0</v>
      </c>
      <c r="K18">
        <v>16</v>
      </c>
      <c r="L18">
        <f t="shared" si="1"/>
        <v>7.8933401127503909E-25</v>
      </c>
      <c r="M18">
        <f t="shared" si="2"/>
        <v>2.0581185847590905E-54</v>
      </c>
      <c r="N18">
        <f t="shared" si="3"/>
        <v>0</v>
      </c>
      <c r="O18">
        <f>IF(ISNUMBER(BINOMDIST(K10, $G$5, H$5, FALSE)), (BINOMDIST(K10, $G$5, H$5, FALSE)), 0)</f>
        <v>0</v>
      </c>
      <c r="P18">
        <f t="shared" si="4"/>
        <v>0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25">
      <c r="A19" t="s">
        <v>51</v>
      </c>
      <c r="B19" t="s">
        <v>66</v>
      </c>
      <c r="D19" t="s">
        <v>67</v>
      </c>
      <c r="F19" t="s">
        <v>68</v>
      </c>
      <c r="H19" t="s">
        <v>69</v>
      </c>
      <c r="J19">
        <f t="shared" si="0"/>
        <v>0</v>
      </c>
      <c r="K19">
        <v>17</v>
      </c>
      <c r="L19">
        <f t="shared" si="1"/>
        <v>6.026274492821057E-27</v>
      </c>
      <c r="M19">
        <f t="shared" si="2"/>
        <v>2.5063502717231257E-58</v>
      </c>
      <c r="N19">
        <f t="shared" si="3"/>
        <v>0</v>
      </c>
      <c r="O19">
        <v>0</v>
      </c>
      <c r="P19">
        <f t="shared" si="4"/>
        <v>0</v>
      </c>
      <c r="Q19">
        <f t="shared" si="5"/>
        <v>0</v>
      </c>
      <c r="R19">
        <v>0</v>
      </c>
      <c r="S19">
        <v>0</v>
      </c>
    </row>
    <row r="20" spans="1:19" x14ac:dyDescent="0.25">
      <c r="B20">
        <f>L2</f>
        <v>0.73991912723028197</v>
      </c>
      <c r="C20" t="s">
        <v>76</v>
      </c>
      <c r="D20">
        <f>M2</f>
        <v>0.99609741013218955</v>
      </c>
      <c r="E20" t="s">
        <v>76</v>
      </c>
      <c r="F20" t="str">
        <f>IMPRODUCT(C20,E20,D$52)</f>
        <v>1</v>
      </c>
      <c r="G20" t="s">
        <v>139</v>
      </c>
      <c r="H20">
        <f>IMABS(G20)</f>
        <v>0.73703152634135405</v>
      </c>
      <c r="I20">
        <v>0.87409070951849643</v>
      </c>
      <c r="J20">
        <f t="shared" si="0"/>
        <v>0</v>
      </c>
      <c r="K20">
        <v>18</v>
      </c>
      <c r="L20">
        <f t="shared" si="1"/>
        <v>3.9831334602752237E-29</v>
      </c>
      <c r="M20">
        <f t="shared" si="2"/>
        <v>2.7224879645708677E-62</v>
      </c>
      <c r="N20">
        <f t="shared" si="3"/>
        <v>0</v>
      </c>
      <c r="O20">
        <f>IF(ISNUMBER(BINOMDIST(K11, $G$5, H$5, FALSE)), (BINOMDIST(K11, $G$5, H$5, FALSE)), 0)</f>
        <v>0</v>
      </c>
      <c r="P20">
        <f t="shared" si="4"/>
        <v>0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25">
      <c r="B21">
        <f t="shared" ref="B21:B51" si="6">L3</f>
        <v>0.22407739868411242</v>
      </c>
      <c r="C21" t="s">
        <v>77</v>
      </c>
      <c r="D21">
        <f t="shared" ref="D21:D51" si="7">M3</f>
        <v>3.8951888203311996E-3</v>
      </c>
      <c r="E21" t="s">
        <v>108</v>
      </c>
      <c r="F21" t="str">
        <f t="shared" ref="F21:F51" si="8">IMPRODUCT(C21,E21,D$52)</f>
        <v>0.992502082553802-0.0588485637186975i</v>
      </c>
      <c r="G21" t="s">
        <v>140</v>
      </c>
      <c r="H21">
        <f t="shared" ref="H21:H51" si="9">IMABS(G21)</f>
        <v>0.226085041210739</v>
      </c>
      <c r="I21">
        <v>3.6950715119941853</v>
      </c>
      <c r="J21">
        <f t="shared" si="0"/>
        <v>0</v>
      </c>
      <c r="K21">
        <v>19</v>
      </c>
      <c r="L21">
        <f t="shared" si="1"/>
        <v>2.2673941715803612E-31</v>
      </c>
      <c r="M21">
        <f t="shared" si="2"/>
        <v>2.6368178944843481E-66</v>
      </c>
      <c r="N21">
        <f t="shared" si="3"/>
        <v>0</v>
      </c>
      <c r="O21">
        <v>0</v>
      </c>
      <c r="P21">
        <f t="shared" si="4"/>
        <v>0</v>
      </c>
      <c r="Q21">
        <f t="shared" si="5"/>
        <v>0</v>
      </c>
      <c r="R21">
        <v>0</v>
      </c>
      <c r="S21">
        <v>0</v>
      </c>
    </row>
    <row r="22" spans="1:19" x14ac:dyDescent="0.25">
      <c r="B22">
        <f t="shared" si="6"/>
        <v>3.2718063519579559E-2</v>
      </c>
      <c r="C22" t="s">
        <v>78</v>
      </c>
      <c r="D22">
        <f t="shared" si="7"/>
        <v>7.3919708632277159E-6</v>
      </c>
      <c r="E22" t="s">
        <v>109</v>
      </c>
      <c r="F22" t="str">
        <f t="shared" si="8"/>
        <v>0.970786478544553-0.113356283722034i</v>
      </c>
      <c r="G22" t="s">
        <v>141</v>
      </c>
      <c r="H22">
        <f t="shared" si="9"/>
        <v>3.3468671575266597E-2</v>
      </c>
      <c r="J22">
        <f t="shared" si="0"/>
        <v>0</v>
      </c>
      <c r="K22">
        <v>20</v>
      </c>
      <c r="L22">
        <f t="shared" si="1"/>
        <v>1.103558368155184E-33</v>
      </c>
      <c r="M22">
        <f t="shared" si="2"/>
        <v>2.2745170034481523E-70</v>
      </c>
      <c r="N22">
        <f t="shared" si="3"/>
        <v>0</v>
      </c>
      <c r="O22">
        <f>IF(ISNUMBER(BINOMDIST(K12, $G$5, H$5, FALSE)), (BINOMDIST(K12, $G$5, H$5, FALSE)), 0)</f>
        <v>0</v>
      </c>
      <c r="P22">
        <f t="shared" si="4"/>
        <v>0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25">
      <c r="B23">
        <f t="shared" si="6"/>
        <v>3.0668706058650996E-3</v>
      </c>
      <c r="C23" t="s">
        <v>79</v>
      </c>
      <c r="D23">
        <f t="shared" si="7"/>
        <v>9.0685271395137394E-9</v>
      </c>
      <c r="E23" t="s">
        <v>110</v>
      </c>
      <c r="F23" t="str">
        <f t="shared" si="8"/>
        <v>0.937034673732453-0.15980666158662i</v>
      </c>
      <c r="G23" t="s">
        <v>142</v>
      </c>
      <c r="H23">
        <f t="shared" si="9"/>
        <v>3.18400798653602E-3</v>
      </c>
      <c r="J23">
        <f t="shared" si="0"/>
        <v>0</v>
      </c>
      <c r="K23">
        <v>21</v>
      </c>
      <c r="L23">
        <f t="shared" si="1"/>
        <v>4.5469666533857696E-36</v>
      </c>
      <c r="M23">
        <f t="shared" si="2"/>
        <v>1.7439969289570664E-74</v>
      </c>
      <c r="N23">
        <f t="shared" si="3"/>
        <v>0</v>
      </c>
      <c r="O23">
        <v>0</v>
      </c>
      <c r="P23">
        <f t="shared" si="4"/>
        <v>0</v>
      </c>
      <c r="Q23">
        <f t="shared" si="5"/>
        <v>0</v>
      </c>
      <c r="R23">
        <v>0</v>
      </c>
      <c r="S23">
        <v>0</v>
      </c>
    </row>
    <row r="24" spans="1:19" x14ac:dyDescent="0.25">
      <c r="B24">
        <f t="shared" si="6"/>
        <v>2.0731524488752521E-4</v>
      </c>
      <c r="C24" t="s">
        <v>80</v>
      </c>
      <c r="D24">
        <f t="shared" si="7"/>
        <v>8.0832543873461263E-12</v>
      </c>
      <c r="E24" t="s">
        <v>111</v>
      </c>
      <c r="F24" t="str">
        <f t="shared" si="8"/>
        <v>0.894419506777532-0.195577702989702i</v>
      </c>
      <c r="G24" t="s">
        <v>143</v>
      </c>
      <c r="H24">
        <f t="shared" si="9"/>
        <v>2.1869610761617299E-4</v>
      </c>
      <c r="J24">
        <f t="shared" si="0"/>
        <v>0</v>
      </c>
      <c r="K24">
        <v>22</v>
      </c>
      <c r="L24">
        <f t="shared" si="1"/>
        <v>1.5647785961542753E-38</v>
      </c>
      <c r="M24">
        <f t="shared" si="2"/>
        <v>1.1852614908854742E-78</v>
      </c>
      <c r="N24">
        <f t="shared" si="3"/>
        <v>0</v>
      </c>
      <c r="O24">
        <f>IF(ISNUMBER(BINOMDIST(K13, $G$5, H$5, FALSE)), (BINOMDIST(K13, $G$5, H$5, FALSE)), 0)</f>
        <v>0</v>
      </c>
      <c r="P24">
        <f t="shared" si="4"/>
        <v>0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25">
      <c r="B25">
        <f t="shared" si="6"/>
        <v>1.076287372629461E-5</v>
      </c>
      <c r="C25" t="s">
        <v>81</v>
      </c>
      <c r="D25">
        <f t="shared" si="7"/>
        <v>5.578087007274658E-15</v>
      </c>
      <c r="E25" t="s">
        <v>112</v>
      </c>
      <c r="F25" t="str">
        <f t="shared" si="8"/>
        <v>0.846554988043196-0.2193588836028i</v>
      </c>
      <c r="G25" t="s">
        <v>144</v>
      </c>
      <c r="H25">
        <f t="shared" si="9"/>
        <v>1.15513714066697E-5</v>
      </c>
      <c r="J25">
        <f t="shared" si="0"/>
        <v>0</v>
      </c>
      <c r="K25">
        <v>23</v>
      </c>
      <c r="L25">
        <f t="shared" si="1"/>
        <v>4.4150139480749777E-41</v>
      </c>
      <c r="M25">
        <f t="shared" si="2"/>
        <v>7.1123868698032822E-83</v>
      </c>
      <c r="N25">
        <f t="shared" si="3"/>
        <v>0</v>
      </c>
      <c r="O25">
        <v>0</v>
      </c>
      <c r="P25">
        <f t="shared" si="4"/>
        <v>0</v>
      </c>
      <c r="Q25">
        <f t="shared" si="5"/>
        <v>0</v>
      </c>
      <c r="R25">
        <v>0</v>
      </c>
      <c r="S25">
        <v>0</v>
      </c>
    </row>
    <row r="26" spans="1:19" x14ac:dyDescent="0.25">
      <c r="B26">
        <f t="shared" si="6"/>
        <v>4.4623188517825851E-7</v>
      </c>
      <c r="C26" t="s">
        <v>82</v>
      </c>
      <c r="D26">
        <f t="shared" si="7"/>
        <v>3.1008432918553917E-18</v>
      </c>
      <c r="E26" t="s">
        <v>113</v>
      </c>
      <c r="F26" t="str">
        <f t="shared" si="8"/>
        <v>0.796953971631315-0.231100043757587i</v>
      </c>
      <c r="G26" t="s">
        <v>145</v>
      </c>
      <c r="H26">
        <f t="shared" si="9"/>
        <v>4.8797439650686897E-7</v>
      </c>
      <c r="J26">
        <f t="shared" si="0"/>
        <v>0</v>
      </c>
      <c r="K26">
        <v>24</v>
      </c>
      <c r="L26">
        <f t="shared" si="1"/>
        <v>9.9482481814588937E-44</v>
      </c>
      <c r="M26">
        <f t="shared" si="2"/>
        <v>3.7492517432424272E-87</v>
      </c>
      <c r="N26">
        <f t="shared" si="3"/>
        <v>0</v>
      </c>
      <c r="O26">
        <f>IF(ISNUMBER(BINOMDIST(K14, $G$5, H$5, FALSE)), (BINOMDIST(K14, $G$5, H$5, FALSE)), 0)</f>
        <v>0</v>
      </c>
      <c r="P26">
        <f t="shared" si="4"/>
        <v>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25">
      <c r="B27">
        <f t="shared" si="6"/>
        <v>1.5168443166302587E-8</v>
      </c>
      <c r="C27" t="s">
        <v>83</v>
      </c>
      <c r="D27">
        <f t="shared" si="7"/>
        <v>1.426551967729783E-21</v>
      </c>
      <c r="E27" t="s">
        <v>114</v>
      </c>
      <c r="F27" t="str">
        <f t="shared" si="8"/>
        <v>0.748612611910122-0.231753603898554i</v>
      </c>
      <c r="G27" t="s">
        <v>146</v>
      </c>
      <c r="H27">
        <f t="shared" si="9"/>
        <v>1.69288683368677E-8</v>
      </c>
      <c r="J27">
        <f t="shared" si="0"/>
        <v>0</v>
      </c>
      <c r="K27">
        <v>25</v>
      </c>
      <c r="L27">
        <f t="shared" si="1"/>
        <v>1.7215607891092169E-46</v>
      </c>
      <c r="M27">
        <f t="shared" si="2"/>
        <v>1.7248541601199429E-91</v>
      </c>
      <c r="N27">
        <f t="shared" si="3"/>
        <v>0</v>
      </c>
      <c r="O27">
        <v>0</v>
      </c>
      <c r="P27">
        <f t="shared" si="4"/>
        <v>0</v>
      </c>
      <c r="Q27">
        <f t="shared" si="5"/>
        <v>0</v>
      </c>
      <c r="R27">
        <v>0</v>
      </c>
      <c r="S27">
        <v>0</v>
      </c>
    </row>
    <row r="28" spans="1:19" x14ac:dyDescent="0.25">
      <c r="B28">
        <f t="shared" si="6"/>
        <v>4.3065161976501028E-10</v>
      </c>
      <c r="C28" t="s">
        <v>84</v>
      </c>
      <c r="D28">
        <f t="shared" si="7"/>
        <v>5.5374416305386807E-25</v>
      </c>
      <c r="E28" t="s">
        <v>115</v>
      </c>
      <c r="F28" t="str">
        <f t="shared" si="8"/>
        <v>0.703781063390505-0.222912567678841i</v>
      </c>
      <c r="G28" t="s">
        <v>147</v>
      </c>
      <c r="H28">
        <f t="shared" si="9"/>
        <v>4.91452796860803E-10</v>
      </c>
      <c r="J28">
        <f t="shared" si="0"/>
        <v>0</v>
      </c>
      <c r="K28">
        <v>26</v>
      </c>
      <c r="L28">
        <f t="shared" si="1"/>
        <v>2.1484538924339343E-49</v>
      </c>
      <c r="M28">
        <f t="shared" si="2"/>
        <v>6.867036077318503E-96</v>
      </c>
      <c r="N28">
        <f t="shared" si="3"/>
        <v>0</v>
      </c>
      <c r="O28">
        <f>IF(ISNUMBER(BINOMDIST(K15, $G$5, H$5, FALSE)), (BINOMDIST(K15, $G$5, H$5, FALSE)), 0)</f>
        <v>0</v>
      </c>
      <c r="P28">
        <f t="shared" si="4"/>
        <v>0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25">
      <c r="B29">
        <f t="shared" si="6"/>
        <v>1.0350690907118627E-11</v>
      </c>
      <c r="C29" t="s">
        <v>85</v>
      </c>
      <c r="D29">
        <f t="shared" si="7"/>
        <v>1.8398727492895812E-28</v>
      </c>
      <c r="E29" t="s">
        <v>116</v>
      </c>
      <c r="F29" t="str">
        <f t="shared" si="8"/>
        <v>0.663917308997314-0.206446173993056i</v>
      </c>
      <c r="G29" t="s">
        <v>148</v>
      </c>
      <c r="H29">
        <f t="shared" si="9"/>
        <v>0</v>
      </c>
      <c r="J29">
        <f t="shared" si="0"/>
        <v>0</v>
      </c>
      <c r="K29">
        <v>27</v>
      </c>
      <c r="L29">
        <f t="shared" si="1"/>
        <v>1.7212661888909481E-52</v>
      </c>
      <c r="M29">
        <f t="shared" si="2"/>
        <v>2.3401480767077599E-100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25">
      <c r="B30">
        <f t="shared" si="6"/>
        <v>2.1270549493755387E-13</v>
      </c>
      <c r="C30" t="s">
        <v>86</v>
      </c>
      <c r="D30">
        <f t="shared" si="7"/>
        <v>5.2902425320986323E-32</v>
      </c>
      <c r="E30" t="s">
        <v>117</v>
      </c>
      <c r="F30" t="str">
        <f t="shared" si="8"/>
        <v>0.629777920912505-0.184204896616818i</v>
      </c>
      <c r="G30" t="s">
        <v>148</v>
      </c>
      <c r="H30">
        <f t="shared" si="9"/>
        <v>0</v>
      </c>
      <c r="J30">
        <f t="shared" si="0"/>
        <v>0</v>
      </c>
      <c r="K30">
        <v>28</v>
      </c>
      <c r="L30">
        <f t="shared" si="1"/>
        <v>6.6488383637539954E-56</v>
      </c>
      <c r="M30">
        <f t="shared" si="2"/>
        <v>6.7286995209797625E-105</v>
      </c>
      <c r="N30">
        <f t="shared" si="3"/>
        <v>0</v>
      </c>
      <c r="O30">
        <f>IF(ISNUMBER(BINOMDIST(K16, $G$5, H$5, FALSE)), (BINOMDIST(K16, $G$5, H$5, FALSE)), 0)</f>
        <v>0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25">
      <c r="B31">
        <f t="shared" si="6"/>
        <v>3.7645606466438927E-15</v>
      </c>
      <c r="C31" t="s">
        <v>87</v>
      </c>
      <c r="D31">
        <f t="shared" si="7"/>
        <v>1.327522609517573E-35</v>
      </c>
      <c r="E31" t="s">
        <v>118</v>
      </c>
      <c r="F31" t="str">
        <f t="shared" si="8"/>
        <v>0.60158387106648-0.15782649780349i</v>
      </c>
      <c r="G31" t="s">
        <v>148</v>
      </c>
      <c r="H31">
        <f t="shared" si="9"/>
        <v>0</v>
      </c>
      <c r="J31">
        <f t="shared" si="0"/>
        <v>0</v>
      </c>
      <c r="K31">
        <v>29</v>
      </c>
      <c r="L31">
        <f t="shared" si="1"/>
        <v>0</v>
      </c>
      <c r="M31">
        <f t="shared" si="2"/>
        <v>1.6011505700659352E-109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25">
      <c r="B32">
        <f t="shared" si="6"/>
        <v>5.768165888545107E-17</v>
      </c>
      <c r="C32" t="s">
        <v>88</v>
      </c>
      <c r="D32">
        <f t="shared" si="7"/>
        <v>2.9264176231716721E-39</v>
      </c>
      <c r="E32" t="s">
        <v>119</v>
      </c>
      <c r="F32" t="str">
        <f t="shared" si="8"/>
        <v>0.579206154672849-0.128641335787451i</v>
      </c>
      <c r="G32" t="s">
        <v>148</v>
      </c>
      <c r="H32">
        <f t="shared" si="9"/>
        <v>0</v>
      </c>
      <c r="J32">
        <f t="shared" si="0"/>
        <v>0</v>
      </c>
      <c r="K32">
        <v>30</v>
      </c>
      <c r="L32">
        <f t="shared" si="1"/>
        <v>0</v>
      </c>
      <c r="M32">
        <f t="shared" si="2"/>
        <v>3.0692248868216471E-114</v>
      </c>
      <c r="N32">
        <f t="shared" si="3"/>
        <v>0</v>
      </c>
      <c r="O32">
        <f>IF(ISNUMBER(BINOMDIST(K17, $G$5, H$5, FALSE)), (BINOMDIST(K17, $G$5, H$5, FALSE)), 0)</f>
        <v>0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25">
      <c r="B33">
        <f t="shared" si="6"/>
        <v>7.6783895382043611E-19</v>
      </c>
      <c r="C33" t="s">
        <v>89</v>
      </c>
      <c r="D33">
        <f t="shared" si="7"/>
        <v>5.6959139428913501E-43</v>
      </c>
      <c r="E33" t="s">
        <v>120</v>
      </c>
      <c r="F33" t="str">
        <f t="shared" si="8"/>
        <v>0.562334006520428-0.0976557117502641i</v>
      </c>
      <c r="G33" t="s">
        <v>148</v>
      </c>
      <c r="H33">
        <f t="shared" si="9"/>
        <v>0</v>
      </c>
      <c r="J33">
        <f t="shared" si="0"/>
        <v>0</v>
      </c>
      <c r="K33">
        <v>31</v>
      </c>
      <c r="L33">
        <f t="shared" si="1"/>
        <v>0</v>
      </c>
      <c r="M33">
        <f t="shared" si="2"/>
        <v>4.5548575116395195E-119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25">
      <c r="B34">
        <f t="shared" si="6"/>
        <v>8.8979330326045812E-21</v>
      </c>
      <c r="C34" t="s">
        <v>90</v>
      </c>
      <c r="D34">
        <f t="shared" si="7"/>
        <v>9.8265816083727045E-47</v>
      </c>
      <c r="E34" t="s">
        <v>121</v>
      </c>
      <c r="F34" t="str">
        <f t="shared" si="8"/>
        <v>0.550607732311232-0.0655863521508011i</v>
      </c>
      <c r="G34" t="s">
        <v>148</v>
      </c>
      <c r="H34">
        <f t="shared" si="9"/>
        <v>0</v>
      </c>
    </row>
    <row r="35" spans="2:19" x14ac:dyDescent="0.25">
      <c r="B35">
        <f t="shared" si="6"/>
        <v>8.9821784311073375E-23</v>
      </c>
      <c r="C35" t="s">
        <v>91</v>
      </c>
      <c r="D35">
        <f t="shared" si="7"/>
        <v>1.5069158086017916E-50</v>
      </c>
      <c r="E35" t="s">
        <v>122</v>
      </c>
      <c r="F35" t="str">
        <f t="shared" si="8"/>
        <v>0.543712667907037-0.0329225658445303i</v>
      </c>
      <c r="G35" t="s">
        <v>148</v>
      </c>
      <c r="H35">
        <f t="shared" si="9"/>
        <v>0</v>
      </c>
    </row>
    <row r="36" spans="2:19" x14ac:dyDescent="0.25">
      <c r="B36">
        <f t="shared" si="6"/>
        <v>7.8933401127503909E-25</v>
      </c>
      <c r="C36" t="s">
        <v>92</v>
      </c>
      <c r="D36">
        <f t="shared" si="7"/>
        <v>2.0581185847590905E-54</v>
      </c>
      <c r="E36" t="s">
        <v>123</v>
      </c>
      <c r="F36" t="str">
        <f t="shared" si="8"/>
        <v>0.541438764980682</v>
      </c>
      <c r="G36" t="s">
        <v>148</v>
      </c>
      <c r="H36">
        <f t="shared" si="9"/>
        <v>0</v>
      </c>
    </row>
    <row r="37" spans="2:19" x14ac:dyDescent="0.25">
      <c r="B37">
        <f t="shared" si="6"/>
        <v>6.026274492821057E-27</v>
      </c>
      <c r="C37" t="s">
        <v>93</v>
      </c>
      <c r="D37">
        <f t="shared" si="7"/>
        <v>2.5063502717231257E-58</v>
      </c>
      <c r="E37" t="s">
        <v>124</v>
      </c>
      <c r="F37" t="str">
        <f t="shared" si="8"/>
        <v>0.543712667907037+0.0329225658445306i</v>
      </c>
      <c r="G37" t="s">
        <v>148</v>
      </c>
      <c r="H37">
        <f t="shared" si="9"/>
        <v>0</v>
      </c>
    </row>
    <row r="38" spans="2:19" x14ac:dyDescent="0.25">
      <c r="B38">
        <f t="shared" si="6"/>
        <v>3.9831334602752237E-29</v>
      </c>
      <c r="C38" t="s">
        <v>94</v>
      </c>
      <c r="D38">
        <f t="shared" si="7"/>
        <v>2.7224879645708677E-62</v>
      </c>
      <c r="E38" t="s">
        <v>125</v>
      </c>
      <c r="F38" t="str">
        <f t="shared" si="8"/>
        <v>0.550607732311232+0.0655863521508013i</v>
      </c>
      <c r="G38" t="s">
        <v>148</v>
      </c>
      <c r="H38">
        <f t="shared" si="9"/>
        <v>0</v>
      </c>
    </row>
    <row r="39" spans="2:19" x14ac:dyDescent="0.25">
      <c r="B39">
        <f t="shared" si="6"/>
        <v>2.2673941715803612E-31</v>
      </c>
      <c r="C39" t="s">
        <v>95</v>
      </c>
      <c r="D39">
        <f t="shared" si="7"/>
        <v>2.6368178944843481E-66</v>
      </c>
      <c r="E39" t="s">
        <v>126</v>
      </c>
      <c r="F39" t="str">
        <f t="shared" si="8"/>
        <v>0.562334006520428+0.0976557117502643i</v>
      </c>
      <c r="G39" t="s">
        <v>148</v>
      </c>
      <c r="H39">
        <f t="shared" si="9"/>
        <v>0</v>
      </c>
    </row>
    <row r="40" spans="2:19" x14ac:dyDescent="0.25">
      <c r="B40">
        <f t="shared" si="6"/>
        <v>1.103558368155184E-33</v>
      </c>
      <c r="C40" t="s">
        <v>96</v>
      </c>
      <c r="D40">
        <f t="shared" si="7"/>
        <v>2.2745170034481523E-70</v>
      </c>
      <c r="E40" t="s">
        <v>127</v>
      </c>
      <c r="F40" t="str">
        <f t="shared" si="8"/>
        <v>0.579206154672849+0.128641335787451i</v>
      </c>
      <c r="G40" t="s">
        <v>148</v>
      </c>
      <c r="H40">
        <f t="shared" si="9"/>
        <v>0</v>
      </c>
    </row>
    <row r="41" spans="2:19" x14ac:dyDescent="0.25">
      <c r="B41">
        <f t="shared" si="6"/>
        <v>4.5469666533857696E-36</v>
      </c>
      <c r="C41" t="s">
        <v>97</v>
      </c>
      <c r="D41">
        <f t="shared" si="7"/>
        <v>1.7439969289570664E-74</v>
      </c>
      <c r="E41" t="s">
        <v>128</v>
      </c>
      <c r="F41" t="str">
        <f t="shared" si="8"/>
        <v>0.60158387106648+0.15782649780349i</v>
      </c>
      <c r="G41" t="s">
        <v>148</v>
      </c>
      <c r="H41">
        <f t="shared" si="9"/>
        <v>0</v>
      </c>
    </row>
    <row r="42" spans="2:19" x14ac:dyDescent="0.25">
      <c r="B42">
        <f t="shared" si="6"/>
        <v>1.5647785961542753E-38</v>
      </c>
      <c r="C42" t="s">
        <v>98</v>
      </c>
      <c r="D42">
        <f t="shared" si="7"/>
        <v>1.1852614908854742E-78</v>
      </c>
      <c r="E42" t="s">
        <v>129</v>
      </c>
      <c r="F42" t="str">
        <f t="shared" si="8"/>
        <v>0.629777920912505+0.184204896616818i</v>
      </c>
      <c r="G42" t="s">
        <v>148</v>
      </c>
      <c r="H42">
        <f t="shared" si="9"/>
        <v>0</v>
      </c>
    </row>
    <row r="43" spans="2:19" x14ac:dyDescent="0.25">
      <c r="B43">
        <f t="shared" si="6"/>
        <v>4.4150139480749777E-41</v>
      </c>
      <c r="C43" t="s">
        <v>99</v>
      </c>
      <c r="D43">
        <f t="shared" si="7"/>
        <v>7.1123868698032822E-83</v>
      </c>
      <c r="E43" t="s">
        <v>130</v>
      </c>
      <c r="F43" t="str">
        <f t="shared" si="8"/>
        <v>0.663917308997314+0.206446173993056i</v>
      </c>
      <c r="G43" t="s">
        <v>148</v>
      </c>
      <c r="H43">
        <f t="shared" si="9"/>
        <v>0</v>
      </c>
    </row>
    <row r="44" spans="2:19" x14ac:dyDescent="0.25">
      <c r="B44">
        <f t="shared" si="6"/>
        <v>9.9482481814588937E-44</v>
      </c>
      <c r="C44" t="s">
        <v>100</v>
      </c>
      <c r="D44">
        <f t="shared" si="7"/>
        <v>3.7492517432424272E-87</v>
      </c>
      <c r="E44" t="s">
        <v>131</v>
      </c>
      <c r="F44" t="str">
        <f t="shared" si="8"/>
        <v>0.703781063390505+0.222912567678841i</v>
      </c>
      <c r="G44" t="s">
        <v>148</v>
      </c>
      <c r="H44">
        <f t="shared" si="9"/>
        <v>0</v>
      </c>
    </row>
    <row r="45" spans="2:19" x14ac:dyDescent="0.25">
      <c r="B45">
        <f t="shared" si="6"/>
        <v>1.7215607891092169E-46</v>
      </c>
      <c r="C45" t="s">
        <v>101</v>
      </c>
      <c r="D45">
        <f t="shared" si="7"/>
        <v>1.7248541601199429E-91</v>
      </c>
      <c r="E45" t="s">
        <v>132</v>
      </c>
      <c r="F45" t="str">
        <f t="shared" si="8"/>
        <v>0.748612611910122+0.231753603898554i</v>
      </c>
      <c r="G45" t="s">
        <v>148</v>
      </c>
      <c r="H45">
        <f t="shared" si="9"/>
        <v>0</v>
      </c>
    </row>
    <row r="46" spans="2:19" x14ac:dyDescent="0.25">
      <c r="B46">
        <f t="shared" si="6"/>
        <v>2.1484538924339343E-49</v>
      </c>
      <c r="C46" t="s">
        <v>102</v>
      </c>
      <c r="D46">
        <f t="shared" si="7"/>
        <v>6.867036077318503E-96</v>
      </c>
      <c r="E46" t="s">
        <v>133</v>
      </c>
      <c r="F46" t="str">
        <f t="shared" si="8"/>
        <v>0.796953971631316+0.231100043757587i</v>
      </c>
      <c r="G46" t="s">
        <v>148</v>
      </c>
      <c r="H46">
        <f t="shared" si="9"/>
        <v>0</v>
      </c>
    </row>
    <row r="47" spans="2:19" x14ac:dyDescent="0.25">
      <c r="B47">
        <f t="shared" si="6"/>
        <v>1.7212661888909481E-52</v>
      </c>
      <c r="C47" t="s">
        <v>103</v>
      </c>
      <c r="D47">
        <f t="shared" si="7"/>
        <v>2.3401480767077599E-100</v>
      </c>
      <c r="E47" t="s">
        <v>134</v>
      </c>
      <c r="F47" t="str">
        <f t="shared" si="8"/>
        <v>0.846554988043196+0.2193588836028i</v>
      </c>
      <c r="G47" t="s">
        <v>148</v>
      </c>
      <c r="H47">
        <f t="shared" si="9"/>
        <v>0</v>
      </c>
    </row>
    <row r="48" spans="2:19" x14ac:dyDescent="0.25">
      <c r="B48">
        <f t="shared" si="6"/>
        <v>6.6488383637539954E-56</v>
      </c>
      <c r="C48" t="s">
        <v>104</v>
      </c>
      <c r="D48">
        <f t="shared" si="7"/>
        <v>6.7286995209797625E-105</v>
      </c>
      <c r="E48" t="s">
        <v>135</v>
      </c>
      <c r="F48" t="str">
        <f t="shared" si="8"/>
        <v>0.894419506777532+0.195577702989702i</v>
      </c>
      <c r="G48" t="s">
        <v>148</v>
      </c>
      <c r="H48">
        <f t="shared" si="9"/>
        <v>0</v>
      </c>
    </row>
    <row r="49" spans="1:8" x14ac:dyDescent="0.25">
      <c r="B49">
        <f t="shared" si="6"/>
        <v>0</v>
      </c>
      <c r="C49" t="s">
        <v>105</v>
      </c>
      <c r="D49">
        <f t="shared" si="7"/>
        <v>1.6011505700659352E-109</v>
      </c>
      <c r="E49" t="s">
        <v>136</v>
      </c>
      <c r="F49" t="str">
        <f t="shared" si="8"/>
        <v>0.937034673732453+0.15980666158662i</v>
      </c>
      <c r="G49" t="s">
        <v>148</v>
      </c>
      <c r="H49">
        <f t="shared" si="9"/>
        <v>0</v>
      </c>
    </row>
    <row r="50" spans="1:8" x14ac:dyDescent="0.25">
      <c r="B50">
        <f t="shared" si="6"/>
        <v>0</v>
      </c>
      <c r="C50" t="s">
        <v>106</v>
      </c>
      <c r="D50">
        <f t="shared" si="7"/>
        <v>3.0692248868216471E-114</v>
      </c>
      <c r="E50" t="s">
        <v>137</v>
      </c>
      <c r="F50" t="str">
        <f t="shared" si="8"/>
        <v>0.970786478544553+0.113356283722034i</v>
      </c>
      <c r="G50" t="s">
        <v>148</v>
      </c>
      <c r="H50">
        <f t="shared" si="9"/>
        <v>0</v>
      </c>
    </row>
    <row r="51" spans="1:8" x14ac:dyDescent="0.25">
      <c r="B51">
        <f t="shared" si="6"/>
        <v>0</v>
      </c>
      <c r="C51" t="s">
        <v>107</v>
      </c>
      <c r="D51">
        <f t="shared" si="7"/>
        <v>4.5548575116395195E-119</v>
      </c>
      <c r="E51" t="s">
        <v>138</v>
      </c>
      <c r="F51" t="str">
        <f t="shared" si="8"/>
        <v>0.992502082553802+0.0588485637186971i</v>
      </c>
      <c r="G51" t="s">
        <v>148</v>
      </c>
      <c r="H51">
        <f t="shared" si="9"/>
        <v>0</v>
      </c>
    </row>
    <row r="52" spans="1:8" x14ac:dyDescent="0.25">
      <c r="D52">
        <f>1/IMSUM(D20:D51)</f>
        <v>1</v>
      </c>
    </row>
    <row r="53" spans="1:8" x14ac:dyDescent="0.25">
      <c r="A53" t="s">
        <v>70</v>
      </c>
    </row>
    <row r="54" spans="1:8" x14ac:dyDescent="0.25">
      <c r="B54">
        <f>H20</f>
        <v>0.73703152634135405</v>
      </c>
      <c r="C54" t="s">
        <v>149</v>
      </c>
      <c r="D54">
        <f>N2</f>
        <v>0.98173492655598804</v>
      </c>
      <c r="E54" t="s">
        <v>76</v>
      </c>
      <c r="F54" t="str">
        <f>IMPRODUCT(C54,E54,D$86)</f>
        <v>0.999999999987636</v>
      </c>
      <c r="G54" t="s">
        <v>212</v>
      </c>
      <c r="H54">
        <f>IMABS(G54)</f>
        <v>0.72356959138217702</v>
      </c>
    </row>
    <row r="55" spans="1:8" x14ac:dyDescent="0.25">
      <c r="B55">
        <f t="shared" ref="B55:B85" si="10">H21</f>
        <v>0.226085041210739</v>
      </c>
      <c r="C55" t="s">
        <v>150</v>
      </c>
      <c r="D55">
        <f t="shared" ref="D55:D85" si="11">N3</f>
        <v>1.8130643416402532E-2</v>
      </c>
      <c r="E55" t="s">
        <v>181</v>
      </c>
      <c r="F55" t="str">
        <f t="shared" ref="F55:F85" si="12">IMPRODUCT(C55,E55,D$86)</f>
        <v>0.991934931207187-0.062389193113999i</v>
      </c>
      <c r="G55" t="s">
        <v>213</v>
      </c>
      <c r="H55">
        <f t="shared" ref="H55:H85" si="13">IMABS(G55)</f>
        <v>0.235318437119174</v>
      </c>
    </row>
    <row r="56" spans="1:8" x14ac:dyDescent="0.25">
      <c r="B56">
        <f t="shared" si="10"/>
        <v>3.3468671575266597E-2</v>
      </c>
      <c r="C56" t="s">
        <v>151</v>
      </c>
      <c r="D56">
        <f t="shared" si="11"/>
        <v>1.33934414188938E-4</v>
      </c>
      <c r="E56" t="s">
        <v>182</v>
      </c>
      <c r="F56" t="str">
        <f t="shared" si="12"/>
        <v>0.968611016661928-0.120023346310573i</v>
      </c>
      <c r="G56" t="s">
        <v>214</v>
      </c>
      <c r="H56">
        <f t="shared" si="13"/>
        <v>3.70551449805646E-2</v>
      </c>
    </row>
    <row r="57" spans="1:8" x14ac:dyDescent="0.25">
      <c r="B57">
        <f t="shared" si="10"/>
        <v>3.18400798653602E-3</v>
      </c>
      <c r="C57" t="s">
        <v>152</v>
      </c>
      <c r="D57">
        <f t="shared" si="11"/>
        <v>4.9469913703959842E-7</v>
      </c>
      <c r="E57" t="s">
        <v>183</v>
      </c>
      <c r="F57" t="str">
        <f t="shared" si="12"/>
        <v>0.932463914700245-0.1688600635193i</v>
      </c>
      <c r="G57" t="s">
        <v>215</v>
      </c>
      <c r="H57">
        <f t="shared" si="13"/>
        <v>3.7633055731790001E-3</v>
      </c>
    </row>
    <row r="58" spans="1:8" x14ac:dyDescent="0.25">
      <c r="B58">
        <f t="shared" si="10"/>
        <v>2.1869610761617299E-4</v>
      </c>
      <c r="C58" t="s">
        <v>153</v>
      </c>
      <c r="D58">
        <f t="shared" si="11"/>
        <v>9.1360849140121842E-10</v>
      </c>
      <c r="E58" t="s">
        <v>184</v>
      </c>
      <c r="F58" t="str">
        <f t="shared" si="12"/>
        <v>0.887015654309888-0.206099591920639i</v>
      </c>
      <c r="G58" t="s">
        <v>216</v>
      </c>
      <c r="H58">
        <f t="shared" si="13"/>
        <v>2.7702484494167301E-4</v>
      </c>
    </row>
    <row r="59" spans="1:8" x14ac:dyDescent="0.25">
      <c r="B59">
        <f t="shared" si="10"/>
        <v>1.15513714066697E-5</v>
      </c>
      <c r="C59" t="s">
        <v>154</v>
      </c>
      <c r="D59">
        <f t="shared" si="11"/>
        <v>6.7489947975679923E-13</v>
      </c>
      <c r="E59" t="s">
        <v>185</v>
      </c>
      <c r="F59" t="str">
        <f t="shared" si="12"/>
        <v>0.836241998994514-0.230417212596819i</v>
      </c>
      <c r="G59" t="s">
        <v>217</v>
      </c>
      <c r="H59">
        <f t="shared" si="13"/>
        <v>1.5748698121339901E-5</v>
      </c>
    </row>
    <row r="60" spans="1:8" x14ac:dyDescent="0.25">
      <c r="B60">
        <f t="shared" si="10"/>
        <v>4.8797439650686897E-7</v>
      </c>
      <c r="C60" t="s">
        <v>155</v>
      </c>
      <c r="D60">
        <f t="shared" si="11"/>
        <v>0</v>
      </c>
      <c r="E60" t="s">
        <v>186</v>
      </c>
      <c r="F60" t="str">
        <f t="shared" si="12"/>
        <v>0.783958320651998-0.241885159402812i</v>
      </c>
      <c r="G60" t="s">
        <v>218</v>
      </c>
      <c r="H60">
        <f t="shared" si="13"/>
        <v>7.1939209513485798E-7</v>
      </c>
    </row>
    <row r="61" spans="1:8" x14ac:dyDescent="0.25">
      <c r="B61">
        <f t="shared" si="10"/>
        <v>1.69288683368677E-8</v>
      </c>
      <c r="C61" t="s">
        <v>156</v>
      </c>
      <c r="D61">
        <f t="shared" si="11"/>
        <v>0</v>
      </c>
      <c r="E61" t="s">
        <v>187</v>
      </c>
      <c r="F61" t="str">
        <f t="shared" si="12"/>
        <v>0.733361349298236-0.241661697014418i</v>
      </c>
      <c r="G61" t="s">
        <v>219</v>
      </c>
      <c r="H61">
        <f t="shared" si="13"/>
        <v>2.7125197673233201E-8</v>
      </c>
    </row>
    <row r="62" spans="1:8" x14ac:dyDescent="0.25">
      <c r="B62">
        <f t="shared" si="10"/>
        <v>4.91452796860803E-10</v>
      </c>
      <c r="C62" t="s">
        <v>157</v>
      </c>
      <c r="D62">
        <f t="shared" si="11"/>
        <v>0</v>
      </c>
      <c r="E62" t="s">
        <v>188</v>
      </c>
      <c r="F62" t="str">
        <f t="shared" si="12"/>
        <v>0.686790752715065-0.231570853130349i</v>
      </c>
      <c r="G62" t="s">
        <v>220</v>
      </c>
      <c r="H62">
        <f t="shared" si="13"/>
        <v>8.6068066519270903E-10</v>
      </c>
    </row>
    <row r="63" spans="1:8" x14ac:dyDescent="0.25">
      <c r="B63">
        <f t="shared" si="10"/>
        <v>0</v>
      </c>
      <c r="C63" t="s">
        <v>158</v>
      </c>
      <c r="D63">
        <f t="shared" si="11"/>
        <v>0</v>
      </c>
      <c r="E63" t="s">
        <v>189</v>
      </c>
      <c r="F63" t="str">
        <f t="shared" si="12"/>
        <v>0.64570007511657-0.21369136162931i</v>
      </c>
      <c r="G63" t="s">
        <v>148</v>
      </c>
      <c r="H63">
        <f t="shared" si="13"/>
        <v>0</v>
      </c>
    </row>
    <row r="64" spans="1:8" x14ac:dyDescent="0.25">
      <c r="B64">
        <f t="shared" si="10"/>
        <v>0</v>
      </c>
      <c r="C64" t="s">
        <v>159</v>
      </c>
      <c r="D64">
        <f t="shared" si="11"/>
        <v>0</v>
      </c>
      <c r="E64" t="s">
        <v>190</v>
      </c>
      <c r="F64" t="str">
        <f t="shared" si="12"/>
        <v>0.610777989177941-0.190034303131527i</v>
      </c>
      <c r="G64" t="s">
        <v>148</v>
      </c>
      <c r="H64">
        <f t="shared" si="13"/>
        <v>0</v>
      </c>
    </row>
    <row r="65" spans="2:8" x14ac:dyDescent="0.25">
      <c r="B65">
        <f t="shared" si="10"/>
        <v>0</v>
      </c>
      <c r="C65" t="s">
        <v>160</v>
      </c>
      <c r="D65">
        <f t="shared" si="11"/>
        <v>0</v>
      </c>
      <c r="E65" t="s">
        <v>191</v>
      </c>
      <c r="F65" t="str">
        <f t="shared" si="12"/>
        <v>0.58214596060424-0.162340553723654i</v>
      </c>
      <c r="G65" t="s">
        <v>148</v>
      </c>
      <c r="H65">
        <f t="shared" si="13"/>
        <v>0</v>
      </c>
    </row>
    <row r="66" spans="2:8" x14ac:dyDescent="0.25">
      <c r="B66">
        <f t="shared" si="10"/>
        <v>0</v>
      </c>
      <c r="C66" t="s">
        <v>161</v>
      </c>
      <c r="D66">
        <f t="shared" si="11"/>
        <v>0</v>
      </c>
      <c r="E66" t="s">
        <v>192</v>
      </c>
      <c r="F66" t="str">
        <f t="shared" si="12"/>
        <v>0.559569480485943-0.131990740743551i</v>
      </c>
      <c r="G66" t="s">
        <v>148</v>
      </c>
      <c r="H66">
        <f t="shared" si="13"/>
        <v>0</v>
      </c>
    </row>
    <row r="67" spans="2:8" x14ac:dyDescent="0.25">
      <c r="B67">
        <f t="shared" si="10"/>
        <v>0</v>
      </c>
      <c r="C67" t="s">
        <v>162</v>
      </c>
      <c r="D67">
        <f t="shared" si="11"/>
        <v>0</v>
      </c>
      <c r="E67" t="s">
        <v>193</v>
      </c>
      <c r="F67" t="str">
        <f t="shared" si="12"/>
        <v>0.542642946644048-0.0999998635031962i</v>
      </c>
      <c r="G67" t="s">
        <v>148</v>
      </c>
      <c r="H67">
        <f t="shared" si="13"/>
        <v>0</v>
      </c>
    </row>
    <row r="68" spans="2:8" x14ac:dyDescent="0.25">
      <c r="B68">
        <f t="shared" si="10"/>
        <v>0</v>
      </c>
      <c r="C68" t="s">
        <v>163</v>
      </c>
      <c r="D68">
        <f t="shared" si="11"/>
        <v>0</v>
      </c>
      <c r="E68" t="s">
        <v>194</v>
      </c>
      <c r="F68" t="str">
        <f t="shared" si="12"/>
        <v>0.530931035594117-0.0670643906595214i</v>
      </c>
      <c r="G68" t="s">
        <v>148</v>
      </c>
      <c r="H68">
        <f t="shared" si="13"/>
        <v>0</v>
      </c>
    </row>
    <row r="69" spans="2:8" x14ac:dyDescent="0.25">
      <c r="B69">
        <f t="shared" si="10"/>
        <v>0</v>
      </c>
      <c r="C69" t="s">
        <v>164</v>
      </c>
      <c r="D69">
        <f t="shared" si="11"/>
        <v>0</v>
      </c>
      <c r="E69" t="s">
        <v>195</v>
      </c>
      <c r="F69" t="str">
        <f t="shared" si="12"/>
        <v>0.524065554492377-0.0336353097005065i</v>
      </c>
      <c r="G69" t="s">
        <v>148</v>
      </c>
      <c r="H69">
        <f t="shared" si="13"/>
        <v>0</v>
      </c>
    </row>
    <row r="70" spans="2:8" x14ac:dyDescent="0.25">
      <c r="B70">
        <f t="shared" si="10"/>
        <v>0</v>
      </c>
      <c r="C70" t="s">
        <v>165</v>
      </c>
      <c r="D70">
        <f t="shared" si="11"/>
        <v>0</v>
      </c>
      <c r="E70" t="s">
        <v>196</v>
      </c>
      <c r="F70" t="str">
        <f t="shared" si="12"/>
        <v>0.521804962933431</v>
      </c>
      <c r="G70" t="s">
        <v>148</v>
      </c>
      <c r="H70">
        <f t="shared" si="13"/>
        <v>0</v>
      </c>
    </row>
    <row r="71" spans="2:8" x14ac:dyDescent="0.25">
      <c r="B71">
        <f t="shared" si="10"/>
        <v>0</v>
      </c>
      <c r="C71" t="s">
        <v>166</v>
      </c>
      <c r="D71">
        <f t="shared" si="11"/>
        <v>0</v>
      </c>
      <c r="E71" t="s">
        <v>197</v>
      </c>
      <c r="F71" t="str">
        <f t="shared" si="12"/>
        <v>0.524065554492377+0.0336353097005068i</v>
      </c>
      <c r="G71" t="s">
        <v>148</v>
      </c>
      <c r="H71">
        <f t="shared" si="13"/>
        <v>0</v>
      </c>
    </row>
    <row r="72" spans="2:8" x14ac:dyDescent="0.25">
      <c r="B72">
        <f t="shared" si="10"/>
        <v>0</v>
      </c>
      <c r="C72" t="s">
        <v>167</v>
      </c>
      <c r="D72">
        <f t="shared" si="11"/>
        <v>0</v>
      </c>
      <c r="E72" t="s">
        <v>198</v>
      </c>
      <c r="F72" t="str">
        <f t="shared" si="12"/>
        <v>0.530931035594117+0.0670643906595216i</v>
      </c>
      <c r="G72" t="s">
        <v>148</v>
      </c>
      <c r="H72">
        <f t="shared" si="13"/>
        <v>0</v>
      </c>
    </row>
    <row r="73" spans="2:8" x14ac:dyDescent="0.25">
      <c r="B73">
        <f t="shared" si="10"/>
        <v>0</v>
      </c>
      <c r="C73" t="s">
        <v>168</v>
      </c>
      <c r="D73">
        <f t="shared" si="11"/>
        <v>0</v>
      </c>
      <c r="E73" t="s">
        <v>199</v>
      </c>
      <c r="F73" t="str">
        <f t="shared" si="12"/>
        <v>0.542642946644048+0.0999998635031965i</v>
      </c>
      <c r="G73" t="s">
        <v>148</v>
      </c>
      <c r="H73">
        <f t="shared" si="13"/>
        <v>0</v>
      </c>
    </row>
    <row r="74" spans="2:8" x14ac:dyDescent="0.25">
      <c r="B74">
        <f t="shared" si="10"/>
        <v>0</v>
      </c>
      <c r="C74" t="s">
        <v>169</v>
      </c>
      <c r="D74">
        <f t="shared" si="11"/>
        <v>0</v>
      </c>
      <c r="E74" t="s">
        <v>200</v>
      </c>
      <c r="F74" t="str">
        <f t="shared" si="12"/>
        <v>0.559569480485943+0.131990740743551i</v>
      </c>
      <c r="G74" t="s">
        <v>148</v>
      </c>
      <c r="H74">
        <f t="shared" si="13"/>
        <v>0</v>
      </c>
    </row>
    <row r="75" spans="2:8" x14ac:dyDescent="0.25">
      <c r="B75">
        <f t="shared" si="10"/>
        <v>0</v>
      </c>
      <c r="C75" t="s">
        <v>170</v>
      </c>
      <c r="D75">
        <f t="shared" si="11"/>
        <v>0</v>
      </c>
      <c r="E75" t="s">
        <v>201</v>
      </c>
      <c r="F75" t="str">
        <f t="shared" si="12"/>
        <v>0.58214596060424+0.162340553723654i</v>
      </c>
      <c r="G75" t="s">
        <v>148</v>
      </c>
      <c r="H75">
        <f t="shared" si="13"/>
        <v>0</v>
      </c>
    </row>
    <row r="76" spans="2:8" x14ac:dyDescent="0.25">
      <c r="B76">
        <f t="shared" si="10"/>
        <v>0</v>
      </c>
      <c r="C76" t="s">
        <v>171</v>
      </c>
      <c r="D76">
        <f t="shared" si="11"/>
        <v>0</v>
      </c>
      <c r="E76" t="s">
        <v>202</v>
      </c>
      <c r="F76" t="str">
        <f t="shared" si="12"/>
        <v>0.610777989177941+0.190034303131528i</v>
      </c>
      <c r="G76" t="s">
        <v>148</v>
      </c>
      <c r="H76">
        <f t="shared" si="13"/>
        <v>0</v>
      </c>
    </row>
    <row r="77" spans="2:8" x14ac:dyDescent="0.25">
      <c r="B77">
        <f t="shared" si="10"/>
        <v>0</v>
      </c>
      <c r="C77" t="s">
        <v>172</v>
      </c>
      <c r="D77">
        <f t="shared" si="11"/>
        <v>0</v>
      </c>
      <c r="E77" t="s">
        <v>203</v>
      </c>
      <c r="F77" t="str">
        <f t="shared" si="12"/>
        <v>0.64570007511657+0.21369136162931i</v>
      </c>
      <c r="G77" t="s">
        <v>148</v>
      </c>
      <c r="H77">
        <f t="shared" si="13"/>
        <v>0</v>
      </c>
    </row>
    <row r="78" spans="2:8" x14ac:dyDescent="0.25">
      <c r="B78">
        <f t="shared" si="10"/>
        <v>0</v>
      </c>
      <c r="C78" t="s">
        <v>173</v>
      </c>
      <c r="D78">
        <f t="shared" si="11"/>
        <v>0</v>
      </c>
      <c r="E78" t="s">
        <v>204</v>
      </c>
      <c r="F78" t="str">
        <f t="shared" si="12"/>
        <v>0.686790752715065+0.231570853130349i</v>
      </c>
      <c r="G78" t="s">
        <v>148</v>
      </c>
      <c r="H78">
        <f t="shared" si="13"/>
        <v>0</v>
      </c>
    </row>
    <row r="79" spans="2:8" x14ac:dyDescent="0.25">
      <c r="B79">
        <f t="shared" si="10"/>
        <v>0</v>
      </c>
      <c r="C79" t="s">
        <v>174</v>
      </c>
      <c r="D79">
        <f t="shared" si="11"/>
        <v>0</v>
      </c>
      <c r="E79" t="s">
        <v>205</v>
      </c>
      <c r="F79" t="str">
        <f t="shared" si="12"/>
        <v>0.733361349298236+0.241661697014418i</v>
      </c>
      <c r="G79" t="s">
        <v>148</v>
      </c>
      <c r="H79">
        <f t="shared" si="13"/>
        <v>0</v>
      </c>
    </row>
    <row r="80" spans="2:8" x14ac:dyDescent="0.25">
      <c r="B80">
        <f t="shared" si="10"/>
        <v>0</v>
      </c>
      <c r="C80" t="s">
        <v>175</v>
      </c>
      <c r="D80">
        <f t="shared" si="11"/>
        <v>0</v>
      </c>
      <c r="E80" t="s">
        <v>206</v>
      </c>
      <c r="F80" t="str">
        <f t="shared" si="12"/>
        <v>0.783958320651999+0.241885159402812i</v>
      </c>
      <c r="G80" t="s">
        <v>148</v>
      </c>
      <c r="H80">
        <f t="shared" si="13"/>
        <v>0</v>
      </c>
    </row>
    <row r="81" spans="1:8" x14ac:dyDescent="0.25">
      <c r="B81">
        <f t="shared" si="10"/>
        <v>0</v>
      </c>
      <c r="C81" t="s">
        <v>176</v>
      </c>
      <c r="D81">
        <f t="shared" si="11"/>
        <v>0</v>
      </c>
      <c r="E81" t="s">
        <v>207</v>
      </c>
      <c r="F81" t="str">
        <f t="shared" si="12"/>
        <v>0.836241998994514+0.230417212596819i</v>
      </c>
      <c r="G81" t="s">
        <v>148</v>
      </c>
      <c r="H81">
        <f t="shared" si="13"/>
        <v>0</v>
      </c>
    </row>
    <row r="82" spans="1:8" x14ac:dyDescent="0.25">
      <c r="B82">
        <f t="shared" si="10"/>
        <v>0</v>
      </c>
      <c r="C82" t="s">
        <v>177</v>
      </c>
      <c r="D82">
        <f t="shared" si="11"/>
        <v>0</v>
      </c>
      <c r="E82" t="s">
        <v>208</v>
      </c>
      <c r="F82" t="str">
        <f t="shared" si="12"/>
        <v>0.887015654309889+0.206099591920639i</v>
      </c>
      <c r="G82" t="s">
        <v>148</v>
      </c>
      <c r="H82">
        <f t="shared" si="13"/>
        <v>0</v>
      </c>
    </row>
    <row r="83" spans="1:8" x14ac:dyDescent="0.25">
      <c r="B83">
        <f t="shared" si="10"/>
        <v>0</v>
      </c>
      <c r="C83" t="s">
        <v>178</v>
      </c>
      <c r="D83">
        <f t="shared" si="11"/>
        <v>0</v>
      </c>
      <c r="E83" t="s">
        <v>209</v>
      </c>
      <c r="F83" t="str">
        <f t="shared" si="12"/>
        <v>0.932463914700246+0.1688600635193i</v>
      </c>
      <c r="G83" t="s">
        <v>148</v>
      </c>
      <c r="H83">
        <f t="shared" si="13"/>
        <v>0</v>
      </c>
    </row>
    <row r="84" spans="1:8" x14ac:dyDescent="0.25">
      <c r="B84">
        <f t="shared" si="10"/>
        <v>0</v>
      </c>
      <c r="C84" t="s">
        <v>179</v>
      </c>
      <c r="D84">
        <f t="shared" si="11"/>
        <v>0</v>
      </c>
      <c r="E84" t="s">
        <v>210</v>
      </c>
      <c r="F84" t="str">
        <f t="shared" si="12"/>
        <v>0.968611016661929+0.120023346310573i</v>
      </c>
      <c r="G84" t="s">
        <v>148</v>
      </c>
      <c r="H84">
        <f t="shared" si="13"/>
        <v>0</v>
      </c>
    </row>
    <row r="85" spans="1:8" x14ac:dyDescent="0.25">
      <c r="B85">
        <f t="shared" si="10"/>
        <v>0</v>
      </c>
      <c r="C85" t="s">
        <v>180</v>
      </c>
      <c r="D85">
        <f t="shared" si="11"/>
        <v>0</v>
      </c>
      <c r="E85" t="s">
        <v>211</v>
      </c>
      <c r="F85" t="str">
        <f t="shared" si="12"/>
        <v>0.991934931207187+0.0623891931139987i</v>
      </c>
      <c r="G85" t="s">
        <v>148</v>
      </c>
      <c r="H85">
        <f t="shared" si="13"/>
        <v>0</v>
      </c>
    </row>
    <row r="86" spans="1:8" x14ac:dyDescent="0.25">
      <c r="D86">
        <v>1</v>
      </c>
    </row>
    <row r="87" spans="1:8" x14ac:dyDescent="0.25">
      <c r="A87" t="s">
        <v>71</v>
      </c>
    </row>
    <row r="88" spans="1:8" x14ac:dyDescent="0.25">
      <c r="B88">
        <f>H54</f>
        <v>0.72356959138217702</v>
      </c>
      <c r="C88" t="s">
        <v>221</v>
      </c>
      <c r="D88">
        <f>P2</f>
        <v>0.99734303048020967</v>
      </c>
      <c r="E88" t="s">
        <v>76</v>
      </c>
      <c r="F88" t="str">
        <f>IMPRODUCT(C88,E88,D$120)</f>
        <v>0.999999999976131</v>
      </c>
      <c r="G88" t="s">
        <v>284</v>
      </c>
      <c r="H88">
        <f>IMABS(G88)</f>
        <v>0.72164708903242702</v>
      </c>
    </row>
    <row r="89" spans="1:8" x14ac:dyDescent="0.25">
      <c r="B89">
        <f t="shared" ref="B89:B119" si="14">H55</f>
        <v>0.235318437119174</v>
      </c>
      <c r="C89" t="s">
        <v>222</v>
      </c>
      <c r="D89">
        <f t="shared" ref="D89:D119" si="15">P3</f>
        <v>2.6539409586416405E-3</v>
      </c>
      <c r="E89" t="s">
        <v>253</v>
      </c>
      <c r="F89" t="str">
        <f t="shared" ref="F89:F119" si="16">IMPRODUCT(C89,E89,D$120)</f>
        <v>0.991851744057353-0.0629007295913631i</v>
      </c>
      <c r="G89" t="s">
        <v>285</v>
      </c>
      <c r="H89">
        <f t="shared" ref="H89:H119" si="17">IMABS(G89)</f>
        <v>0.23661351417929999</v>
      </c>
    </row>
    <row r="90" spans="1:8" x14ac:dyDescent="0.25">
      <c r="B90">
        <f t="shared" si="14"/>
        <v>3.70551449805646E-2</v>
      </c>
      <c r="C90" t="s">
        <v>223</v>
      </c>
      <c r="D90">
        <f t="shared" si="15"/>
        <v>3.0266428171219721E-6</v>
      </c>
      <c r="E90" t="s">
        <v>254</v>
      </c>
      <c r="F90" t="str">
        <f t="shared" si="16"/>
        <v>0.968292323718486-0.120984807429635i</v>
      </c>
      <c r="G90" t="s">
        <v>286</v>
      </c>
      <c r="H90">
        <f t="shared" si="17"/>
        <v>3.7583401815100302E-2</v>
      </c>
    </row>
    <row r="91" spans="1:8" x14ac:dyDescent="0.25">
      <c r="B91">
        <f t="shared" si="14"/>
        <v>3.7633055731790001E-3</v>
      </c>
      <c r="C91" t="s">
        <v>224</v>
      </c>
      <c r="D91">
        <f t="shared" si="15"/>
        <v>1.9176024731170483E-9</v>
      </c>
      <c r="E91" t="s">
        <v>255</v>
      </c>
      <c r="F91" t="str">
        <f t="shared" si="16"/>
        <v>0.931795659174379-0.170161702789405i</v>
      </c>
      <c r="G91" t="s">
        <v>287</v>
      </c>
      <c r="H91">
        <f t="shared" si="17"/>
        <v>3.8523623643459699E-3</v>
      </c>
    </row>
    <row r="92" spans="1:8" x14ac:dyDescent="0.25">
      <c r="B92">
        <f t="shared" si="14"/>
        <v>2.7702484494167301E-4</v>
      </c>
      <c r="C92" t="s">
        <v>225</v>
      </c>
      <c r="D92">
        <f t="shared" si="15"/>
        <v>7.2896594684427442E-13</v>
      </c>
      <c r="E92" t="s">
        <v>256</v>
      </c>
      <c r="F92" t="str">
        <f t="shared" si="16"/>
        <v>0.885936075933856-0.207606038730791i</v>
      </c>
      <c r="G92" t="s">
        <v>288</v>
      </c>
      <c r="H92">
        <f t="shared" si="17"/>
        <v>2.8638899363597E-4</v>
      </c>
    </row>
    <row r="93" spans="1:8" x14ac:dyDescent="0.25">
      <c r="B93">
        <f t="shared" si="14"/>
        <v>1.5748698121339901E-5</v>
      </c>
      <c r="C93" t="s">
        <v>226</v>
      </c>
      <c r="D93">
        <f t="shared" si="15"/>
        <v>1.6626741749914323E-16</v>
      </c>
      <c r="E93" t="s">
        <v>257</v>
      </c>
      <c r="F93" t="str">
        <f t="shared" si="16"/>
        <v>0.834743057437068-0.231992122405597i</v>
      </c>
      <c r="G93" t="s">
        <v>289</v>
      </c>
      <c r="H93">
        <f t="shared" si="17"/>
        <v>1.6453523303531699E-5</v>
      </c>
    </row>
    <row r="94" spans="1:8" x14ac:dyDescent="0.25">
      <c r="B94">
        <f t="shared" si="14"/>
        <v>7.1939209513485798E-7</v>
      </c>
      <c r="C94" t="s">
        <v>227</v>
      </c>
      <c r="D94">
        <f t="shared" si="15"/>
        <v>2.1068545597218653E-20</v>
      </c>
      <c r="E94" t="s">
        <v>258</v>
      </c>
      <c r="F94" t="str">
        <f t="shared" si="16"/>
        <v>0.78207629028462-0.243411504700474i</v>
      </c>
      <c r="G94" t="s">
        <v>290</v>
      </c>
      <c r="H94">
        <f t="shared" si="17"/>
        <v>7.6012250616590796E-7</v>
      </c>
    </row>
    <row r="95" spans="1:8" x14ac:dyDescent="0.25">
      <c r="B95">
        <f t="shared" si="14"/>
        <v>2.7125197673233201E-8</v>
      </c>
      <c r="C95" t="s">
        <v>228</v>
      </c>
      <c r="D95">
        <f t="shared" si="15"/>
        <v>1.1441558259199955E-24</v>
      </c>
      <c r="E95" t="s">
        <v>259</v>
      </c>
      <c r="F95" t="str">
        <f t="shared" si="16"/>
        <v>0.731161171018492-0.243053803973783i</v>
      </c>
      <c r="G95" t="s">
        <v>291</v>
      </c>
      <c r="H95">
        <f t="shared" si="17"/>
        <v>2.90105507192226E-8</v>
      </c>
    </row>
    <row r="96" spans="1:8" x14ac:dyDescent="0.25">
      <c r="B96">
        <f t="shared" si="14"/>
        <v>8.6068066519270903E-10</v>
      </c>
      <c r="C96" t="s">
        <v>229</v>
      </c>
      <c r="D96">
        <f t="shared" si="15"/>
        <v>0</v>
      </c>
      <c r="E96" t="s">
        <v>260</v>
      </c>
      <c r="F96" t="str">
        <f t="shared" si="16"/>
        <v>0.684349317021044-0.232777576330075i</v>
      </c>
      <c r="G96" t="s">
        <v>292</v>
      </c>
      <c r="H96">
        <f t="shared" si="17"/>
        <v>9.3259018151166405E-10</v>
      </c>
    </row>
    <row r="97" spans="2:8" x14ac:dyDescent="0.25">
      <c r="B97">
        <f t="shared" si="14"/>
        <v>0</v>
      </c>
      <c r="C97" t="s">
        <v>230</v>
      </c>
      <c r="D97">
        <f t="shared" si="15"/>
        <v>0</v>
      </c>
      <c r="E97" t="s">
        <v>261</v>
      </c>
      <c r="F97" t="str">
        <f t="shared" si="16"/>
        <v>0.643092369074462-0.214692326101504i</v>
      </c>
      <c r="G97" t="s">
        <v>148</v>
      </c>
      <c r="H97">
        <f t="shared" si="17"/>
        <v>0</v>
      </c>
    </row>
    <row r="98" spans="2:8" x14ac:dyDescent="0.25">
      <c r="B98">
        <f t="shared" si="14"/>
        <v>0</v>
      </c>
      <c r="C98" t="s">
        <v>231</v>
      </c>
      <c r="D98">
        <f t="shared" si="15"/>
        <v>0</v>
      </c>
      <c r="E98" t="s">
        <v>262</v>
      </c>
      <c r="F98" t="str">
        <f t="shared" si="16"/>
        <v>0.608068004323583-0.19083225114516i</v>
      </c>
      <c r="G98" t="s">
        <v>148</v>
      </c>
      <c r="H98">
        <f t="shared" si="17"/>
        <v>0</v>
      </c>
    </row>
    <row r="99" spans="2:8" x14ac:dyDescent="0.25">
      <c r="B99">
        <f t="shared" si="14"/>
        <v>0</v>
      </c>
      <c r="C99" t="s">
        <v>232</v>
      </c>
      <c r="D99">
        <f t="shared" si="15"/>
        <v>0</v>
      </c>
      <c r="E99" t="s">
        <v>263</v>
      </c>
      <c r="F99" t="str">
        <f t="shared" si="16"/>
        <v>0.579382419539001-0.162952646113674i</v>
      </c>
      <c r="G99" t="s">
        <v>148</v>
      </c>
      <c r="H99">
        <f t="shared" si="17"/>
        <v>0</v>
      </c>
    </row>
    <row r="100" spans="2:8" x14ac:dyDescent="0.25">
      <c r="B100">
        <f t="shared" si="14"/>
        <v>0</v>
      </c>
      <c r="C100" t="s">
        <v>233</v>
      </c>
      <c r="D100">
        <f t="shared" si="15"/>
        <v>0</v>
      </c>
      <c r="E100" t="s">
        <v>264</v>
      </c>
      <c r="F100" t="str">
        <f t="shared" si="16"/>
        <v>0.556785326008907-0.132440755345597i</v>
      </c>
      <c r="G100" t="s">
        <v>148</v>
      </c>
      <c r="H100">
        <f t="shared" si="17"/>
        <v>0</v>
      </c>
    </row>
    <row r="101" spans="2:8" x14ac:dyDescent="0.25">
      <c r="B101">
        <f t="shared" si="14"/>
        <v>0</v>
      </c>
      <c r="C101" t="s">
        <v>234</v>
      </c>
      <c r="D101">
        <f t="shared" si="15"/>
        <v>0</v>
      </c>
      <c r="E101" t="s">
        <v>265</v>
      </c>
      <c r="F101" t="str">
        <f t="shared" si="16"/>
        <v>0.539857189581433-0.100312199830015i</v>
      </c>
      <c r="G101" t="s">
        <v>148</v>
      </c>
      <c r="H101">
        <f t="shared" si="17"/>
        <v>0</v>
      </c>
    </row>
    <row r="102" spans="2:8" x14ac:dyDescent="0.25">
      <c r="B102">
        <f t="shared" si="14"/>
        <v>0</v>
      </c>
      <c r="C102" t="s">
        <v>235</v>
      </c>
      <c r="D102">
        <f t="shared" si="15"/>
        <v>0</v>
      </c>
      <c r="E102" t="s">
        <v>266</v>
      </c>
      <c r="F102" t="str">
        <f t="shared" si="16"/>
        <v>0.52815173407266-0.0672599978997762i</v>
      </c>
      <c r="G102" t="s">
        <v>148</v>
      </c>
      <c r="H102">
        <f t="shared" si="17"/>
        <v>0</v>
      </c>
    </row>
    <row r="103" spans="2:8" x14ac:dyDescent="0.25">
      <c r="B103">
        <f t="shared" si="14"/>
        <v>0</v>
      </c>
      <c r="C103" t="s">
        <v>236</v>
      </c>
      <c r="D103">
        <f t="shared" si="15"/>
        <v>0</v>
      </c>
      <c r="E103" t="s">
        <v>267</v>
      </c>
      <c r="F103" t="str">
        <f t="shared" si="16"/>
        <v>0.52129310237723-0.0337292175908938i</v>
      </c>
      <c r="G103" t="s">
        <v>148</v>
      </c>
      <c r="H103">
        <f t="shared" si="17"/>
        <v>0</v>
      </c>
    </row>
    <row r="104" spans="2:8" x14ac:dyDescent="0.25">
      <c r="B104">
        <f t="shared" si="14"/>
        <v>0</v>
      </c>
      <c r="C104" t="s">
        <v>237</v>
      </c>
      <c r="D104">
        <f t="shared" si="15"/>
        <v>0</v>
      </c>
      <c r="E104" t="s">
        <v>268</v>
      </c>
      <c r="F104" t="str">
        <f t="shared" si="16"/>
        <v>0.519035281816394</v>
      </c>
      <c r="G104" t="s">
        <v>148</v>
      </c>
      <c r="H104">
        <f t="shared" si="17"/>
        <v>0</v>
      </c>
    </row>
    <row r="105" spans="2:8" x14ac:dyDescent="0.25">
      <c r="B105">
        <f t="shared" si="14"/>
        <v>0</v>
      </c>
      <c r="C105" t="s">
        <v>238</v>
      </c>
      <c r="D105">
        <f t="shared" si="15"/>
        <v>0</v>
      </c>
      <c r="E105" t="s">
        <v>269</v>
      </c>
      <c r="F105" t="str">
        <f t="shared" si="16"/>
        <v>0.52129310237723+0.033729217590894i</v>
      </c>
      <c r="G105" t="s">
        <v>148</v>
      </c>
      <c r="H105">
        <f t="shared" si="17"/>
        <v>0</v>
      </c>
    </row>
    <row r="106" spans="2:8" x14ac:dyDescent="0.25">
      <c r="B106">
        <f t="shared" si="14"/>
        <v>0</v>
      </c>
      <c r="C106" t="s">
        <v>239</v>
      </c>
      <c r="D106">
        <f t="shared" si="15"/>
        <v>0</v>
      </c>
      <c r="E106" t="s">
        <v>270</v>
      </c>
      <c r="F106" t="str">
        <f t="shared" si="16"/>
        <v>0.52815173407266+0.0672599978997764i</v>
      </c>
      <c r="G106" t="s">
        <v>148</v>
      </c>
      <c r="H106">
        <f t="shared" si="17"/>
        <v>0</v>
      </c>
    </row>
    <row r="107" spans="2:8" x14ac:dyDescent="0.25">
      <c r="B107">
        <f t="shared" si="14"/>
        <v>0</v>
      </c>
      <c r="C107" t="s">
        <v>240</v>
      </c>
      <c r="D107">
        <f t="shared" si="15"/>
        <v>0</v>
      </c>
      <c r="E107" t="s">
        <v>271</v>
      </c>
      <c r="F107" t="str">
        <f t="shared" si="16"/>
        <v>0.539857189581433+0.100312199830015i</v>
      </c>
      <c r="G107" t="s">
        <v>148</v>
      </c>
      <c r="H107">
        <f t="shared" si="17"/>
        <v>0</v>
      </c>
    </row>
    <row r="108" spans="2:8" x14ac:dyDescent="0.25">
      <c r="B108">
        <f t="shared" si="14"/>
        <v>0</v>
      </c>
      <c r="C108" t="s">
        <v>241</v>
      </c>
      <c r="D108">
        <f t="shared" si="15"/>
        <v>0</v>
      </c>
      <c r="E108" t="s">
        <v>272</v>
      </c>
      <c r="F108" t="str">
        <f t="shared" si="16"/>
        <v>0.556785326008907+0.132440755345597i</v>
      </c>
      <c r="G108" t="s">
        <v>148</v>
      </c>
      <c r="H108">
        <f t="shared" si="17"/>
        <v>0</v>
      </c>
    </row>
    <row r="109" spans="2:8" x14ac:dyDescent="0.25">
      <c r="B109">
        <f t="shared" si="14"/>
        <v>0</v>
      </c>
      <c r="C109" t="s">
        <v>242</v>
      </c>
      <c r="D109">
        <f t="shared" si="15"/>
        <v>0</v>
      </c>
      <c r="E109" t="s">
        <v>273</v>
      </c>
      <c r="F109" t="str">
        <f t="shared" si="16"/>
        <v>0.579382419539002+0.162952646113675i</v>
      </c>
      <c r="G109" t="s">
        <v>148</v>
      </c>
      <c r="H109">
        <f t="shared" si="17"/>
        <v>0</v>
      </c>
    </row>
    <row r="110" spans="2:8" x14ac:dyDescent="0.25">
      <c r="B110">
        <f t="shared" si="14"/>
        <v>0</v>
      </c>
      <c r="C110" t="s">
        <v>243</v>
      </c>
      <c r="D110">
        <f t="shared" si="15"/>
        <v>0</v>
      </c>
      <c r="E110" t="s">
        <v>274</v>
      </c>
      <c r="F110" t="str">
        <f t="shared" si="16"/>
        <v>0.608068004323583+0.19083225114516i</v>
      </c>
      <c r="G110" t="s">
        <v>148</v>
      </c>
      <c r="H110">
        <f t="shared" si="17"/>
        <v>0</v>
      </c>
    </row>
    <row r="111" spans="2:8" x14ac:dyDescent="0.25">
      <c r="B111">
        <f t="shared" si="14"/>
        <v>0</v>
      </c>
      <c r="C111" t="s">
        <v>244</v>
      </c>
      <c r="D111">
        <f t="shared" si="15"/>
        <v>0</v>
      </c>
      <c r="E111" t="s">
        <v>275</v>
      </c>
      <c r="F111" t="str">
        <f t="shared" si="16"/>
        <v>0.643092369074462+0.214692326101504i</v>
      </c>
      <c r="G111" t="s">
        <v>148</v>
      </c>
      <c r="H111">
        <f t="shared" si="17"/>
        <v>0</v>
      </c>
    </row>
    <row r="112" spans="2:8" x14ac:dyDescent="0.25">
      <c r="B112">
        <f t="shared" si="14"/>
        <v>0</v>
      </c>
      <c r="C112" t="s">
        <v>245</v>
      </c>
      <c r="D112">
        <f t="shared" si="15"/>
        <v>0</v>
      </c>
      <c r="E112" t="s">
        <v>276</v>
      </c>
      <c r="F112" t="str">
        <f t="shared" si="16"/>
        <v>0.684349317021045+0.232777576330075i</v>
      </c>
      <c r="G112" t="s">
        <v>148</v>
      </c>
      <c r="H112">
        <f t="shared" si="17"/>
        <v>0</v>
      </c>
    </row>
    <row r="113" spans="1:8" x14ac:dyDescent="0.25">
      <c r="B113">
        <f t="shared" si="14"/>
        <v>0</v>
      </c>
      <c r="C113" t="s">
        <v>246</v>
      </c>
      <c r="D113">
        <f t="shared" si="15"/>
        <v>0</v>
      </c>
      <c r="E113" t="s">
        <v>277</v>
      </c>
      <c r="F113" t="str">
        <f t="shared" si="16"/>
        <v>0.731161171018493+0.243053803973783i</v>
      </c>
      <c r="G113" t="s">
        <v>148</v>
      </c>
      <c r="H113">
        <f t="shared" si="17"/>
        <v>0</v>
      </c>
    </row>
    <row r="114" spans="1:8" x14ac:dyDescent="0.25">
      <c r="B114">
        <f t="shared" si="14"/>
        <v>0</v>
      </c>
      <c r="C114" t="s">
        <v>247</v>
      </c>
      <c r="D114">
        <f t="shared" si="15"/>
        <v>0</v>
      </c>
      <c r="E114" t="s">
        <v>278</v>
      </c>
      <c r="F114" t="str">
        <f t="shared" si="16"/>
        <v>0.78207629028462+0.243411504700474i</v>
      </c>
      <c r="G114" t="s">
        <v>148</v>
      </c>
      <c r="H114">
        <f t="shared" si="17"/>
        <v>0</v>
      </c>
    </row>
    <row r="115" spans="1:8" x14ac:dyDescent="0.25">
      <c r="B115">
        <f t="shared" si="14"/>
        <v>0</v>
      </c>
      <c r="C115" t="s">
        <v>248</v>
      </c>
      <c r="D115">
        <f t="shared" si="15"/>
        <v>0</v>
      </c>
      <c r="E115" t="s">
        <v>279</v>
      </c>
      <c r="F115" t="str">
        <f t="shared" si="16"/>
        <v>0.834743057437068+0.231992122405596i</v>
      </c>
      <c r="G115" t="s">
        <v>148</v>
      </c>
      <c r="H115">
        <f t="shared" si="17"/>
        <v>0</v>
      </c>
    </row>
    <row r="116" spans="1:8" x14ac:dyDescent="0.25">
      <c r="B116">
        <f t="shared" si="14"/>
        <v>0</v>
      </c>
      <c r="C116" t="s">
        <v>249</v>
      </c>
      <c r="D116">
        <f t="shared" si="15"/>
        <v>0</v>
      </c>
      <c r="E116" t="s">
        <v>280</v>
      </c>
      <c r="F116" t="str">
        <f t="shared" si="16"/>
        <v>0.885936075933856+0.207606038730791i</v>
      </c>
      <c r="G116" t="s">
        <v>148</v>
      </c>
      <c r="H116">
        <f t="shared" si="17"/>
        <v>0</v>
      </c>
    </row>
    <row r="117" spans="1:8" x14ac:dyDescent="0.25">
      <c r="B117">
        <f t="shared" si="14"/>
        <v>0</v>
      </c>
      <c r="C117" t="s">
        <v>250</v>
      </c>
      <c r="D117">
        <f t="shared" si="15"/>
        <v>0</v>
      </c>
      <c r="E117" t="s">
        <v>281</v>
      </c>
      <c r="F117" t="str">
        <f t="shared" si="16"/>
        <v>0.931795659174379+0.170161702789405i</v>
      </c>
      <c r="G117" t="s">
        <v>148</v>
      </c>
      <c r="H117">
        <f t="shared" si="17"/>
        <v>0</v>
      </c>
    </row>
    <row r="118" spans="1:8" x14ac:dyDescent="0.25">
      <c r="B118">
        <f t="shared" si="14"/>
        <v>0</v>
      </c>
      <c r="C118" t="s">
        <v>251</v>
      </c>
      <c r="D118">
        <f t="shared" si="15"/>
        <v>0</v>
      </c>
      <c r="E118" t="s">
        <v>282</v>
      </c>
      <c r="F118" t="str">
        <f t="shared" si="16"/>
        <v>0.968292323718486+0.120984807429635i</v>
      </c>
      <c r="G118" t="s">
        <v>148</v>
      </c>
      <c r="H118">
        <f t="shared" si="17"/>
        <v>0</v>
      </c>
    </row>
    <row r="119" spans="1:8" x14ac:dyDescent="0.25">
      <c r="B119">
        <f t="shared" si="14"/>
        <v>0</v>
      </c>
      <c r="C119" t="s">
        <v>252</v>
      </c>
      <c r="D119">
        <f t="shared" si="15"/>
        <v>0</v>
      </c>
      <c r="E119" t="s">
        <v>283</v>
      </c>
      <c r="F119" t="str">
        <f t="shared" si="16"/>
        <v>0.991851744057353+0.0629007295913627i</v>
      </c>
      <c r="G119" t="s">
        <v>148</v>
      </c>
      <c r="H119">
        <f t="shared" si="17"/>
        <v>0</v>
      </c>
    </row>
    <row r="120" spans="1:8" x14ac:dyDescent="0.25">
      <c r="D120">
        <v>1</v>
      </c>
    </row>
    <row r="121" spans="1:8" x14ac:dyDescent="0.25">
      <c r="A121" t="s">
        <v>72</v>
      </c>
    </row>
    <row r="122" spans="1:8" x14ac:dyDescent="0.25">
      <c r="B122">
        <f>H88</f>
        <v>0.72164708903242702</v>
      </c>
      <c r="C122" t="s">
        <v>293</v>
      </c>
      <c r="D122">
        <f>O2</f>
        <v>0.98573795158800048</v>
      </c>
      <c r="E122" t="s">
        <v>76</v>
      </c>
      <c r="F122" t="str">
        <f>IMPRODUCT(C122,E122,D$154)</f>
        <v>0.99999999997376</v>
      </c>
      <c r="G122" t="s">
        <v>340</v>
      </c>
      <c r="H122">
        <f>IMABS(G122)</f>
        <v>0.71135492331226802</v>
      </c>
    </row>
    <row r="123" spans="1:8" x14ac:dyDescent="0.25">
      <c r="B123">
        <f t="shared" ref="B123:B153" si="18">H89</f>
        <v>0.23661351417929999</v>
      </c>
      <c r="C123" t="s">
        <v>294</v>
      </c>
      <c r="D123">
        <f t="shared" ref="D123:D153" si="19">O3</f>
        <v>0</v>
      </c>
      <c r="E123" t="s">
        <v>325</v>
      </c>
      <c r="F123" t="str">
        <f t="shared" ref="F123:F153" si="20">IMPRODUCT(C123,E123,D$154)</f>
        <v>0.990410918564657-0.0682728877449986i</v>
      </c>
      <c r="G123" t="s">
        <v>341</v>
      </c>
      <c r="H123">
        <f t="shared" ref="H123:H153" si="21">IMABS(G123)</f>
        <v>0.233238920785142</v>
      </c>
    </row>
    <row r="124" spans="1:8" x14ac:dyDescent="0.25">
      <c r="B124">
        <f t="shared" si="18"/>
        <v>3.7583401815100302E-2</v>
      </c>
      <c r="C124" t="s">
        <v>295</v>
      </c>
      <c r="D124">
        <f t="shared" si="19"/>
        <v>1.4174397119382549E-2</v>
      </c>
      <c r="E124" t="s">
        <v>326</v>
      </c>
      <c r="F124" t="str">
        <f t="shared" si="20"/>
        <v>0.962964096774525-0.130261697504446i</v>
      </c>
      <c r="G124" t="s">
        <v>342</v>
      </c>
      <c r="H124">
        <f t="shared" si="21"/>
        <v>4.7276297938917897E-2</v>
      </c>
    </row>
    <row r="125" spans="1:8" x14ac:dyDescent="0.25">
      <c r="B125">
        <f t="shared" si="18"/>
        <v>3.8523623643459699E-3</v>
      </c>
      <c r="C125" t="s">
        <v>296</v>
      </c>
      <c r="D125">
        <f t="shared" si="19"/>
        <v>0</v>
      </c>
      <c r="E125" t="s">
        <v>327</v>
      </c>
      <c r="F125" t="str">
        <f t="shared" si="20"/>
        <v>0.921264046065114-0.180907017052656i</v>
      </c>
      <c r="G125" t="s">
        <v>343</v>
      </c>
      <c r="H125">
        <f t="shared" si="21"/>
        <v>7.1512736995952104E-3</v>
      </c>
    </row>
    <row r="126" spans="1:8" x14ac:dyDescent="0.25">
      <c r="B126">
        <f t="shared" si="18"/>
        <v>2.8638899363597E-4</v>
      </c>
      <c r="C126" t="s">
        <v>297</v>
      </c>
      <c r="D126">
        <f t="shared" si="19"/>
        <v>8.7351613091039333E-5</v>
      </c>
      <c r="E126" t="s">
        <v>328</v>
      </c>
      <c r="F126" t="str">
        <f t="shared" si="20"/>
        <v>0.870280796976333-0.217184361570663i</v>
      </c>
      <c r="G126" t="s">
        <v>344</v>
      </c>
      <c r="H126">
        <f t="shared" si="21"/>
        <v>8.7806359967813202E-4</v>
      </c>
    </row>
    <row r="127" spans="1:8" x14ac:dyDescent="0.25">
      <c r="B127">
        <f t="shared" si="18"/>
        <v>1.6453523303531699E-5</v>
      </c>
      <c r="C127" t="s">
        <v>298</v>
      </c>
      <c r="D127">
        <f t="shared" si="19"/>
        <v>0</v>
      </c>
      <c r="E127" t="s">
        <v>329</v>
      </c>
      <c r="F127" t="str">
        <f t="shared" si="20"/>
        <v>0.815234998112241-0.238290446948164i</v>
      </c>
      <c r="G127" t="s">
        <v>345</v>
      </c>
      <c r="H127">
        <f t="shared" si="21"/>
        <v>9.1492348500386302E-5</v>
      </c>
    </row>
    <row r="128" spans="1:8" x14ac:dyDescent="0.25">
      <c r="B128">
        <f t="shared" si="18"/>
        <v>7.6012250616590796E-7</v>
      </c>
      <c r="C128" t="s">
        <v>299</v>
      </c>
      <c r="D128">
        <f t="shared" si="19"/>
        <v>2.9906442680266313E-7</v>
      </c>
      <c r="E128" t="s">
        <v>330</v>
      </c>
      <c r="F128" t="str">
        <f t="shared" si="20"/>
        <v>0.760665384482942-0.245270795174168i</v>
      </c>
      <c r="G128" t="s">
        <v>346</v>
      </c>
      <c r="H128">
        <f t="shared" si="21"/>
        <v>8.3074626755888597E-6</v>
      </c>
    </row>
    <row r="129" spans="2:8" x14ac:dyDescent="0.25">
      <c r="B129">
        <f t="shared" si="18"/>
        <v>2.90105507192226E-8</v>
      </c>
      <c r="C129" t="s">
        <v>300</v>
      </c>
      <c r="D129">
        <f t="shared" si="19"/>
        <v>0</v>
      </c>
      <c r="E129" t="s">
        <v>331</v>
      </c>
      <c r="F129" t="str">
        <f t="shared" si="20"/>
        <v>0.709900066262553-0.240340530951971i</v>
      </c>
      <c r="G129" t="s">
        <v>347</v>
      </c>
      <c r="H129">
        <f t="shared" si="21"/>
        <v>6.6908832567106501E-7</v>
      </c>
    </row>
    <row r="130" spans="2:8" x14ac:dyDescent="0.25">
      <c r="B130">
        <f t="shared" si="18"/>
        <v>9.3259018151166405E-10</v>
      </c>
      <c r="C130" t="s">
        <v>301</v>
      </c>
      <c r="D130">
        <f t="shared" si="19"/>
        <v>6.1434147496914619E-10</v>
      </c>
      <c r="E130" t="s">
        <v>332</v>
      </c>
      <c r="F130" t="str">
        <f t="shared" si="20"/>
        <v>0.664948429715269-0.226178473481657i</v>
      </c>
      <c r="G130" t="s">
        <v>348</v>
      </c>
      <c r="H130">
        <f t="shared" si="21"/>
        <v>4.8393304628120299E-8</v>
      </c>
    </row>
    <row r="131" spans="2:8" x14ac:dyDescent="0.25">
      <c r="B131">
        <f t="shared" si="18"/>
        <v>0</v>
      </c>
      <c r="C131" t="s">
        <v>302</v>
      </c>
      <c r="D131">
        <f t="shared" si="19"/>
        <v>0</v>
      </c>
      <c r="E131" t="s">
        <v>333</v>
      </c>
      <c r="F131" t="str">
        <f t="shared" si="20"/>
        <v>0.626689983623122-0.205383334722528i</v>
      </c>
      <c r="G131" t="s">
        <v>349</v>
      </c>
      <c r="H131">
        <f t="shared" si="21"/>
        <v>3.1459149077096201E-9</v>
      </c>
    </row>
    <row r="132" spans="2:8" x14ac:dyDescent="0.25">
      <c r="B132">
        <f t="shared" si="18"/>
        <v>0</v>
      </c>
      <c r="C132" t="s">
        <v>303</v>
      </c>
      <c r="D132">
        <f t="shared" si="19"/>
        <v>7.5719225834165039E-13</v>
      </c>
      <c r="E132" t="s">
        <v>334</v>
      </c>
      <c r="F132" t="str">
        <f t="shared" si="20"/>
        <v>0.595197332424505-0.180156392389251i</v>
      </c>
      <c r="G132" t="s">
        <v>350</v>
      </c>
      <c r="H132">
        <f t="shared" si="21"/>
        <v>1.8890104610343799E-10</v>
      </c>
    </row>
    <row r="133" spans="2:8" x14ac:dyDescent="0.25">
      <c r="B133">
        <f t="shared" si="18"/>
        <v>0</v>
      </c>
      <c r="C133" t="s">
        <v>304</v>
      </c>
      <c r="D133">
        <f t="shared" si="19"/>
        <v>0</v>
      </c>
      <c r="E133" t="s">
        <v>335</v>
      </c>
      <c r="F133" t="str">
        <f t="shared" si="20"/>
        <v>0.570064716972594-0.152183269937468i</v>
      </c>
      <c r="G133" t="s">
        <v>148</v>
      </c>
      <c r="H133">
        <f t="shared" si="21"/>
        <v>0</v>
      </c>
    </row>
    <row r="134" spans="2:8" x14ac:dyDescent="0.25">
      <c r="B134">
        <f t="shared" si="18"/>
        <v>0</v>
      </c>
      <c r="C134" t="s">
        <v>305</v>
      </c>
      <c r="D134">
        <f t="shared" si="19"/>
        <v>5.1847758892408685E-16</v>
      </c>
      <c r="E134" t="s">
        <v>336</v>
      </c>
      <c r="F134" t="str">
        <f t="shared" si="20"/>
        <v>0.550673019234428-0.122648380240378i</v>
      </c>
      <c r="G134" t="s">
        <v>148</v>
      </c>
      <c r="H134">
        <f t="shared" si="21"/>
        <v>0</v>
      </c>
    </row>
    <row r="135" spans="2:8" x14ac:dyDescent="0.25">
      <c r="B135">
        <f t="shared" si="18"/>
        <v>0</v>
      </c>
      <c r="C135" t="s">
        <v>306</v>
      </c>
      <c r="D135">
        <f t="shared" si="19"/>
        <v>0</v>
      </c>
      <c r="E135" t="s">
        <v>337</v>
      </c>
      <c r="F135" t="str">
        <f t="shared" si="20"/>
        <v>0.536372393197994-0.0923164947111432i</v>
      </c>
      <c r="G135" t="s">
        <v>148</v>
      </c>
      <c r="H135">
        <f t="shared" si="21"/>
        <v>0</v>
      </c>
    </row>
    <row r="136" spans="2:8" x14ac:dyDescent="0.25">
      <c r="B136">
        <f t="shared" si="18"/>
        <v>0</v>
      </c>
      <c r="C136" t="s">
        <v>307</v>
      </c>
      <c r="D136">
        <f t="shared" si="19"/>
        <v>0</v>
      </c>
      <c r="E136" t="s">
        <v>338</v>
      </c>
      <c r="F136" t="str">
        <f t="shared" si="20"/>
        <v>0.52659268599388-0.0616350403228708i</v>
      </c>
      <c r="G136" t="s">
        <v>148</v>
      </c>
      <c r="H136">
        <f t="shared" si="21"/>
        <v>0</v>
      </c>
    </row>
    <row r="137" spans="2:8" x14ac:dyDescent="0.25">
      <c r="B137">
        <f t="shared" si="18"/>
        <v>0</v>
      </c>
      <c r="C137" t="s">
        <v>308</v>
      </c>
      <c r="D137">
        <f t="shared" si="19"/>
        <v>0</v>
      </c>
      <c r="E137" t="s">
        <v>339</v>
      </c>
      <c r="F137" t="str">
        <f t="shared" si="20"/>
        <v>0.520902263699868-0.030831959038302i</v>
      </c>
      <c r="G137" t="s">
        <v>148</v>
      </c>
      <c r="H137">
        <f t="shared" si="21"/>
        <v>0</v>
      </c>
    </row>
    <row r="138" spans="2:8" x14ac:dyDescent="0.25">
      <c r="B138">
        <f t="shared" si="18"/>
        <v>0</v>
      </c>
      <c r="C138" t="s">
        <v>309</v>
      </c>
      <c r="D138">
        <f t="shared" si="19"/>
        <v>0</v>
      </c>
      <c r="E138" t="s">
        <v>76</v>
      </c>
      <c r="F138" t="str">
        <f t="shared" si="20"/>
        <v>0.51903528181876</v>
      </c>
      <c r="G138" t="s">
        <v>148</v>
      </c>
      <c r="H138">
        <f t="shared" si="21"/>
        <v>0</v>
      </c>
    </row>
    <row r="139" spans="2:8" x14ac:dyDescent="0.25">
      <c r="B139">
        <f t="shared" si="18"/>
        <v>0</v>
      </c>
      <c r="C139" t="s">
        <v>310</v>
      </c>
      <c r="D139">
        <f t="shared" si="19"/>
        <v>0</v>
      </c>
      <c r="E139" t="s">
        <v>325</v>
      </c>
      <c r="F139" t="str">
        <f t="shared" si="20"/>
        <v>0.520902263699868+0.0308319590383023i</v>
      </c>
      <c r="G139" t="s">
        <v>148</v>
      </c>
      <c r="H139">
        <f t="shared" si="21"/>
        <v>0</v>
      </c>
    </row>
    <row r="140" spans="2:8" x14ac:dyDescent="0.25">
      <c r="B140">
        <f t="shared" si="18"/>
        <v>0</v>
      </c>
      <c r="C140" t="s">
        <v>311</v>
      </c>
      <c r="D140">
        <f t="shared" si="19"/>
        <v>0</v>
      </c>
      <c r="E140" t="s">
        <v>326</v>
      </c>
      <c r="F140" t="str">
        <f t="shared" si="20"/>
        <v>0.52659268599388+0.061635040322871i</v>
      </c>
      <c r="G140" t="s">
        <v>148</v>
      </c>
      <c r="H140">
        <f t="shared" si="21"/>
        <v>0</v>
      </c>
    </row>
    <row r="141" spans="2:8" x14ac:dyDescent="0.25">
      <c r="B141">
        <f t="shared" si="18"/>
        <v>0</v>
      </c>
      <c r="C141" t="s">
        <v>312</v>
      </c>
      <c r="D141">
        <f t="shared" si="19"/>
        <v>0</v>
      </c>
      <c r="E141" t="s">
        <v>327</v>
      </c>
      <c r="F141" t="str">
        <f t="shared" si="20"/>
        <v>0.536372393197994+0.0923164947111432i</v>
      </c>
      <c r="G141" t="s">
        <v>148</v>
      </c>
      <c r="H141">
        <f t="shared" si="21"/>
        <v>0</v>
      </c>
    </row>
    <row r="142" spans="2:8" x14ac:dyDescent="0.25">
      <c r="B142">
        <f t="shared" si="18"/>
        <v>0</v>
      </c>
      <c r="C142" t="s">
        <v>313</v>
      </c>
      <c r="D142">
        <f t="shared" si="19"/>
        <v>0</v>
      </c>
      <c r="E142" t="s">
        <v>328</v>
      </c>
      <c r="F142" t="str">
        <f t="shared" si="20"/>
        <v>0.550673019234428+0.122648380240379i</v>
      </c>
      <c r="G142" t="s">
        <v>148</v>
      </c>
      <c r="H142">
        <f t="shared" si="21"/>
        <v>0</v>
      </c>
    </row>
    <row r="143" spans="2:8" x14ac:dyDescent="0.25">
      <c r="B143">
        <f t="shared" si="18"/>
        <v>0</v>
      </c>
      <c r="C143" t="s">
        <v>314</v>
      </c>
      <c r="D143">
        <f t="shared" si="19"/>
        <v>0</v>
      </c>
      <c r="E143" t="s">
        <v>329</v>
      </c>
      <c r="F143" t="str">
        <f t="shared" si="20"/>
        <v>0.570064716972594+0.152183269937468i</v>
      </c>
      <c r="G143" t="s">
        <v>148</v>
      </c>
      <c r="H143">
        <f t="shared" si="21"/>
        <v>0</v>
      </c>
    </row>
    <row r="144" spans="2:8" x14ac:dyDescent="0.25">
      <c r="B144">
        <f t="shared" si="18"/>
        <v>0</v>
      </c>
      <c r="C144" t="s">
        <v>315</v>
      </c>
      <c r="D144">
        <f t="shared" si="19"/>
        <v>0</v>
      </c>
      <c r="E144" t="s">
        <v>330</v>
      </c>
      <c r="F144" t="str">
        <f t="shared" si="20"/>
        <v>0.595197332424505+0.180156392389251i</v>
      </c>
      <c r="G144" t="s">
        <v>148</v>
      </c>
      <c r="H144">
        <f t="shared" si="21"/>
        <v>0</v>
      </c>
    </row>
    <row r="145" spans="1:8" x14ac:dyDescent="0.25">
      <c r="B145">
        <f t="shared" si="18"/>
        <v>0</v>
      </c>
      <c r="C145" t="s">
        <v>316</v>
      </c>
      <c r="D145">
        <f t="shared" si="19"/>
        <v>0</v>
      </c>
      <c r="E145" t="s">
        <v>331</v>
      </c>
      <c r="F145" t="str">
        <f t="shared" si="20"/>
        <v>0.626689983623122+0.205383334722528i</v>
      </c>
      <c r="G145" t="s">
        <v>148</v>
      </c>
      <c r="H145">
        <f t="shared" si="21"/>
        <v>0</v>
      </c>
    </row>
    <row r="146" spans="1:8" x14ac:dyDescent="0.25">
      <c r="B146">
        <f t="shared" si="18"/>
        <v>0</v>
      </c>
      <c r="C146" t="s">
        <v>317</v>
      </c>
      <c r="D146">
        <f t="shared" si="19"/>
        <v>0</v>
      </c>
      <c r="E146" t="s">
        <v>332</v>
      </c>
      <c r="F146" t="str">
        <f t="shared" si="20"/>
        <v>0.664948429715269+0.226178473481657i</v>
      </c>
      <c r="G146" t="s">
        <v>148</v>
      </c>
      <c r="H146">
        <f t="shared" si="21"/>
        <v>0</v>
      </c>
    </row>
    <row r="147" spans="1:8" x14ac:dyDescent="0.25">
      <c r="B147">
        <f t="shared" si="18"/>
        <v>0</v>
      </c>
      <c r="C147" t="s">
        <v>318</v>
      </c>
      <c r="D147">
        <f t="shared" si="19"/>
        <v>0</v>
      </c>
      <c r="E147" t="s">
        <v>333</v>
      </c>
      <c r="F147" t="str">
        <f t="shared" si="20"/>
        <v>0.709900066262553+0.240340530951971i</v>
      </c>
      <c r="G147" t="s">
        <v>148</v>
      </c>
      <c r="H147">
        <f t="shared" si="21"/>
        <v>0</v>
      </c>
    </row>
    <row r="148" spans="1:8" x14ac:dyDescent="0.25">
      <c r="B148">
        <f t="shared" si="18"/>
        <v>0</v>
      </c>
      <c r="C148" t="s">
        <v>319</v>
      </c>
      <c r="D148">
        <f t="shared" si="19"/>
        <v>0</v>
      </c>
      <c r="E148" t="s">
        <v>334</v>
      </c>
      <c r="F148" t="str">
        <f t="shared" si="20"/>
        <v>0.760665384482943+0.245270795174168i</v>
      </c>
      <c r="G148" t="s">
        <v>148</v>
      </c>
      <c r="H148">
        <f t="shared" si="21"/>
        <v>0</v>
      </c>
    </row>
    <row r="149" spans="1:8" x14ac:dyDescent="0.25">
      <c r="B149">
        <f t="shared" si="18"/>
        <v>0</v>
      </c>
      <c r="C149" t="s">
        <v>320</v>
      </c>
      <c r="D149">
        <f t="shared" si="19"/>
        <v>0</v>
      </c>
      <c r="E149" t="s">
        <v>335</v>
      </c>
      <c r="F149" t="str">
        <f t="shared" si="20"/>
        <v>0.815234998112241+0.238290446948164i</v>
      </c>
      <c r="G149" t="s">
        <v>148</v>
      </c>
      <c r="H149">
        <f t="shared" si="21"/>
        <v>0</v>
      </c>
    </row>
    <row r="150" spans="1:8" x14ac:dyDescent="0.25">
      <c r="B150">
        <f t="shared" si="18"/>
        <v>0</v>
      </c>
      <c r="C150" t="s">
        <v>321</v>
      </c>
      <c r="D150">
        <f t="shared" si="19"/>
        <v>0</v>
      </c>
      <c r="E150" t="s">
        <v>336</v>
      </c>
      <c r="F150" t="str">
        <f t="shared" si="20"/>
        <v>0.870280796976334+0.217184361570663i</v>
      </c>
      <c r="G150" t="s">
        <v>148</v>
      </c>
      <c r="H150">
        <f t="shared" si="21"/>
        <v>0</v>
      </c>
    </row>
    <row r="151" spans="1:8" x14ac:dyDescent="0.25">
      <c r="B151">
        <f t="shared" si="18"/>
        <v>0</v>
      </c>
      <c r="C151" t="s">
        <v>322</v>
      </c>
      <c r="D151">
        <f t="shared" si="19"/>
        <v>0</v>
      </c>
      <c r="E151" t="s">
        <v>337</v>
      </c>
      <c r="F151" t="str">
        <f t="shared" si="20"/>
        <v>0.921264046065114+0.180907017052656i</v>
      </c>
      <c r="G151" t="s">
        <v>148</v>
      </c>
      <c r="H151">
        <f t="shared" si="21"/>
        <v>0</v>
      </c>
    </row>
    <row r="152" spans="1:8" x14ac:dyDescent="0.25">
      <c r="B152">
        <f t="shared" si="18"/>
        <v>0</v>
      </c>
      <c r="C152" t="s">
        <v>323</v>
      </c>
      <c r="D152">
        <f t="shared" si="19"/>
        <v>0</v>
      </c>
      <c r="E152" t="s">
        <v>338</v>
      </c>
      <c r="F152" t="str">
        <f t="shared" si="20"/>
        <v>0.962964096774526+0.130261697504446i</v>
      </c>
      <c r="G152" t="s">
        <v>148</v>
      </c>
      <c r="H152">
        <f t="shared" si="21"/>
        <v>0</v>
      </c>
    </row>
    <row r="153" spans="1:8" x14ac:dyDescent="0.25">
      <c r="B153">
        <f t="shared" si="18"/>
        <v>0</v>
      </c>
      <c r="C153" t="s">
        <v>324</v>
      </c>
      <c r="D153">
        <f t="shared" si="19"/>
        <v>0</v>
      </c>
      <c r="E153" t="s">
        <v>339</v>
      </c>
      <c r="F153" t="str">
        <f t="shared" si="20"/>
        <v>0.990410918564657+0.0682728877449982i</v>
      </c>
      <c r="G153" t="s">
        <v>148</v>
      </c>
      <c r="H153">
        <f t="shared" si="21"/>
        <v>0</v>
      </c>
    </row>
    <row r="154" spans="1:8" x14ac:dyDescent="0.25">
      <c r="D154">
        <v>1</v>
      </c>
    </row>
    <row r="155" spans="1:8" x14ac:dyDescent="0.25">
      <c r="A155" t="s">
        <v>73</v>
      </c>
    </row>
    <row r="156" spans="1:8" x14ac:dyDescent="0.25">
      <c r="B156">
        <f>H122</f>
        <v>0.71135492331226802</v>
      </c>
      <c r="C156" t="s">
        <v>351</v>
      </c>
      <c r="D156">
        <f>R2</f>
        <v>1</v>
      </c>
      <c r="E156" t="s">
        <v>76</v>
      </c>
      <c r="F156" t="str">
        <f>IMPRODUCT(C156,E156,D$188)</f>
        <v>0.999999999963223</v>
      </c>
      <c r="G156" t="s">
        <v>340</v>
      </c>
      <c r="H156">
        <f>IMABS(G156)</f>
        <v>0.71135492331226802</v>
      </c>
    </row>
    <row r="157" spans="1:8" x14ac:dyDescent="0.25">
      <c r="B157">
        <f t="shared" ref="B157:B187" si="22">H123</f>
        <v>0.233238920785142</v>
      </c>
      <c r="C157" t="s">
        <v>352</v>
      </c>
      <c r="D157">
        <f t="shared" ref="D157:D187" si="23">R3</f>
        <v>0</v>
      </c>
      <c r="E157" t="s">
        <v>76</v>
      </c>
      <c r="F157" t="str">
        <f t="shared" ref="F157:F187" si="24">IMPRODUCT(C157,E157,D$188)</f>
        <v>0.990410918570596-0.0682728877363078i</v>
      </c>
      <c r="G157" t="s">
        <v>341</v>
      </c>
      <c r="H157">
        <f t="shared" ref="H157:H187" si="25">IMABS(G157)</f>
        <v>0.233238920785142</v>
      </c>
    </row>
    <row r="158" spans="1:8" x14ac:dyDescent="0.25">
      <c r="B158">
        <f t="shared" si="22"/>
        <v>4.7276297938917897E-2</v>
      </c>
      <c r="C158" t="s">
        <v>353</v>
      </c>
      <c r="D158">
        <f t="shared" si="23"/>
        <v>0</v>
      </c>
      <c r="E158" t="s">
        <v>76</v>
      </c>
      <c r="F158" t="str">
        <f t="shared" si="24"/>
        <v>0.962964096778344-0.13026169751422i</v>
      </c>
      <c r="G158" t="s">
        <v>342</v>
      </c>
      <c r="H158">
        <f t="shared" si="25"/>
        <v>4.7276297938917897E-2</v>
      </c>
    </row>
    <row r="159" spans="1:8" x14ac:dyDescent="0.25">
      <c r="B159">
        <f t="shared" si="22"/>
        <v>7.1512736995952104E-3</v>
      </c>
      <c r="C159" t="s">
        <v>354</v>
      </c>
      <c r="D159">
        <f t="shared" si="23"/>
        <v>0</v>
      </c>
      <c r="E159" t="s">
        <v>76</v>
      </c>
      <c r="F159" t="str">
        <f t="shared" si="24"/>
        <v>0.921264046054939-0.18090701705032i</v>
      </c>
      <c r="G159" t="s">
        <v>383</v>
      </c>
      <c r="H159">
        <f t="shared" si="25"/>
        <v>7.1512736995952599E-3</v>
      </c>
    </row>
    <row r="160" spans="1:8" x14ac:dyDescent="0.25">
      <c r="B160">
        <f t="shared" si="22"/>
        <v>8.7806359967813202E-4</v>
      </c>
      <c r="C160" t="s">
        <v>355</v>
      </c>
      <c r="D160">
        <f t="shared" si="23"/>
        <v>0</v>
      </c>
      <c r="E160" t="s">
        <v>76</v>
      </c>
      <c r="F160" t="str">
        <f t="shared" si="24"/>
        <v>0.870280796983934-0.217184361563608i</v>
      </c>
      <c r="G160" t="s">
        <v>384</v>
      </c>
      <c r="H160">
        <f t="shared" si="25"/>
        <v>8.7806359967812898E-4</v>
      </c>
    </row>
    <row r="161" spans="2:8" x14ac:dyDescent="0.25">
      <c r="B161">
        <f t="shared" si="22"/>
        <v>9.1492348500386302E-5</v>
      </c>
      <c r="C161" t="s">
        <v>356</v>
      </c>
      <c r="D161">
        <f t="shared" si="23"/>
        <v>0</v>
      </c>
      <c r="E161" t="s">
        <v>76</v>
      </c>
      <c r="F161" t="str">
        <f t="shared" si="24"/>
        <v>0.815234998113807-0.238290446958331i</v>
      </c>
      <c r="G161" t="s">
        <v>385</v>
      </c>
      <c r="H161">
        <f t="shared" si="25"/>
        <v>9.1492348500329097E-5</v>
      </c>
    </row>
    <row r="162" spans="2:8" x14ac:dyDescent="0.25">
      <c r="B162">
        <f t="shared" si="22"/>
        <v>8.3074626755888597E-6</v>
      </c>
      <c r="C162" t="s">
        <v>357</v>
      </c>
      <c r="D162">
        <f t="shared" si="23"/>
        <v>0</v>
      </c>
      <c r="E162" t="s">
        <v>76</v>
      </c>
      <c r="F162" t="str">
        <f t="shared" si="24"/>
        <v>0.760665384473724-0.24527079516982i</v>
      </c>
      <c r="G162" t="s">
        <v>386</v>
      </c>
      <c r="H162">
        <f t="shared" si="25"/>
        <v>8.3074626756325107E-6</v>
      </c>
    </row>
    <row r="163" spans="2:8" x14ac:dyDescent="0.25">
      <c r="B163">
        <f t="shared" si="22"/>
        <v>6.6908832567106501E-7</v>
      </c>
      <c r="C163" t="s">
        <v>358</v>
      </c>
      <c r="D163">
        <f t="shared" si="23"/>
        <v>0</v>
      </c>
      <c r="E163" t="s">
        <v>76</v>
      </c>
      <c r="F163" t="str">
        <f t="shared" si="24"/>
        <v>0.709900066271219-0.240340530946796i</v>
      </c>
      <c r="G163" t="s">
        <v>387</v>
      </c>
      <c r="H163">
        <f t="shared" si="25"/>
        <v>6.6908832560267895E-7</v>
      </c>
    </row>
    <row r="164" spans="2:8" x14ac:dyDescent="0.25">
      <c r="B164">
        <f t="shared" si="22"/>
        <v>4.8393304628120299E-8</v>
      </c>
      <c r="C164" t="s">
        <v>359</v>
      </c>
      <c r="D164">
        <f t="shared" si="23"/>
        <v>0</v>
      </c>
      <c r="E164" t="s">
        <v>76</v>
      </c>
      <c r="F164" t="str">
        <f t="shared" si="24"/>
        <v>0.664948429714756-0.226178473491636i</v>
      </c>
      <c r="G164" t="s">
        <v>388</v>
      </c>
      <c r="H164">
        <f t="shared" si="25"/>
        <v>4.8393304548539899E-8</v>
      </c>
    </row>
    <row r="165" spans="2:8" x14ac:dyDescent="0.25">
      <c r="B165">
        <f t="shared" si="22"/>
        <v>3.1459149077096201E-9</v>
      </c>
      <c r="C165" t="s">
        <v>360</v>
      </c>
      <c r="D165">
        <f t="shared" si="23"/>
        <v>0</v>
      </c>
      <c r="E165" t="s">
        <v>76</v>
      </c>
      <c r="F165" t="str">
        <f t="shared" si="24"/>
        <v>0.626689983615181-0.205383334716627i</v>
      </c>
      <c r="G165" t="s">
        <v>389</v>
      </c>
      <c r="H165">
        <f t="shared" si="25"/>
        <v>3.1459149715172101E-9</v>
      </c>
    </row>
    <row r="166" spans="2:8" x14ac:dyDescent="0.25">
      <c r="B166">
        <f t="shared" si="22"/>
        <v>1.8890104610343799E-10</v>
      </c>
      <c r="C166" t="s">
        <v>361</v>
      </c>
      <c r="D166">
        <f t="shared" si="23"/>
        <v>0</v>
      </c>
      <c r="E166" t="s">
        <v>76</v>
      </c>
      <c r="F166" t="str">
        <f t="shared" si="24"/>
        <v>0.595197332433725-0.180156392385929i</v>
      </c>
      <c r="G166" t="s">
        <v>390</v>
      </c>
      <c r="H166">
        <f t="shared" si="25"/>
        <v>1.8890104098779701E-10</v>
      </c>
    </row>
    <row r="167" spans="2:8" x14ac:dyDescent="0.25">
      <c r="B167">
        <f t="shared" si="22"/>
        <v>0</v>
      </c>
      <c r="C167" t="s">
        <v>362</v>
      </c>
      <c r="D167">
        <f t="shared" si="23"/>
        <v>0</v>
      </c>
      <c r="E167" t="s">
        <v>76</v>
      </c>
      <c r="F167" t="str">
        <f t="shared" si="24"/>
        <v>0.570064716970301-0.15218326994691i</v>
      </c>
      <c r="G167" t="s">
        <v>148</v>
      </c>
      <c r="H167">
        <f t="shared" si="25"/>
        <v>0</v>
      </c>
    </row>
    <row r="168" spans="2:8" x14ac:dyDescent="0.25">
      <c r="B168">
        <f t="shared" si="22"/>
        <v>0</v>
      </c>
      <c r="C168" t="s">
        <v>363</v>
      </c>
      <c r="D168">
        <f t="shared" si="23"/>
        <v>0</v>
      </c>
      <c r="E168" t="s">
        <v>76</v>
      </c>
      <c r="F168" t="str">
        <f t="shared" si="24"/>
        <v>0.550673019227854-0.122648380233321i</v>
      </c>
      <c r="G168" t="s">
        <v>148</v>
      </c>
      <c r="H168">
        <f t="shared" si="25"/>
        <v>0</v>
      </c>
    </row>
    <row r="169" spans="2:8" x14ac:dyDescent="0.25">
      <c r="B169">
        <f t="shared" si="22"/>
        <v>0</v>
      </c>
      <c r="C169" t="s">
        <v>364</v>
      </c>
      <c r="D169">
        <f t="shared" si="23"/>
        <v>0</v>
      </c>
      <c r="E169" t="s">
        <v>76</v>
      </c>
      <c r="F169" t="str">
        <f t="shared" si="24"/>
        <v>0.536372393207443-0.0923164947095346i</v>
      </c>
      <c r="G169" t="s">
        <v>148</v>
      </c>
      <c r="H169">
        <f t="shared" si="25"/>
        <v>0</v>
      </c>
    </row>
    <row r="170" spans="2:8" x14ac:dyDescent="0.25">
      <c r="B170">
        <f t="shared" si="22"/>
        <v>0</v>
      </c>
      <c r="C170" t="s">
        <v>365</v>
      </c>
      <c r="D170">
        <f t="shared" si="23"/>
        <v>0</v>
      </c>
      <c r="E170" t="s">
        <v>76</v>
      </c>
      <c r="F170" t="str">
        <f t="shared" si="24"/>
        <v>0.52659268599006-0.0616350403316162i</v>
      </c>
      <c r="G170" t="s">
        <v>148</v>
      </c>
      <c r="H170">
        <f t="shared" si="25"/>
        <v>0</v>
      </c>
    </row>
    <row r="171" spans="2:8" x14ac:dyDescent="0.25">
      <c r="B171">
        <f t="shared" si="22"/>
        <v>0</v>
      </c>
      <c r="C171" t="s">
        <v>366</v>
      </c>
      <c r="D171">
        <f t="shared" si="23"/>
        <v>0</v>
      </c>
      <c r="E171" t="s">
        <v>76</v>
      </c>
      <c r="F171" t="str">
        <f t="shared" si="24"/>
        <v>0.520902263694658-0.0308319590303381i</v>
      </c>
      <c r="G171" t="s">
        <v>148</v>
      </c>
      <c r="H171">
        <f t="shared" si="25"/>
        <v>0</v>
      </c>
    </row>
    <row r="172" spans="2:8" x14ac:dyDescent="0.25">
      <c r="B172">
        <f t="shared" si="22"/>
        <v>0</v>
      </c>
      <c r="C172" t="s">
        <v>367</v>
      </c>
      <c r="D172">
        <f t="shared" si="23"/>
        <v>0</v>
      </c>
      <c r="E172" t="s">
        <v>76</v>
      </c>
      <c r="F172" t="str">
        <f t="shared" si="24"/>
        <v>0.519035281828267</v>
      </c>
      <c r="G172" t="s">
        <v>148</v>
      </c>
      <c r="H172">
        <f t="shared" si="25"/>
        <v>0</v>
      </c>
    </row>
    <row r="173" spans="2:8" x14ac:dyDescent="0.25">
      <c r="B173">
        <f t="shared" si="22"/>
        <v>0</v>
      </c>
      <c r="C173" t="s">
        <v>368</v>
      </c>
      <c r="D173">
        <f t="shared" si="23"/>
        <v>0</v>
      </c>
      <c r="E173" t="s">
        <v>76</v>
      </c>
      <c r="F173" t="str">
        <f t="shared" si="24"/>
        <v>0.520902263694658+0.0308319590303384i</v>
      </c>
      <c r="G173" t="s">
        <v>148</v>
      </c>
      <c r="H173">
        <f t="shared" si="25"/>
        <v>0</v>
      </c>
    </row>
    <row r="174" spans="2:8" x14ac:dyDescent="0.25">
      <c r="B174">
        <f t="shared" si="22"/>
        <v>0</v>
      </c>
      <c r="C174" t="s">
        <v>369</v>
      </c>
      <c r="D174">
        <f t="shared" si="23"/>
        <v>0</v>
      </c>
      <c r="E174" t="s">
        <v>76</v>
      </c>
      <c r="F174" t="str">
        <f t="shared" si="24"/>
        <v>0.52659268599006+0.0616350403316164i</v>
      </c>
      <c r="G174" t="s">
        <v>148</v>
      </c>
      <c r="H174">
        <f t="shared" si="25"/>
        <v>0</v>
      </c>
    </row>
    <row r="175" spans="2:8" x14ac:dyDescent="0.25">
      <c r="B175">
        <f t="shared" si="22"/>
        <v>0</v>
      </c>
      <c r="C175" t="s">
        <v>370</v>
      </c>
      <c r="D175">
        <f t="shared" si="23"/>
        <v>0</v>
      </c>
      <c r="E175" t="s">
        <v>76</v>
      </c>
      <c r="F175" t="str">
        <f t="shared" si="24"/>
        <v>0.536372393207443+0.0923164947095348i</v>
      </c>
      <c r="G175" t="s">
        <v>148</v>
      </c>
      <c r="H175">
        <f t="shared" si="25"/>
        <v>0</v>
      </c>
    </row>
    <row r="176" spans="2:8" x14ac:dyDescent="0.25">
      <c r="B176">
        <f t="shared" si="22"/>
        <v>0</v>
      </c>
      <c r="C176" t="s">
        <v>371</v>
      </c>
      <c r="D176">
        <f t="shared" si="23"/>
        <v>0</v>
      </c>
      <c r="E176" t="s">
        <v>76</v>
      </c>
      <c r="F176" t="str">
        <f t="shared" si="24"/>
        <v>0.550673019227855+0.122648380233322i</v>
      </c>
      <c r="G176" t="s">
        <v>148</v>
      </c>
      <c r="H176">
        <f t="shared" si="25"/>
        <v>0</v>
      </c>
    </row>
    <row r="177" spans="1:8" x14ac:dyDescent="0.25">
      <c r="B177">
        <f t="shared" si="22"/>
        <v>0</v>
      </c>
      <c r="C177" t="s">
        <v>372</v>
      </c>
      <c r="D177">
        <f t="shared" si="23"/>
        <v>0</v>
      </c>
      <c r="E177" t="s">
        <v>76</v>
      </c>
      <c r="F177" t="str">
        <f t="shared" si="24"/>
        <v>0.570064716970301+0.15218326994691i</v>
      </c>
      <c r="G177" t="s">
        <v>148</v>
      </c>
      <c r="H177">
        <f t="shared" si="25"/>
        <v>0</v>
      </c>
    </row>
    <row r="178" spans="1:8" x14ac:dyDescent="0.25">
      <c r="B178">
        <f t="shared" si="22"/>
        <v>0</v>
      </c>
      <c r="C178" t="s">
        <v>373</v>
      </c>
      <c r="D178">
        <f t="shared" si="23"/>
        <v>0</v>
      </c>
      <c r="E178" t="s">
        <v>76</v>
      </c>
      <c r="F178" t="str">
        <f t="shared" si="24"/>
        <v>0.595197332433725+0.180156392385929i</v>
      </c>
      <c r="G178" t="s">
        <v>148</v>
      </c>
      <c r="H178">
        <f t="shared" si="25"/>
        <v>0</v>
      </c>
    </row>
    <row r="179" spans="1:8" x14ac:dyDescent="0.25">
      <c r="B179">
        <f t="shared" si="22"/>
        <v>0</v>
      </c>
      <c r="C179" t="s">
        <v>374</v>
      </c>
      <c r="D179">
        <f t="shared" si="23"/>
        <v>0</v>
      </c>
      <c r="E179" t="s">
        <v>76</v>
      </c>
      <c r="F179" t="str">
        <f t="shared" si="24"/>
        <v>0.626689983615181+0.205383334716627i</v>
      </c>
      <c r="G179" t="s">
        <v>148</v>
      </c>
      <c r="H179">
        <f t="shared" si="25"/>
        <v>0</v>
      </c>
    </row>
    <row r="180" spans="1:8" x14ac:dyDescent="0.25">
      <c r="B180">
        <f t="shared" si="22"/>
        <v>0</v>
      </c>
      <c r="C180" t="s">
        <v>375</v>
      </c>
      <c r="D180">
        <f t="shared" si="23"/>
        <v>0</v>
      </c>
      <c r="E180" t="s">
        <v>76</v>
      </c>
      <c r="F180" t="str">
        <f t="shared" si="24"/>
        <v>0.664948429714756+0.226178473491636i</v>
      </c>
      <c r="G180" t="s">
        <v>148</v>
      </c>
      <c r="H180">
        <f t="shared" si="25"/>
        <v>0</v>
      </c>
    </row>
    <row r="181" spans="1:8" x14ac:dyDescent="0.25">
      <c r="B181">
        <f t="shared" si="22"/>
        <v>0</v>
      </c>
      <c r="C181" t="s">
        <v>376</v>
      </c>
      <c r="D181">
        <f t="shared" si="23"/>
        <v>0</v>
      </c>
      <c r="E181" t="s">
        <v>76</v>
      </c>
      <c r="F181" t="str">
        <f t="shared" si="24"/>
        <v>0.709900066271219+0.240340530946796i</v>
      </c>
      <c r="G181" t="s">
        <v>148</v>
      </c>
      <c r="H181">
        <f t="shared" si="25"/>
        <v>0</v>
      </c>
    </row>
    <row r="182" spans="1:8" x14ac:dyDescent="0.25">
      <c r="B182">
        <f t="shared" si="22"/>
        <v>0</v>
      </c>
      <c r="C182" t="s">
        <v>377</v>
      </c>
      <c r="D182">
        <f t="shared" si="23"/>
        <v>0</v>
      </c>
      <c r="E182" t="s">
        <v>76</v>
      </c>
      <c r="F182" t="str">
        <f t="shared" si="24"/>
        <v>0.760665384473724+0.24527079516982i</v>
      </c>
      <c r="G182" t="s">
        <v>148</v>
      </c>
      <c r="H182">
        <f t="shared" si="25"/>
        <v>0</v>
      </c>
    </row>
    <row r="183" spans="1:8" x14ac:dyDescent="0.25">
      <c r="B183">
        <f t="shared" si="22"/>
        <v>0</v>
      </c>
      <c r="C183" t="s">
        <v>378</v>
      </c>
      <c r="D183">
        <f t="shared" si="23"/>
        <v>0</v>
      </c>
      <c r="E183" t="s">
        <v>76</v>
      </c>
      <c r="F183" t="str">
        <f t="shared" si="24"/>
        <v>0.815234998113807+0.238290446958331i</v>
      </c>
      <c r="G183" t="s">
        <v>148</v>
      </c>
      <c r="H183">
        <f t="shared" si="25"/>
        <v>0</v>
      </c>
    </row>
    <row r="184" spans="1:8" x14ac:dyDescent="0.25">
      <c r="B184">
        <f t="shared" si="22"/>
        <v>0</v>
      </c>
      <c r="C184" t="s">
        <v>379</v>
      </c>
      <c r="D184">
        <f t="shared" si="23"/>
        <v>0</v>
      </c>
      <c r="E184" t="s">
        <v>76</v>
      </c>
      <c r="F184" t="str">
        <f t="shared" si="24"/>
        <v>0.870280796983934+0.217184361563608i</v>
      </c>
      <c r="G184" t="s">
        <v>148</v>
      </c>
      <c r="H184">
        <f t="shared" si="25"/>
        <v>0</v>
      </c>
    </row>
    <row r="185" spans="1:8" x14ac:dyDescent="0.25">
      <c r="B185">
        <f t="shared" si="22"/>
        <v>0</v>
      </c>
      <c r="C185" t="s">
        <v>380</v>
      </c>
      <c r="D185">
        <f t="shared" si="23"/>
        <v>0</v>
      </c>
      <c r="E185" t="s">
        <v>76</v>
      </c>
      <c r="F185" t="str">
        <f t="shared" si="24"/>
        <v>0.921264046054939+0.180907017050319i</v>
      </c>
      <c r="G185" t="s">
        <v>148</v>
      </c>
      <c r="H185">
        <f t="shared" si="25"/>
        <v>0</v>
      </c>
    </row>
    <row r="186" spans="1:8" x14ac:dyDescent="0.25">
      <c r="B186">
        <f t="shared" si="22"/>
        <v>0</v>
      </c>
      <c r="C186" t="s">
        <v>381</v>
      </c>
      <c r="D186">
        <f t="shared" si="23"/>
        <v>0</v>
      </c>
      <c r="E186" t="s">
        <v>76</v>
      </c>
      <c r="F186" t="str">
        <f t="shared" si="24"/>
        <v>0.962964096778344+0.13026169751422i</v>
      </c>
      <c r="G186" t="s">
        <v>148</v>
      </c>
      <c r="H186">
        <f t="shared" si="25"/>
        <v>0</v>
      </c>
    </row>
    <row r="187" spans="1:8" x14ac:dyDescent="0.25">
      <c r="B187">
        <f t="shared" si="22"/>
        <v>0</v>
      </c>
      <c r="C187" t="s">
        <v>382</v>
      </c>
      <c r="D187">
        <f t="shared" si="23"/>
        <v>0</v>
      </c>
      <c r="E187" t="s">
        <v>76</v>
      </c>
      <c r="F187" t="str">
        <f t="shared" si="24"/>
        <v>0.990410918570596+0.0682728877363074i</v>
      </c>
      <c r="G187" t="s">
        <v>148</v>
      </c>
      <c r="H187">
        <f t="shared" si="25"/>
        <v>0</v>
      </c>
    </row>
    <row r="188" spans="1:8" x14ac:dyDescent="0.25">
      <c r="D188">
        <v>1</v>
      </c>
    </row>
    <row r="189" spans="1:8" x14ac:dyDescent="0.25">
      <c r="A189" t="s">
        <v>74</v>
      </c>
    </row>
    <row r="190" spans="1:8" x14ac:dyDescent="0.25">
      <c r="B190">
        <f>H156</f>
        <v>0.71135492331226802</v>
      </c>
      <c r="C190" t="s">
        <v>351</v>
      </c>
      <c r="D190">
        <f>Q2</f>
        <v>1</v>
      </c>
      <c r="E190" t="s">
        <v>76</v>
      </c>
      <c r="F190" t="str">
        <f>IMPRODUCT(C190,E190,D$222)</f>
        <v>0.999999999963223</v>
      </c>
      <c r="G190" t="s">
        <v>340</v>
      </c>
      <c r="H190">
        <f>IMABS(G190)</f>
        <v>0.71135492331226802</v>
      </c>
    </row>
    <row r="191" spans="1:8" x14ac:dyDescent="0.25">
      <c r="B191">
        <f t="shared" ref="B191:B221" si="26">H157</f>
        <v>0.233238920785142</v>
      </c>
      <c r="C191" t="s">
        <v>391</v>
      </c>
      <c r="D191">
        <f t="shared" ref="D191:D221" si="27">Q3</f>
        <v>0</v>
      </c>
      <c r="E191" t="s">
        <v>76</v>
      </c>
      <c r="F191" t="str">
        <f t="shared" ref="F191:F221" si="28">IMPRODUCT(C191,E191,D$222)</f>
        <v>0.990410918570596-0.0682728877363077i</v>
      </c>
      <c r="G191" t="s">
        <v>341</v>
      </c>
      <c r="H191">
        <f t="shared" ref="H191:H221" si="29">IMABS(G191)</f>
        <v>0.233238920785142</v>
      </c>
    </row>
    <row r="192" spans="1:8" x14ac:dyDescent="0.25">
      <c r="B192">
        <f t="shared" si="26"/>
        <v>4.7276297938917897E-2</v>
      </c>
      <c r="C192" t="s">
        <v>353</v>
      </c>
      <c r="D192">
        <f t="shared" si="27"/>
        <v>0</v>
      </c>
      <c r="E192" t="s">
        <v>76</v>
      </c>
      <c r="F192" t="str">
        <f t="shared" si="28"/>
        <v>0.962964096778344-0.13026169751422i</v>
      </c>
      <c r="G192" t="s">
        <v>342</v>
      </c>
      <c r="H192">
        <f t="shared" si="29"/>
        <v>4.7276297938917897E-2</v>
      </c>
    </row>
    <row r="193" spans="2:8" x14ac:dyDescent="0.25">
      <c r="B193">
        <f t="shared" si="26"/>
        <v>7.1512736995952599E-3</v>
      </c>
      <c r="C193" t="s">
        <v>354</v>
      </c>
      <c r="D193">
        <f t="shared" si="27"/>
        <v>0</v>
      </c>
      <c r="E193" t="s">
        <v>76</v>
      </c>
      <c r="F193" t="str">
        <f t="shared" si="28"/>
        <v>0.921264046054939-0.18090701705032i</v>
      </c>
      <c r="G193" t="s">
        <v>397</v>
      </c>
      <c r="H193">
        <f t="shared" si="29"/>
        <v>7.1512736995952902E-3</v>
      </c>
    </row>
    <row r="194" spans="2:8" x14ac:dyDescent="0.25">
      <c r="B194">
        <f t="shared" si="26"/>
        <v>8.7806359967812898E-4</v>
      </c>
      <c r="C194" t="s">
        <v>355</v>
      </c>
      <c r="D194">
        <f t="shared" si="27"/>
        <v>0</v>
      </c>
      <c r="E194" t="s">
        <v>76</v>
      </c>
      <c r="F194" t="str">
        <f t="shared" si="28"/>
        <v>0.870280796983934-0.217184361563608i</v>
      </c>
      <c r="G194" t="s">
        <v>398</v>
      </c>
      <c r="H194">
        <f t="shared" si="29"/>
        <v>8.7806359967813495E-4</v>
      </c>
    </row>
    <row r="195" spans="2:8" x14ac:dyDescent="0.25">
      <c r="B195">
        <f t="shared" si="26"/>
        <v>9.1492348500329097E-5</v>
      </c>
      <c r="C195" t="s">
        <v>356</v>
      </c>
      <c r="D195">
        <f t="shared" si="27"/>
        <v>0</v>
      </c>
      <c r="E195" t="s">
        <v>76</v>
      </c>
      <c r="F195" t="str">
        <f t="shared" si="28"/>
        <v>0.815234998113807-0.238290446958331i</v>
      </c>
      <c r="G195" t="s">
        <v>399</v>
      </c>
      <c r="H195">
        <f t="shared" si="29"/>
        <v>9.1492348500278803E-5</v>
      </c>
    </row>
    <row r="196" spans="2:8" x14ac:dyDescent="0.25">
      <c r="B196">
        <f t="shared" si="26"/>
        <v>8.3074626756325107E-6</v>
      </c>
      <c r="C196" t="s">
        <v>357</v>
      </c>
      <c r="D196">
        <f t="shared" si="27"/>
        <v>0</v>
      </c>
      <c r="E196" t="s">
        <v>76</v>
      </c>
      <c r="F196" t="str">
        <f t="shared" si="28"/>
        <v>0.760665384473724-0.24527079516982i</v>
      </c>
      <c r="G196" t="s">
        <v>400</v>
      </c>
      <c r="H196">
        <f t="shared" si="29"/>
        <v>8.3074626756452501E-6</v>
      </c>
    </row>
    <row r="197" spans="2:8" x14ac:dyDescent="0.25">
      <c r="B197">
        <f t="shared" si="26"/>
        <v>6.6908832560267895E-7</v>
      </c>
      <c r="C197" t="s">
        <v>358</v>
      </c>
      <c r="D197">
        <f t="shared" si="27"/>
        <v>0</v>
      </c>
      <c r="E197" t="s">
        <v>76</v>
      </c>
      <c r="F197" t="str">
        <f t="shared" si="28"/>
        <v>0.709900066271219-0.240340530946796i</v>
      </c>
      <c r="G197" t="s">
        <v>401</v>
      </c>
      <c r="H197">
        <f t="shared" si="29"/>
        <v>6.6908832554207099E-7</v>
      </c>
    </row>
    <row r="198" spans="2:8" x14ac:dyDescent="0.25">
      <c r="B198">
        <f t="shared" si="26"/>
        <v>4.8393304548539899E-8</v>
      </c>
      <c r="C198" t="s">
        <v>359</v>
      </c>
      <c r="D198">
        <f t="shared" si="27"/>
        <v>0</v>
      </c>
      <c r="E198" t="s">
        <v>76</v>
      </c>
      <c r="F198" t="str">
        <f t="shared" si="28"/>
        <v>0.664948429714756-0.226178473491636i</v>
      </c>
      <c r="G198" t="s">
        <v>402</v>
      </c>
      <c r="H198">
        <f t="shared" si="29"/>
        <v>4.8393304514712798E-8</v>
      </c>
    </row>
    <row r="199" spans="2:8" x14ac:dyDescent="0.25">
      <c r="B199">
        <f t="shared" si="26"/>
        <v>3.1459149715172101E-9</v>
      </c>
      <c r="C199" t="s">
        <v>360</v>
      </c>
      <c r="D199">
        <f t="shared" si="27"/>
        <v>0</v>
      </c>
      <c r="E199" t="s">
        <v>76</v>
      </c>
      <c r="F199" t="str">
        <f t="shared" si="28"/>
        <v>0.626689983615181-0.205383334716627i</v>
      </c>
      <c r="G199" t="s">
        <v>403</v>
      </c>
      <c r="H199">
        <f t="shared" si="29"/>
        <v>3.1459149681144302E-9</v>
      </c>
    </row>
    <row r="200" spans="2:8" x14ac:dyDescent="0.25">
      <c r="B200">
        <f t="shared" si="26"/>
        <v>1.8890104098779701E-10</v>
      </c>
      <c r="C200" t="s">
        <v>361</v>
      </c>
      <c r="D200">
        <f t="shared" si="27"/>
        <v>0</v>
      </c>
      <c r="E200" t="s">
        <v>76</v>
      </c>
      <c r="F200" t="str">
        <f t="shared" si="28"/>
        <v>0.595197332433725-0.180156392385929i</v>
      </c>
      <c r="G200" t="s">
        <v>404</v>
      </c>
      <c r="H200">
        <f t="shared" si="29"/>
        <v>1.8890097719917199E-10</v>
      </c>
    </row>
    <row r="201" spans="2:8" x14ac:dyDescent="0.25">
      <c r="B201">
        <f t="shared" si="26"/>
        <v>0</v>
      </c>
      <c r="C201" t="s">
        <v>362</v>
      </c>
      <c r="D201">
        <f t="shared" si="27"/>
        <v>0</v>
      </c>
      <c r="E201" t="s">
        <v>76</v>
      </c>
      <c r="F201" t="str">
        <f t="shared" si="28"/>
        <v>0.570064716970301-0.15218326994691i</v>
      </c>
      <c r="G201" t="s">
        <v>148</v>
      </c>
      <c r="H201">
        <f t="shared" si="29"/>
        <v>0</v>
      </c>
    </row>
    <row r="202" spans="2:8" x14ac:dyDescent="0.25">
      <c r="B202">
        <f t="shared" si="26"/>
        <v>0</v>
      </c>
      <c r="C202" t="s">
        <v>392</v>
      </c>
      <c r="D202">
        <f t="shared" si="27"/>
        <v>0</v>
      </c>
      <c r="E202" t="s">
        <v>76</v>
      </c>
      <c r="F202" t="str">
        <f t="shared" si="28"/>
        <v>0.550673019227854-0.122648380233322i</v>
      </c>
      <c r="G202" t="s">
        <v>148</v>
      </c>
      <c r="H202">
        <f t="shared" si="29"/>
        <v>0</v>
      </c>
    </row>
    <row r="203" spans="2:8" x14ac:dyDescent="0.25">
      <c r="B203">
        <f t="shared" si="26"/>
        <v>0</v>
      </c>
      <c r="C203" t="s">
        <v>364</v>
      </c>
      <c r="D203">
        <f t="shared" si="27"/>
        <v>0</v>
      </c>
      <c r="E203" t="s">
        <v>76</v>
      </c>
      <c r="F203" t="str">
        <f t="shared" si="28"/>
        <v>0.536372393207443-0.0923164947095346i</v>
      </c>
      <c r="G203" t="s">
        <v>148</v>
      </c>
      <c r="H203">
        <f t="shared" si="29"/>
        <v>0</v>
      </c>
    </row>
    <row r="204" spans="2:8" x14ac:dyDescent="0.25">
      <c r="B204">
        <f t="shared" si="26"/>
        <v>0</v>
      </c>
      <c r="C204" t="s">
        <v>393</v>
      </c>
      <c r="D204">
        <f t="shared" si="27"/>
        <v>0</v>
      </c>
      <c r="E204" t="s">
        <v>76</v>
      </c>
      <c r="F204" t="str">
        <f t="shared" si="28"/>
        <v>0.52659268599006-0.061635040331616i</v>
      </c>
      <c r="G204" t="s">
        <v>148</v>
      </c>
      <c r="H204">
        <f t="shared" si="29"/>
        <v>0</v>
      </c>
    </row>
    <row r="205" spans="2:8" x14ac:dyDescent="0.25">
      <c r="B205">
        <f t="shared" si="26"/>
        <v>0</v>
      </c>
      <c r="C205" t="s">
        <v>366</v>
      </c>
      <c r="D205">
        <f t="shared" si="27"/>
        <v>0</v>
      </c>
      <c r="E205" t="s">
        <v>76</v>
      </c>
      <c r="F205" t="str">
        <f t="shared" si="28"/>
        <v>0.520902263694658-0.0308319590303381i</v>
      </c>
      <c r="G205" t="s">
        <v>148</v>
      </c>
      <c r="H205">
        <f t="shared" si="29"/>
        <v>0</v>
      </c>
    </row>
    <row r="206" spans="2:8" x14ac:dyDescent="0.25">
      <c r="B206">
        <f t="shared" si="26"/>
        <v>0</v>
      </c>
      <c r="C206" t="s">
        <v>367</v>
      </c>
      <c r="D206">
        <f t="shared" si="27"/>
        <v>0</v>
      </c>
      <c r="E206" t="s">
        <v>76</v>
      </c>
      <c r="F206" t="str">
        <f t="shared" si="28"/>
        <v>0.519035281828267</v>
      </c>
      <c r="G206" t="s">
        <v>148</v>
      </c>
      <c r="H206">
        <f t="shared" si="29"/>
        <v>0</v>
      </c>
    </row>
    <row r="207" spans="2:8" x14ac:dyDescent="0.25">
      <c r="B207">
        <f t="shared" si="26"/>
        <v>0</v>
      </c>
      <c r="C207" t="s">
        <v>368</v>
      </c>
      <c r="D207">
        <f t="shared" si="27"/>
        <v>0</v>
      </c>
      <c r="E207" t="s">
        <v>76</v>
      </c>
      <c r="F207" t="str">
        <f t="shared" si="28"/>
        <v>0.520902263694658+0.0308319590303384i</v>
      </c>
      <c r="G207" t="s">
        <v>148</v>
      </c>
      <c r="H207">
        <f t="shared" si="29"/>
        <v>0</v>
      </c>
    </row>
    <row r="208" spans="2:8" x14ac:dyDescent="0.25">
      <c r="B208">
        <f t="shared" si="26"/>
        <v>0</v>
      </c>
      <c r="C208" t="s">
        <v>394</v>
      </c>
      <c r="D208">
        <f t="shared" si="27"/>
        <v>0</v>
      </c>
      <c r="E208" t="s">
        <v>76</v>
      </c>
      <c r="F208" t="str">
        <f t="shared" si="28"/>
        <v>0.52659268599006+0.0616350403316163i</v>
      </c>
      <c r="G208" t="s">
        <v>148</v>
      </c>
      <c r="H208">
        <f t="shared" si="29"/>
        <v>0</v>
      </c>
    </row>
    <row r="209" spans="1:9" x14ac:dyDescent="0.25">
      <c r="B209">
        <f t="shared" si="26"/>
        <v>0</v>
      </c>
      <c r="C209" t="s">
        <v>370</v>
      </c>
      <c r="D209">
        <f t="shared" si="27"/>
        <v>0</v>
      </c>
      <c r="E209" t="s">
        <v>76</v>
      </c>
      <c r="F209" t="str">
        <f t="shared" si="28"/>
        <v>0.536372393207443+0.0923164947095348i</v>
      </c>
      <c r="G209" t="s">
        <v>148</v>
      </c>
      <c r="H209">
        <f t="shared" si="29"/>
        <v>0</v>
      </c>
    </row>
    <row r="210" spans="1:9" x14ac:dyDescent="0.25">
      <c r="B210">
        <f t="shared" si="26"/>
        <v>0</v>
      </c>
      <c r="C210" t="s">
        <v>371</v>
      </c>
      <c r="D210">
        <f t="shared" si="27"/>
        <v>0</v>
      </c>
      <c r="E210" t="s">
        <v>76</v>
      </c>
      <c r="F210" t="str">
        <f t="shared" si="28"/>
        <v>0.550673019227855+0.122648380233322i</v>
      </c>
      <c r="G210" t="s">
        <v>148</v>
      </c>
      <c r="H210">
        <f t="shared" si="29"/>
        <v>0</v>
      </c>
    </row>
    <row r="211" spans="1:9" x14ac:dyDescent="0.25">
      <c r="B211">
        <f t="shared" si="26"/>
        <v>0</v>
      </c>
      <c r="C211" t="s">
        <v>372</v>
      </c>
      <c r="D211">
        <f t="shared" si="27"/>
        <v>0</v>
      </c>
      <c r="E211" t="s">
        <v>76</v>
      </c>
      <c r="F211" t="str">
        <f t="shared" si="28"/>
        <v>0.570064716970301+0.15218326994691i</v>
      </c>
      <c r="G211" t="s">
        <v>148</v>
      </c>
      <c r="H211">
        <f t="shared" si="29"/>
        <v>0</v>
      </c>
    </row>
    <row r="212" spans="1:9" x14ac:dyDescent="0.25">
      <c r="B212">
        <f t="shared" si="26"/>
        <v>0</v>
      </c>
      <c r="C212" t="s">
        <v>373</v>
      </c>
      <c r="D212">
        <f t="shared" si="27"/>
        <v>0</v>
      </c>
      <c r="E212" t="s">
        <v>76</v>
      </c>
      <c r="F212" t="str">
        <f t="shared" si="28"/>
        <v>0.595197332433725+0.180156392385929i</v>
      </c>
      <c r="G212" t="s">
        <v>148</v>
      </c>
      <c r="H212">
        <f t="shared" si="29"/>
        <v>0</v>
      </c>
    </row>
    <row r="213" spans="1:9" x14ac:dyDescent="0.25">
      <c r="B213">
        <f t="shared" si="26"/>
        <v>0</v>
      </c>
      <c r="C213" t="s">
        <v>374</v>
      </c>
      <c r="D213">
        <f t="shared" si="27"/>
        <v>0</v>
      </c>
      <c r="E213" t="s">
        <v>76</v>
      </c>
      <c r="F213" t="str">
        <f t="shared" si="28"/>
        <v>0.626689983615181+0.205383334716627i</v>
      </c>
      <c r="G213" t="s">
        <v>148</v>
      </c>
      <c r="H213">
        <f t="shared" si="29"/>
        <v>0</v>
      </c>
    </row>
    <row r="214" spans="1:9" x14ac:dyDescent="0.25">
      <c r="B214">
        <f t="shared" si="26"/>
        <v>0</v>
      </c>
      <c r="C214" t="s">
        <v>375</v>
      </c>
      <c r="D214">
        <f t="shared" si="27"/>
        <v>0</v>
      </c>
      <c r="E214" t="s">
        <v>76</v>
      </c>
      <c r="F214" t="str">
        <f t="shared" si="28"/>
        <v>0.664948429714756+0.226178473491636i</v>
      </c>
      <c r="G214" t="s">
        <v>148</v>
      </c>
      <c r="H214">
        <f t="shared" si="29"/>
        <v>0</v>
      </c>
    </row>
    <row r="215" spans="1:9" x14ac:dyDescent="0.25">
      <c r="B215">
        <f t="shared" si="26"/>
        <v>0</v>
      </c>
      <c r="C215" t="s">
        <v>376</v>
      </c>
      <c r="D215">
        <f t="shared" si="27"/>
        <v>0</v>
      </c>
      <c r="E215" t="s">
        <v>76</v>
      </c>
      <c r="F215" t="str">
        <f t="shared" si="28"/>
        <v>0.709900066271219+0.240340530946796i</v>
      </c>
      <c r="G215" t="s">
        <v>148</v>
      </c>
      <c r="H215">
        <f t="shared" si="29"/>
        <v>0</v>
      </c>
    </row>
    <row r="216" spans="1:9" x14ac:dyDescent="0.25">
      <c r="B216">
        <f t="shared" si="26"/>
        <v>0</v>
      </c>
      <c r="C216" t="s">
        <v>377</v>
      </c>
      <c r="D216">
        <f t="shared" si="27"/>
        <v>0</v>
      </c>
      <c r="E216" t="s">
        <v>76</v>
      </c>
      <c r="F216" t="str">
        <f t="shared" si="28"/>
        <v>0.760665384473724+0.24527079516982i</v>
      </c>
      <c r="G216" t="s">
        <v>148</v>
      </c>
      <c r="H216">
        <f t="shared" si="29"/>
        <v>0</v>
      </c>
    </row>
    <row r="217" spans="1:9" x14ac:dyDescent="0.25">
      <c r="B217">
        <f t="shared" si="26"/>
        <v>0</v>
      </c>
      <c r="C217" t="s">
        <v>378</v>
      </c>
      <c r="D217">
        <f t="shared" si="27"/>
        <v>0</v>
      </c>
      <c r="E217" t="s">
        <v>76</v>
      </c>
      <c r="F217" t="str">
        <f t="shared" si="28"/>
        <v>0.815234998113807+0.238290446958331i</v>
      </c>
      <c r="G217" t="s">
        <v>148</v>
      </c>
      <c r="H217">
        <f t="shared" si="29"/>
        <v>0</v>
      </c>
    </row>
    <row r="218" spans="1:9" x14ac:dyDescent="0.25">
      <c r="B218">
        <f t="shared" si="26"/>
        <v>0</v>
      </c>
      <c r="C218" t="s">
        <v>379</v>
      </c>
      <c r="D218">
        <f t="shared" si="27"/>
        <v>0</v>
      </c>
      <c r="E218" t="s">
        <v>76</v>
      </c>
      <c r="F218" t="str">
        <f t="shared" si="28"/>
        <v>0.870280796983934+0.217184361563608i</v>
      </c>
      <c r="G218" t="s">
        <v>148</v>
      </c>
      <c r="H218">
        <f t="shared" si="29"/>
        <v>0</v>
      </c>
    </row>
    <row r="219" spans="1:9" x14ac:dyDescent="0.25">
      <c r="B219">
        <f t="shared" si="26"/>
        <v>0</v>
      </c>
      <c r="C219" t="s">
        <v>380</v>
      </c>
      <c r="D219">
        <f t="shared" si="27"/>
        <v>0</v>
      </c>
      <c r="E219" t="s">
        <v>76</v>
      </c>
      <c r="F219" t="str">
        <f t="shared" si="28"/>
        <v>0.921264046054939+0.180907017050319i</v>
      </c>
      <c r="G219" t="s">
        <v>148</v>
      </c>
      <c r="H219">
        <f t="shared" si="29"/>
        <v>0</v>
      </c>
    </row>
    <row r="220" spans="1:9" x14ac:dyDescent="0.25">
      <c r="B220">
        <f t="shared" si="26"/>
        <v>0</v>
      </c>
      <c r="C220" t="s">
        <v>395</v>
      </c>
      <c r="D220">
        <f t="shared" si="27"/>
        <v>0</v>
      </c>
      <c r="E220" t="s">
        <v>76</v>
      </c>
      <c r="F220" t="str">
        <f t="shared" si="28"/>
        <v>0.962964096778345+0.13026169751422i</v>
      </c>
      <c r="G220" t="s">
        <v>148</v>
      </c>
      <c r="H220">
        <f t="shared" si="29"/>
        <v>0</v>
      </c>
    </row>
    <row r="221" spans="1:9" x14ac:dyDescent="0.25">
      <c r="B221">
        <f t="shared" si="26"/>
        <v>0</v>
      </c>
      <c r="C221" t="s">
        <v>396</v>
      </c>
      <c r="D221">
        <f t="shared" si="27"/>
        <v>0</v>
      </c>
      <c r="E221" t="s">
        <v>76</v>
      </c>
      <c r="F221" t="str">
        <f t="shared" si="28"/>
        <v>0.990410918570596+0.0682728877363073i</v>
      </c>
      <c r="G221" t="s">
        <v>148</v>
      </c>
      <c r="H221">
        <f t="shared" si="29"/>
        <v>0</v>
      </c>
    </row>
    <row r="222" spans="1:9" x14ac:dyDescent="0.25">
      <c r="D222">
        <v>1</v>
      </c>
    </row>
    <row r="223" spans="1:9" x14ac:dyDescent="0.25">
      <c r="A223" t="s">
        <v>75</v>
      </c>
      <c r="B223">
        <f>H190</f>
        <v>0.71135492331226802</v>
      </c>
      <c r="C223" t="s">
        <v>351</v>
      </c>
      <c r="D223">
        <f>S2</f>
        <v>1</v>
      </c>
      <c r="E223" t="s">
        <v>76</v>
      </c>
      <c r="F223" t="str">
        <f>IMPRODUCT(C223,E223,D$255)</f>
        <v>0.999999999963223</v>
      </c>
      <c r="G223" t="s">
        <v>340</v>
      </c>
      <c r="H223">
        <f>IMABS(G223)</f>
        <v>0.71135492331226802</v>
      </c>
      <c r="I223">
        <f>H223/(MAX(H$223:H$254))</f>
        <v>1</v>
      </c>
    </row>
    <row r="224" spans="1:9" x14ac:dyDescent="0.25">
      <c r="B224">
        <f t="shared" ref="B224:B254" si="30">H191</f>
        <v>0.233238920785142</v>
      </c>
      <c r="C224" t="s">
        <v>405</v>
      </c>
      <c r="D224">
        <f t="shared" ref="D224:D254" si="31">S3</f>
        <v>0</v>
      </c>
      <c r="E224" t="s">
        <v>76</v>
      </c>
      <c r="F224" t="str">
        <f t="shared" ref="F224:F254" si="32">IMPRODUCT(C224,E224,D$255)</f>
        <v>0.990410918570596-0.0682728877363076i</v>
      </c>
      <c r="G224" t="s">
        <v>341</v>
      </c>
      <c r="H224">
        <f t="shared" ref="H224:H254" si="33">IMABS(G224)</f>
        <v>0.233238920785142</v>
      </c>
      <c r="I224">
        <f t="shared" ref="I224:I254" si="34">H224/(MAX(H$223:H$254))</f>
        <v>0.3278798151829978</v>
      </c>
    </row>
    <row r="225" spans="2:9" x14ac:dyDescent="0.25">
      <c r="B225">
        <f t="shared" si="30"/>
        <v>4.7276297938917897E-2</v>
      </c>
      <c r="C225" t="s">
        <v>406</v>
      </c>
      <c r="D225">
        <f t="shared" si="31"/>
        <v>0</v>
      </c>
      <c r="E225" t="s">
        <v>76</v>
      </c>
      <c r="F225" t="str">
        <f t="shared" si="32"/>
        <v>0.962964096778345-0.13026169751422i</v>
      </c>
      <c r="G225" t="s">
        <v>342</v>
      </c>
      <c r="H225">
        <f t="shared" si="33"/>
        <v>4.7276297938917897E-2</v>
      </c>
      <c r="I225">
        <f t="shared" si="34"/>
        <v>6.6459507609487253E-2</v>
      </c>
    </row>
    <row r="226" spans="2:9" x14ac:dyDescent="0.25">
      <c r="B226">
        <f t="shared" si="30"/>
        <v>7.1512736995952902E-3</v>
      </c>
      <c r="C226" t="s">
        <v>354</v>
      </c>
      <c r="D226">
        <f t="shared" si="31"/>
        <v>0</v>
      </c>
      <c r="E226" t="s">
        <v>76</v>
      </c>
      <c r="F226" t="str">
        <f t="shared" si="32"/>
        <v>0.921264046054939-0.18090701705032i</v>
      </c>
      <c r="G226" t="s">
        <v>410</v>
      </c>
      <c r="H226">
        <f t="shared" si="33"/>
        <v>7.1512736995953197E-3</v>
      </c>
      <c r="I226">
        <f t="shared" si="34"/>
        <v>1.005303184842945E-2</v>
      </c>
    </row>
    <row r="227" spans="2:9" x14ac:dyDescent="0.25">
      <c r="B227">
        <f t="shared" si="30"/>
        <v>8.7806359967813495E-4</v>
      </c>
      <c r="C227" t="s">
        <v>355</v>
      </c>
      <c r="D227">
        <f t="shared" si="31"/>
        <v>0</v>
      </c>
      <c r="E227" t="s">
        <v>76</v>
      </c>
      <c r="F227" t="str">
        <f t="shared" si="32"/>
        <v>0.870280796983934-0.217184361563608i</v>
      </c>
      <c r="G227" t="s">
        <v>411</v>
      </c>
      <c r="H227">
        <f t="shared" si="33"/>
        <v>8.7806359967815501E-4</v>
      </c>
      <c r="I227">
        <f t="shared" si="34"/>
        <v>1.2343537254084706E-3</v>
      </c>
    </row>
    <row r="228" spans="2:9" x14ac:dyDescent="0.25">
      <c r="B228">
        <f t="shared" si="30"/>
        <v>9.1492348500278803E-5</v>
      </c>
      <c r="C228" t="s">
        <v>356</v>
      </c>
      <c r="D228">
        <f t="shared" si="31"/>
        <v>0</v>
      </c>
      <c r="E228" t="s">
        <v>76</v>
      </c>
      <c r="F228" t="str">
        <f t="shared" si="32"/>
        <v>0.815234998113807-0.238290446958331i</v>
      </c>
      <c r="G228" t="s">
        <v>412</v>
      </c>
      <c r="H228">
        <f t="shared" si="33"/>
        <v>9.1492348500263394E-5</v>
      </c>
      <c r="I228">
        <f t="shared" si="34"/>
        <v>1.2861701733116483E-4</v>
      </c>
    </row>
    <row r="229" spans="2:9" x14ac:dyDescent="0.25">
      <c r="B229">
        <f t="shared" si="30"/>
        <v>8.3074626756452501E-6</v>
      </c>
      <c r="C229" t="s">
        <v>357</v>
      </c>
      <c r="D229">
        <f t="shared" si="31"/>
        <v>0</v>
      </c>
      <c r="E229" t="s">
        <v>76</v>
      </c>
      <c r="F229" t="str">
        <f t="shared" si="32"/>
        <v>0.760665384473724-0.24527079516982i</v>
      </c>
      <c r="G229" t="s">
        <v>413</v>
      </c>
      <c r="H229">
        <f t="shared" si="33"/>
        <v>8.3074626756099102E-6</v>
      </c>
      <c r="I229">
        <f t="shared" si="34"/>
        <v>1.167836533263597E-5</v>
      </c>
    </row>
    <row r="230" spans="2:9" x14ac:dyDescent="0.25">
      <c r="B230">
        <f t="shared" si="30"/>
        <v>6.6908832554207099E-7</v>
      </c>
      <c r="C230" t="s">
        <v>358</v>
      </c>
      <c r="D230">
        <f t="shared" si="31"/>
        <v>0</v>
      </c>
      <c r="E230" t="s">
        <v>76</v>
      </c>
      <c r="F230" t="str">
        <f t="shared" si="32"/>
        <v>0.709900066271219-0.240340530946796i</v>
      </c>
      <c r="G230" t="s">
        <v>414</v>
      </c>
      <c r="H230">
        <f t="shared" si="33"/>
        <v>6.6908832548034103E-7</v>
      </c>
      <c r="I230">
        <f t="shared" si="34"/>
        <v>9.4058296857619002E-7</v>
      </c>
    </row>
    <row r="231" spans="2:9" x14ac:dyDescent="0.25">
      <c r="B231">
        <f t="shared" si="30"/>
        <v>4.8393304514712798E-8</v>
      </c>
      <c r="C231" t="s">
        <v>359</v>
      </c>
      <c r="D231">
        <f t="shared" si="31"/>
        <v>0</v>
      </c>
      <c r="E231" t="s">
        <v>76</v>
      </c>
      <c r="F231" t="str">
        <f t="shared" si="32"/>
        <v>0.664948429714756-0.226178473491636i</v>
      </c>
      <c r="G231" t="s">
        <v>415</v>
      </c>
      <c r="H231">
        <f t="shared" si="33"/>
        <v>4.8393304449660701E-8</v>
      </c>
      <c r="I231">
        <f t="shared" si="34"/>
        <v>6.8029759637183506E-8</v>
      </c>
    </row>
    <row r="232" spans="2:9" x14ac:dyDescent="0.25">
      <c r="B232">
        <f t="shared" si="30"/>
        <v>3.1459149681144302E-9</v>
      </c>
      <c r="C232" t="s">
        <v>360</v>
      </c>
      <c r="D232">
        <f t="shared" si="31"/>
        <v>0</v>
      </c>
      <c r="E232" t="s">
        <v>76</v>
      </c>
      <c r="F232" t="str">
        <f t="shared" si="32"/>
        <v>0.626689983615181-0.205383334716627i</v>
      </c>
      <c r="G232" t="s">
        <v>416</v>
      </c>
      <c r="H232">
        <f t="shared" si="33"/>
        <v>3.1459149146606401E-9</v>
      </c>
      <c r="I232">
        <f t="shared" si="34"/>
        <v>4.4224265715521836E-9</v>
      </c>
    </row>
    <row r="233" spans="2:9" x14ac:dyDescent="0.25">
      <c r="B233">
        <f t="shared" si="30"/>
        <v>1.8890097719917199E-10</v>
      </c>
      <c r="C233" t="s">
        <v>361</v>
      </c>
      <c r="D233">
        <f t="shared" si="31"/>
        <v>0</v>
      </c>
      <c r="E233" t="s">
        <v>76</v>
      </c>
      <c r="F233" t="str">
        <f t="shared" si="32"/>
        <v>0.595197332433725-0.180156392385929i</v>
      </c>
      <c r="G233" t="s">
        <v>417</v>
      </c>
      <c r="H233">
        <f t="shared" si="33"/>
        <v>1.88900939098803E-10</v>
      </c>
      <c r="I233">
        <f t="shared" si="34"/>
        <v>2.6555089858551516E-10</v>
      </c>
    </row>
    <row r="234" spans="2:9" x14ac:dyDescent="0.25">
      <c r="B234">
        <f t="shared" si="30"/>
        <v>0</v>
      </c>
      <c r="C234" t="s">
        <v>362</v>
      </c>
      <c r="D234">
        <f t="shared" si="31"/>
        <v>0</v>
      </c>
      <c r="E234" t="s">
        <v>76</v>
      </c>
      <c r="F234" t="str">
        <f t="shared" si="32"/>
        <v>0.570064716970301-0.15218326994691i</v>
      </c>
      <c r="G234" t="s">
        <v>148</v>
      </c>
      <c r="H234">
        <f t="shared" si="33"/>
        <v>0</v>
      </c>
      <c r="I234">
        <f t="shared" si="34"/>
        <v>0</v>
      </c>
    </row>
    <row r="235" spans="2:9" x14ac:dyDescent="0.25">
      <c r="B235">
        <f t="shared" si="30"/>
        <v>0</v>
      </c>
      <c r="C235" t="s">
        <v>392</v>
      </c>
      <c r="D235">
        <f t="shared" si="31"/>
        <v>0</v>
      </c>
      <c r="E235" t="s">
        <v>76</v>
      </c>
      <c r="F235" t="str">
        <f t="shared" si="32"/>
        <v>0.550673019227854-0.122648380233322i</v>
      </c>
      <c r="G235" t="s">
        <v>148</v>
      </c>
      <c r="H235">
        <f t="shared" si="33"/>
        <v>0</v>
      </c>
      <c r="I235">
        <f t="shared" si="34"/>
        <v>0</v>
      </c>
    </row>
    <row r="236" spans="2:9" x14ac:dyDescent="0.25">
      <c r="B236">
        <f t="shared" si="30"/>
        <v>0</v>
      </c>
      <c r="C236" t="s">
        <v>364</v>
      </c>
      <c r="D236">
        <f t="shared" si="31"/>
        <v>0</v>
      </c>
      <c r="E236" t="s">
        <v>76</v>
      </c>
      <c r="F236" t="str">
        <f t="shared" si="32"/>
        <v>0.536372393207443-0.0923164947095346i</v>
      </c>
      <c r="G236" t="s">
        <v>148</v>
      </c>
      <c r="H236">
        <f t="shared" si="33"/>
        <v>0</v>
      </c>
      <c r="I236">
        <f t="shared" si="34"/>
        <v>0</v>
      </c>
    </row>
    <row r="237" spans="2:9" x14ac:dyDescent="0.25">
      <c r="B237">
        <f t="shared" si="30"/>
        <v>0</v>
      </c>
      <c r="C237" t="s">
        <v>393</v>
      </c>
      <c r="D237">
        <f t="shared" si="31"/>
        <v>0</v>
      </c>
      <c r="E237" t="s">
        <v>76</v>
      </c>
      <c r="F237" t="str">
        <f t="shared" si="32"/>
        <v>0.52659268599006-0.061635040331616i</v>
      </c>
      <c r="G237" t="s">
        <v>148</v>
      </c>
      <c r="H237">
        <f t="shared" si="33"/>
        <v>0</v>
      </c>
      <c r="I237">
        <f t="shared" si="34"/>
        <v>0</v>
      </c>
    </row>
    <row r="238" spans="2:9" x14ac:dyDescent="0.25">
      <c r="B238">
        <f t="shared" si="30"/>
        <v>0</v>
      </c>
      <c r="C238" t="s">
        <v>366</v>
      </c>
      <c r="D238">
        <f t="shared" si="31"/>
        <v>0</v>
      </c>
      <c r="E238" t="s">
        <v>76</v>
      </c>
      <c r="F238" t="str">
        <f t="shared" si="32"/>
        <v>0.520902263694658-0.0308319590303381i</v>
      </c>
      <c r="G238" t="s">
        <v>148</v>
      </c>
      <c r="H238">
        <f t="shared" si="33"/>
        <v>0</v>
      </c>
      <c r="I238">
        <f t="shared" si="34"/>
        <v>0</v>
      </c>
    </row>
    <row r="239" spans="2:9" x14ac:dyDescent="0.25">
      <c r="B239">
        <f t="shared" si="30"/>
        <v>0</v>
      </c>
      <c r="C239" t="s">
        <v>367</v>
      </c>
      <c r="D239">
        <f t="shared" si="31"/>
        <v>0</v>
      </c>
      <c r="E239" t="s">
        <v>76</v>
      </c>
      <c r="F239" t="str">
        <f t="shared" si="32"/>
        <v>0.519035281828267</v>
      </c>
      <c r="G239" t="s">
        <v>148</v>
      </c>
      <c r="H239">
        <f t="shared" si="33"/>
        <v>0</v>
      </c>
      <c r="I239">
        <f t="shared" si="34"/>
        <v>0</v>
      </c>
    </row>
    <row r="240" spans="2:9" x14ac:dyDescent="0.25">
      <c r="B240">
        <f t="shared" si="30"/>
        <v>0</v>
      </c>
      <c r="C240" t="s">
        <v>368</v>
      </c>
      <c r="D240">
        <f t="shared" si="31"/>
        <v>0</v>
      </c>
      <c r="E240" t="s">
        <v>76</v>
      </c>
      <c r="F240" t="str">
        <f t="shared" si="32"/>
        <v>0.520902263694658+0.0308319590303384i</v>
      </c>
      <c r="G240" t="s">
        <v>148</v>
      </c>
      <c r="H240">
        <f t="shared" si="33"/>
        <v>0</v>
      </c>
      <c r="I240">
        <f t="shared" si="34"/>
        <v>0</v>
      </c>
    </row>
    <row r="241" spans="2:9" x14ac:dyDescent="0.25">
      <c r="B241">
        <f t="shared" si="30"/>
        <v>0</v>
      </c>
      <c r="C241" t="s">
        <v>407</v>
      </c>
      <c r="D241">
        <f t="shared" si="31"/>
        <v>0</v>
      </c>
      <c r="E241" t="s">
        <v>76</v>
      </c>
      <c r="F241" t="str">
        <f t="shared" si="32"/>
        <v>0.52659268599006+0.0616350403316162i</v>
      </c>
      <c r="G241" t="s">
        <v>148</v>
      </c>
      <c r="H241">
        <f t="shared" si="33"/>
        <v>0</v>
      </c>
      <c r="I241">
        <f t="shared" si="34"/>
        <v>0</v>
      </c>
    </row>
    <row r="242" spans="2:9" x14ac:dyDescent="0.25">
      <c r="B242">
        <f t="shared" si="30"/>
        <v>0</v>
      </c>
      <c r="C242" t="s">
        <v>370</v>
      </c>
      <c r="D242">
        <f t="shared" si="31"/>
        <v>0</v>
      </c>
      <c r="E242" t="s">
        <v>76</v>
      </c>
      <c r="F242" t="str">
        <f t="shared" si="32"/>
        <v>0.536372393207443+0.0923164947095348i</v>
      </c>
      <c r="G242" t="s">
        <v>148</v>
      </c>
      <c r="H242">
        <f t="shared" si="33"/>
        <v>0</v>
      </c>
      <c r="I242">
        <f t="shared" si="34"/>
        <v>0</v>
      </c>
    </row>
    <row r="243" spans="2:9" x14ac:dyDescent="0.25">
      <c r="B243">
        <f t="shared" si="30"/>
        <v>0</v>
      </c>
      <c r="C243" t="s">
        <v>371</v>
      </c>
      <c r="D243">
        <f t="shared" si="31"/>
        <v>0</v>
      </c>
      <c r="E243" t="s">
        <v>76</v>
      </c>
      <c r="F243" t="str">
        <f t="shared" si="32"/>
        <v>0.550673019227855+0.122648380233322i</v>
      </c>
      <c r="G243" t="s">
        <v>148</v>
      </c>
      <c r="H243">
        <f t="shared" si="33"/>
        <v>0</v>
      </c>
      <c r="I243">
        <f t="shared" si="34"/>
        <v>0</v>
      </c>
    </row>
    <row r="244" spans="2:9" x14ac:dyDescent="0.25">
      <c r="B244">
        <f t="shared" si="30"/>
        <v>0</v>
      </c>
      <c r="C244" t="s">
        <v>372</v>
      </c>
      <c r="D244">
        <f t="shared" si="31"/>
        <v>0</v>
      </c>
      <c r="E244" t="s">
        <v>76</v>
      </c>
      <c r="F244" t="str">
        <f t="shared" si="32"/>
        <v>0.570064716970301+0.15218326994691i</v>
      </c>
      <c r="G244" t="s">
        <v>148</v>
      </c>
      <c r="H244">
        <f t="shared" si="33"/>
        <v>0</v>
      </c>
      <c r="I244">
        <f t="shared" si="34"/>
        <v>0</v>
      </c>
    </row>
    <row r="245" spans="2:9" x14ac:dyDescent="0.25">
      <c r="B245">
        <f t="shared" si="30"/>
        <v>0</v>
      </c>
      <c r="C245" t="s">
        <v>373</v>
      </c>
      <c r="D245">
        <f t="shared" si="31"/>
        <v>0</v>
      </c>
      <c r="E245" t="s">
        <v>76</v>
      </c>
      <c r="F245" t="str">
        <f t="shared" si="32"/>
        <v>0.595197332433725+0.180156392385929i</v>
      </c>
      <c r="G245" t="s">
        <v>148</v>
      </c>
      <c r="H245">
        <f t="shared" si="33"/>
        <v>0</v>
      </c>
      <c r="I245">
        <f t="shared" si="34"/>
        <v>0</v>
      </c>
    </row>
    <row r="246" spans="2:9" x14ac:dyDescent="0.25">
      <c r="B246">
        <f t="shared" si="30"/>
        <v>0</v>
      </c>
      <c r="C246" t="s">
        <v>374</v>
      </c>
      <c r="D246">
        <f t="shared" si="31"/>
        <v>0</v>
      </c>
      <c r="E246" t="s">
        <v>76</v>
      </c>
      <c r="F246" t="str">
        <f t="shared" si="32"/>
        <v>0.626689983615181+0.205383334716627i</v>
      </c>
      <c r="G246" t="s">
        <v>148</v>
      </c>
      <c r="H246">
        <f t="shared" si="33"/>
        <v>0</v>
      </c>
      <c r="I246">
        <f t="shared" si="34"/>
        <v>0</v>
      </c>
    </row>
    <row r="247" spans="2:9" x14ac:dyDescent="0.25">
      <c r="B247">
        <f t="shared" si="30"/>
        <v>0</v>
      </c>
      <c r="C247" t="s">
        <v>375</v>
      </c>
      <c r="D247">
        <f t="shared" si="31"/>
        <v>0</v>
      </c>
      <c r="E247" t="s">
        <v>76</v>
      </c>
      <c r="F247" t="str">
        <f t="shared" si="32"/>
        <v>0.664948429714756+0.226178473491636i</v>
      </c>
      <c r="G247" t="s">
        <v>148</v>
      </c>
      <c r="H247">
        <f t="shared" si="33"/>
        <v>0</v>
      </c>
      <c r="I247">
        <f t="shared" si="34"/>
        <v>0</v>
      </c>
    </row>
    <row r="248" spans="2:9" x14ac:dyDescent="0.25">
      <c r="B248">
        <f t="shared" si="30"/>
        <v>0</v>
      </c>
      <c r="C248" t="s">
        <v>376</v>
      </c>
      <c r="D248">
        <f t="shared" si="31"/>
        <v>0</v>
      </c>
      <c r="E248" t="s">
        <v>76</v>
      </c>
      <c r="F248" t="str">
        <f t="shared" si="32"/>
        <v>0.709900066271219+0.240340530946796i</v>
      </c>
      <c r="G248" t="s">
        <v>148</v>
      </c>
      <c r="H248">
        <f t="shared" si="33"/>
        <v>0</v>
      </c>
      <c r="I248">
        <f t="shared" si="34"/>
        <v>0</v>
      </c>
    </row>
    <row r="249" spans="2:9" x14ac:dyDescent="0.25">
      <c r="B249">
        <f t="shared" si="30"/>
        <v>0</v>
      </c>
      <c r="C249" t="s">
        <v>377</v>
      </c>
      <c r="D249">
        <f t="shared" si="31"/>
        <v>0</v>
      </c>
      <c r="E249" t="s">
        <v>76</v>
      </c>
      <c r="F249" t="str">
        <f t="shared" si="32"/>
        <v>0.760665384473724+0.24527079516982i</v>
      </c>
      <c r="G249" t="s">
        <v>148</v>
      </c>
      <c r="H249">
        <f t="shared" si="33"/>
        <v>0</v>
      </c>
      <c r="I249">
        <f t="shared" si="34"/>
        <v>0</v>
      </c>
    </row>
    <row r="250" spans="2:9" x14ac:dyDescent="0.25">
      <c r="B250">
        <f t="shared" si="30"/>
        <v>0</v>
      </c>
      <c r="C250" t="s">
        <v>378</v>
      </c>
      <c r="D250">
        <f t="shared" si="31"/>
        <v>0</v>
      </c>
      <c r="E250" t="s">
        <v>76</v>
      </c>
      <c r="F250" t="str">
        <f t="shared" si="32"/>
        <v>0.815234998113807+0.238290446958331i</v>
      </c>
      <c r="G250" t="s">
        <v>148</v>
      </c>
      <c r="H250">
        <f t="shared" si="33"/>
        <v>0</v>
      </c>
      <c r="I250">
        <f t="shared" si="34"/>
        <v>0</v>
      </c>
    </row>
    <row r="251" spans="2:9" x14ac:dyDescent="0.25">
      <c r="B251">
        <f t="shared" si="30"/>
        <v>0</v>
      </c>
      <c r="C251" t="s">
        <v>379</v>
      </c>
      <c r="D251">
        <f t="shared" si="31"/>
        <v>0</v>
      </c>
      <c r="E251" t="s">
        <v>76</v>
      </c>
      <c r="F251" t="str">
        <f t="shared" si="32"/>
        <v>0.870280796983934+0.217184361563608i</v>
      </c>
      <c r="G251" t="s">
        <v>148</v>
      </c>
      <c r="H251">
        <f t="shared" si="33"/>
        <v>0</v>
      </c>
      <c r="I251">
        <f t="shared" si="34"/>
        <v>0</v>
      </c>
    </row>
    <row r="252" spans="2:9" x14ac:dyDescent="0.25">
      <c r="B252">
        <f t="shared" si="30"/>
        <v>0</v>
      </c>
      <c r="C252" t="s">
        <v>408</v>
      </c>
      <c r="D252">
        <f t="shared" si="31"/>
        <v>0</v>
      </c>
      <c r="E252" t="s">
        <v>76</v>
      </c>
      <c r="F252" t="str">
        <f t="shared" si="32"/>
        <v>0.921264046054939+0.18090701705032i</v>
      </c>
      <c r="G252" t="s">
        <v>148</v>
      </c>
      <c r="H252">
        <f t="shared" si="33"/>
        <v>0</v>
      </c>
      <c r="I252">
        <f t="shared" si="34"/>
        <v>0</v>
      </c>
    </row>
    <row r="253" spans="2:9" x14ac:dyDescent="0.25">
      <c r="B253">
        <f t="shared" si="30"/>
        <v>0</v>
      </c>
      <c r="C253" t="s">
        <v>395</v>
      </c>
      <c r="D253">
        <f t="shared" si="31"/>
        <v>0</v>
      </c>
      <c r="E253" t="s">
        <v>76</v>
      </c>
      <c r="F253" t="str">
        <f t="shared" si="32"/>
        <v>0.962964096778345+0.13026169751422i</v>
      </c>
      <c r="G253" t="s">
        <v>148</v>
      </c>
      <c r="H253">
        <f t="shared" si="33"/>
        <v>0</v>
      </c>
      <c r="I253">
        <f t="shared" si="34"/>
        <v>0</v>
      </c>
    </row>
    <row r="254" spans="2:9" x14ac:dyDescent="0.25">
      <c r="B254">
        <f t="shared" si="30"/>
        <v>0</v>
      </c>
      <c r="C254" t="s">
        <v>409</v>
      </c>
      <c r="D254">
        <f t="shared" si="31"/>
        <v>0</v>
      </c>
      <c r="E254" t="s">
        <v>76</v>
      </c>
      <c r="F254" t="str">
        <f t="shared" si="32"/>
        <v>0.990410918570596+0.0682728877363072i</v>
      </c>
      <c r="G254" t="s">
        <v>148</v>
      </c>
      <c r="H254">
        <f t="shared" si="33"/>
        <v>0</v>
      </c>
      <c r="I254">
        <f t="shared" si="34"/>
        <v>0</v>
      </c>
    </row>
    <row r="255" spans="2:9" x14ac:dyDescent="0.25">
      <c r="D255">
        <v>1</v>
      </c>
    </row>
  </sheetData>
  <sheetProtection sheet="1" objects="1" scenarios="1"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71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38</v>
      </c>
      <c r="C1" s="2" t="s">
        <v>18</v>
      </c>
      <c r="D1">
        <v>556.2760009765625</v>
      </c>
      <c r="E1">
        <v>382100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0.86853108845299876</v>
      </c>
      <c r="M1">
        <f>I$7*(L$1*J1) + $I$4</f>
        <v>380073.96705261857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1.0998453510290584E-2</v>
      </c>
      <c r="O1">
        <f>I$10*(N$1*J1) + $I$4</f>
        <v>2026.8095176279403</v>
      </c>
      <c r="P1">
        <f>IF(ISNUMBER(D1),SUM(M1,O1)-$I$4,"")</f>
        <v>382100.7765702465</v>
      </c>
      <c r="Q1">
        <f>IF(ISNUMBER(P1),P1-E1,"")</f>
        <v>0.77657024649670348</v>
      </c>
      <c r="R1">
        <f>IF(ISNUMBER(P1),Q1*Q1,"")</f>
        <v>0.60306134774395082</v>
      </c>
      <c r="S1">
        <f>IF(ISNUMBER(P1),((IF(P1&gt;E1,I$5*(P1-E1),P1-E1)))^2,"")</f>
        <v>0.60306134774395082</v>
      </c>
      <c r="T1">
        <f>IF(ISNUMBER(P1),(M1*D1),"")</f>
        <v>211426026.46732843</v>
      </c>
    </row>
    <row r="2" spans="1:20" ht="15.75" thickTop="1" x14ac:dyDescent="0.25">
      <c r="A2">
        <v>555.4219970703125</v>
      </c>
      <c r="B2">
        <v>32.5</v>
      </c>
      <c r="C2" s="2" t="s">
        <v>19</v>
      </c>
      <c r="D2">
        <v>557.2750244140625</v>
      </c>
      <c r="E2">
        <v>210500</v>
      </c>
      <c r="F2" s="3" t="s">
        <v>22</v>
      </c>
      <c r="G2" s="4">
        <v>4.01641845703125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0.12478601322541687</v>
      </c>
      <c r="M2">
        <f>I$7*((L$1*J2)+(L$2*J1)) + $I$4</f>
        <v>179225.62574694905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0.16617918860204281</v>
      </c>
      <c r="O2">
        <f>I$10*((N$1*J2)+(N$2*J1)) + $I$4</f>
        <v>31288.269962614922</v>
      </c>
      <c r="P2">
        <f t="shared" ref="P2:P30" si="3">IF(ISNUMBER(D2),SUM(M2,O2)-$I$4,"")</f>
        <v>210513.89570956398</v>
      </c>
      <c r="Q2">
        <f t="shared" ref="Q2:Q30" si="4">IF(ISNUMBER(P2),P2-E2,"")</f>
        <v>13.895709563978016</v>
      </c>
      <c r="R2">
        <f t="shared" ref="R2:R30" si="5">IF(ISNUMBER(P2),Q2*Q2,"")</f>
        <v>193.09074428643012</v>
      </c>
      <c r="S2">
        <f t="shared" ref="S2:S30" si="6">IF(ISNUMBER(P2),((IF(P2&gt;E2,I$5*(P2-E2),P2-E2)))^2,"")</f>
        <v>193.09074428643012</v>
      </c>
      <c r="T2">
        <f t="shared" ref="T2:T30" si="7">IF(ISNUMBER(P2),(M2*D2),"")</f>
        <v>99877964.963756666</v>
      </c>
    </row>
    <row r="3" spans="1:20" x14ac:dyDescent="0.25">
      <c r="A3">
        <v>555.4320068359375</v>
      </c>
      <c r="B3">
        <v>22.25</v>
      </c>
      <c r="D3">
        <v>558.2860107421875</v>
      </c>
      <c r="E3">
        <v>181600</v>
      </c>
      <c r="F3" s="7" t="s">
        <v>16</v>
      </c>
      <c r="G3" s="8">
        <f>IF(ISBLANK(G2),"",$G$2*$G$6)</f>
        <v>4.01641845703125</v>
      </c>
      <c r="H3" s="22" t="s">
        <v>419</v>
      </c>
      <c r="I3" s="22">
        <v>3.6950714588165283</v>
      </c>
      <c r="J3">
        <f>'hidden params'!J3</f>
        <v>6.6459507609487253E-2</v>
      </c>
      <c r="K3">
        <f t="shared" si="0"/>
        <v>2</v>
      </c>
      <c r="L3">
        <f t="shared" si="1"/>
        <v>6.538285773117011E-3</v>
      </c>
      <c r="M3">
        <f>I$7*((L$1*J3)+(L$2*J2)+(L$3*J1)) + $I$4</f>
        <v>46025.265801154732</v>
      </c>
      <c r="N3">
        <f t="shared" si="2"/>
        <v>0.67860081829563523</v>
      </c>
      <c r="O3">
        <f>I$10*((N$1*J3)+(N$2*J2)+(N$3*J1)) + $I$4</f>
        <v>135229.05416078254</v>
      </c>
      <c r="P3">
        <f t="shared" si="3"/>
        <v>181254.31996193726</v>
      </c>
      <c r="Q3">
        <f t="shared" si="4"/>
        <v>-345.68003806273919</v>
      </c>
      <c r="R3">
        <f t="shared" si="5"/>
        <v>119494.68871505681</v>
      </c>
      <c r="S3">
        <f t="shared" si="6"/>
        <v>119494.68871505681</v>
      </c>
      <c r="T3">
        <f t="shared" si="7"/>
        <v>25695262.037475504</v>
      </c>
    </row>
    <row r="4" spans="1:20" x14ac:dyDescent="0.25">
      <c r="A4">
        <v>555.4420166015625</v>
      </c>
      <c r="B4">
        <v>22.25</v>
      </c>
      <c r="D4">
        <v>559.2969970703125</v>
      </c>
      <c r="E4">
        <v>99670</v>
      </c>
      <c r="F4" s="5" t="s">
        <v>23</v>
      </c>
      <c r="G4" s="6">
        <v>557.3564453125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1.4364428605040841E-4</v>
      </c>
      <c r="M4">
        <f>I$7*((L$1*J4)+(L$2*J3)+(L$3*J2)+(L$4*J1)) + $I$4</f>
        <v>8451.0388101088211</v>
      </c>
      <c r="N4">
        <f t="shared" si="2"/>
        <v>0.27706634126783625</v>
      </c>
      <c r="O4">
        <f>I$10*((N$1*J4)+(N$2*J3)+(N$3*J2)+(N$4*J1)) + $I$4</f>
        <v>94116.266997080878</v>
      </c>
      <c r="P4">
        <f t="shared" si="3"/>
        <v>102567.3058071897</v>
      </c>
      <c r="Q4">
        <f t="shared" si="4"/>
        <v>2897.3058071896958</v>
      </c>
      <c r="R4">
        <f t="shared" si="5"/>
        <v>8394380.9403751343</v>
      </c>
      <c r="S4">
        <f t="shared" si="6"/>
        <v>8394380.9403751343</v>
      </c>
      <c r="T4">
        <f t="shared" si="7"/>
        <v>4726640.6286185309</v>
      </c>
    </row>
    <row r="5" spans="1:20" ht="15.75" thickBot="1" x14ac:dyDescent="0.3">
      <c r="A5">
        <v>555.4530029296875</v>
      </c>
      <c r="B5">
        <v>32.25</v>
      </c>
      <c r="D5">
        <v>560.29901123046875</v>
      </c>
      <c r="E5">
        <v>36430</v>
      </c>
      <c r="F5" s="9" t="s">
        <v>24</v>
      </c>
      <c r="G5" s="10">
        <f>($G$4-1.00794)*$G$6</f>
        <v>556.34850531250004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9.7054464861596006E-7</v>
      </c>
      <c r="M5">
        <f>I$7*((L$1*J5)+(L$2*J4)+(L$3*J3)+(L$4*J2)+(L$5*J1)) + $I$4</f>
        <v>1229.3004113925692</v>
      </c>
      <c r="N5">
        <f t="shared" si="2"/>
        <v>0</v>
      </c>
      <c r="O5">
        <f>I$10*((N$1*J5)+(N$2*J4)+(N$3*J3)+(N$4*J2)+(N$5*J1)) + $I$4</f>
        <v>25362.291028681779</v>
      </c>
      <c r="P5">
        <f t="shared" si="3"/>
        <v>26591.59144007435</v>
      </c>
      <c r="Q5">
        <f t="shared" si="4"/>
        <v>-9838.4085599256505</v>
      </c>
      <c r="R5">
        <f t="shared" si="5"/>
        <v>96794282.992018312</v>
      </c>
      <c r="S5">
        <f t="shared" si="6"/>
        <v>96794282.992018312</v>
      </c>
      <c r="T5">
        <f t="shared" si="7"/>
        <v>688775.80500846496</v>
      </c>
    </row>
    <row r="6" spans="1:20" ht="15.75" thickTop="1" x14ac:dyDescent="0.25">
      <c r="A6">
        <v>555.4630126953125</v>
      </c>
      <c r="B6">
        <v>33.5</v>
      </c>
      <c r="D6">
        <f>D5 + (1/$G$6)</f>
        <v>561.29901123046875</v>
      </c>
      <c r="E6">
        <v>0</v>
      </c>
      <c r="F6" t="s">
        <v>25</v>
      </c>
      <c r="G6">
        <v>1</v>
      </c>
      <c r="H6" t="s">
        <v>421</v>
      </c>
      <c r="I6">
        <f>SUM(S1:S30)</f>
        <v>129192470.88166377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149.36888798408273</v>
      </c>
      <c r="N6">
        <f t="shared" si="2"/>
        <v>0</v>
      </c>
      <c r="O6">
        <f>I$10*((N$1*J6)+(N$2*J5)+(N$3*J4)+(N$4*J3)+(N$5*J2)+(N$6*J1)) + $I$4</f>
        <v>4688.5270974509067</v>
      </c>
      <c r="P6">
        <f t="shared" si="3"/>
        <v>4837.8959854349896</v>
      </c>
      <c r="Q6">
        <f t="shared" si="4"/>
        <v>4837.8959854349896</v>
      </c>
      <c r="R6">
        <f t="shared" si="5"/>
        <v>23405237.565887988</v>
      </c>
      <c r="S6">
        <f t="shared" si="6"/>
        <v>23405237.565887988</v>
      </c>
      <c r="T6">
        <f t="shared" si="7"/>
        <v>83840.609134060287</v>
      </c>
    </row>
    <row r="7" spans="1:20" x14ac:dyDescent="0.25">
      <c r="A7">
        <v>555.4730224609375</v>
      </c>
      <c r="B7">
        <v>18.5</v>
      </c>
      <c r="D7">
        <f>D6 + (1/$G$6)</f>
        <v>562.29901123046875</v>
      </c>
      <c r="E7">
        <v>0</v>
      </c>
      <c r="F7" t="s">
        <v>26</v>
      </c>
      <c r="G7" s="11">
        <v>0.10000000149011612</v>
      </c>
      <c r="H7" s="22" t="s">
        <v>422</v>
      </c>
      <c r="I7" s="22">
        <v>437605.48367887991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15.653913121991449</v>
      </c>
      <c r="N7">
        <f t="shared" si="2"/>
        <v>0</v>
      </c>
      <c r="O7">
        <f>I$10*((N$1*J7)+(N$2*J6)+(N$3*J5)+(N$4*J4)+(N$5*J3)+(N$6*J2)+(N$7*J1)) + $I$4</f>
        <v>671.61181359302918</v>
      </c>
      <c r="P7">
        <f t="shared" si="3"/>
        <v>687.26572671502061</v>
      </c>
      <c r="Q7">
        <f t="shared" si="4"/>
        <v>687.26572671502061</v>
      </c>
      <c r="R7">
        <f t="shared" si="5"/>
        <v>472334.1791171254</v>
      </c>
      <c r="S7">
        <f t="shared" si="6"/>
        <v>472334.1791171254</v>
      </c>
      <c r="T7">
        <f t="shared" si="7"/>
        <v>8802.179870383452</v>
      </c>
    </row>
    <row r="8" spans="1:20" x14ac:dyDescent="0.25">
      <c r="A8">
        <v>555.4840087890625</v>
      </c>
      <c r="B8">
        <v>8.25</v>
      </c>
      <c r="D8">
        <f>D7 + (1/$G$6)</f>
        <v>563.29901123046875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3.742752743962053E-2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1.4450703639811713</v>
      </c>
      <c r="N8">
        <f t="shared" si="2"/>
        <v>0</v>
      </c>
      <c r="O8">
        <f>I$10*((N$1*J8)+(N$2*J7)+(N$3*J6)+(N$4*J5)+(N$5*J4)+(N$6*J3)+(N$7*J2)+(N$8*J1)) + $I$4</f>
        <v>79.467362206735473</v>
      </c>
      <c r="P8">
        <f t="shared" si="3"/>
        <v>80.912432570716646</v>
      </c>
      <c r="Q8">
        <f t="shared" si="4"/>
        <v>80.912432570716646</v>
      </c>
      <c r="R8">
        <f t="shared" si="5"/>
        <v>6546.8217445107684</v>
      </c>
      <c r="S8">
        <f t="shared" si="6"/>
        <v>6546.8217445107684</v>
      </c>
      <c r="T8">
        <f t="shared" si="7"/>
        <v>814.00670718904735</v>
      </c>
    </row>
    <row r="9" spans="1:20" x14ac:dyDescent="0.25">
      <c r="A9">
        <v>555.4940185546875</v>
      </c>
      <c r="B9">
        <v>9.25</v>
      </c>
      <c r="E9">
        <v>0</v>
      </c>
      <c r="F9" t="s">
        <v>28</v>
      </c>
      <c r="G9">
        <v>6</v>
      </c>
      <c r="H9" t="s">
        <v>429</v>
      </c>
      <c r="I9">
        <f>I3*I8</f>
        <v>0.13829738841621428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0.11924186883150184</v>
      </c>
      <c r="N9">
        <f t="shared" si="2"/>
        <v>0</v>
      </c>
      <c r="O9">
        <f>I$10*((N$1*J9)+(N$2*J8)+(N$3*J7)+(N$4*J6)+(N$5*J5)+(N$6*J4)+(N$7*J3)+(N$8*J2)+(N$9*J1)) + $I$4</f>
        <v>8.056309013344265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</row>
    <row r="10" spans="1:20" x14ac:dyDescent="0.25">
      <c r="A10">
        <v>555.5040283203125</v>
      </c>
      <c r="B10">
        <v>11.25</v>
      </c>
      <c r="E10">
        <v>0</v>
      </c>
      <c r="F10" s="2" t="s">
        <v>19</v>
      </c>
      <c r="G10">
        <v>556.25439453125</v>
      </c>
      <c r="H10" s="23" t="s">
        <v>438</v>
      </c>
      <c r="I10" s="23">
        <v>184281.31879919098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8.8756617616596086E-3</v>
      </c>
      <c r="N10">
        <f t="shared" si="2"/>
        <v>0</v>
      </c>
      <c r="O10">
        <f>I$10*((N1*J$10)+(N2*J$9)+(N3*J$8)+(N4*J$7)+(N5*J$6)+(N6*J$5)+(N7*J$4)+(N8*J$3)+(N9*J$2)+(N10*J$1)) + $I$4</f>
        <v>0.71599117430019144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13.25</v>
      </c>
      <c r="E11">
        <v>0</v>
      </c>
      <c r="F11" s="2" t="s">
        <v>29</v>
      </c>
      <c r="G11">
        <v>560.27081298828125</v>
      </c>
      <c r="H11" s="23" t="s">
        <v>439</v>
      </c>
      <c r="I11" s="23">
        <v>0.87409070951849632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5.0022627447273739E-4</v>
      </c>
      <c r="N11">
        <f t="shared" si="2"/>
        <v>0</v>
      </c>
      <c r="O11">
        <f t="shared" ref="O11:O30" si="8">I$10*((N2*J$10)+(N3*J$9)+(N4*J$8)+(N5*J$7)+(N6*J$6)+(N7*J$5)+(N8*J$4)+(N9*J$3)+(N10*J$2)+(N11*J$1)) + $I$4</f>
        <v>5.6667214567832046E-2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24</v>
      </c>
      <c r="E12">
        <v>0</v>
      </c>
      <c r="F12" t="s">
        <v>30</v>
      </c>
      <c r="G12" t="s">
        <v>31</v>
      </c>
      <c r="H12" t="s">
        <v>443</v>
      </c>
      <c r="I12">
        <f>I11*I22</f>
        <v>1.902404161648577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1.7329200239748813E-5</v>
      </c>
      <c r="N12">
        <f t="shared" si="2"/>
        <v>0</v>
      </c>
      <c r="O12">
        <f t="shared" si="8"/>
        <v>4.0265134406302508E-3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37.75</v>
      </c>
      <c r="E13">
        <v>0</v>
      </c>
      <c r="F13">
        <v>38210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3.0688494798571639E-7</v>
      </c>
      <c r="N13">
        <f t="shared" si="2"/>
        <v>0</v>
      </c>
      <c r="O13">
        <f t="shared" si="8"/>
        <v>2.2580092263172011E-4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32.25</v>
      </c>
      <c r="E14">
        <v>0</v>
      </c>
      <c r="F14">
        <v>38210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1.8782738218610162E-9</v>
      </c>
      <c r="N14">
        <f t="shared" si="2"/>
        <v>0</v>
      </c>
      <c r="O14">
        <f t="shared" si="8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15.75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10.25</v>
      </c>
      <c r="E16">
        <v>0</v>
      </c>
      <c r="F16">
        <v>173032535.30351096</v>
      </c>
      <c r="H16" t="s">
        <v>440</v>
      </c>
      <c r="I16">
        <f>I7/(I7+I10)</f>
        <v>0.70367385500886381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17.75</v>
      </c>
      <c r="E17">
        <v>0</v>
      </c>
      <c r="F17">
        <v>129192470.93948333</v>
      </c>
      <c r="H17" t="s">
        <v>441</v>
      </c>
      <c r="I17">
        <f>I10/(I10+I7)</f>
        <v>0.29632614499113635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22.75</v>
      </c>
      <c r="E18">
        <v>0</v>
      </c>
      <c r="F18">
        <v>129199441.12087235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21.5</v>
      </c>
      <c r="E19">
        <v>0</v>
      </c>
      <c r="H19" t="s">
        <v>428</v>
      </c>
      <c r="I19">
        <v>46091.139240506331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29.75</v>
      </c>
      <c r="E20">
        <v>0</v>
      </c>
      <c r="F20">
        <v>3.7427512591078259E-2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31.5</v>
      </c>
      <c r="E21">
        <v>0</v>
      </c>
      <c r="F21">
        <v>0.87409070951849632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19</v>
      </c>
      <c r="E22">
        <v>0</v>
      </c>
      <c r="F22">
        <v>437605.51698910957</v>
      </c>
      <c r="H22" s="23" t="s">
        <v>442</v>
      </c>
      <c r="I22" s="23">
        <v>2.1764379153469551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19.5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33</v>
      </c>
      <c r="E24">
        <v>0</v>
      </c>
      <c r="F24">
        <v>2.1764378959674269</v>
      </c>
      <c r="H24" t="s">
        <v>430</v>
      </c>
      <c r="I24">
        <v>13716584831.070618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38.5</v>
      </c>
      <c r="E25">
        <v>0</v>
      </c>
      <c r="H25" t="s">
        <v>436</v>
      </c>
      <c r="I25">
        <v>12428764260.790365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35.25</v>
      </c>
      <c r="E26">
        <v>0</v>
      </c>
      <c r="H26" t="s">
        <v>437</v>
      </c>
      <c r="I26">
        <v>170.54924169730216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43.5</v>
      </c>
      <c r="E27">
        <v>0</v>
      </c>
      <c r="H27" t="s">
        <v>458</v>
      </c>
      <c r="I27">
        <f xml:space="preserve"> 1 + 1.5*EXP(-(I22 * 0.000239 * I19))</f>
        <v>1.0000000000580509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48</v>
      </c>
      <c r="E28">
        <v>0</v>
      </c>
      <c r="H28" t="s">
        <v>457</v>
      </c>
      <c r="I28">
        <f>(2^0.5)*(ABS((I3*I8)-I22*I11))/((((I3*I8*(1-I8))+(I22*I11*(1-I11))))^0.5)</f>
        <v>4.086846819258481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39.5</v>
      </c>
      <c r="H29" t="s">
        <v>459</v>
      </c>
      <c r="I29">
        <f>(I24-I25)/I25</f>
        <v>0.10361613940518635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57</v>
      </c>
      <c r="H30" t="s">
        <v>460</v>
      </c>
      <c r="I30">
        <f>(I25-I6)/I6</f>
        <v>95.20347204423949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69.75</v>
      </c>
      <c r="H31" t="s">
        <v>461</v>
      </c>
      <c r="I31">
        <f>(0.25* 0.0058*I22*I19)*EXP(-((I17-0.5)^2)/(2*((0.174318)^2)))</f>
        <v>73.500325867586611</v>
      </c>
    </row>
    <row r="32" spans="1:20" x14ac:dyDescent="0.25">
      <c r="A32">
        <v>555.73101806640625</v>
      </c>
      <c r="B32">
        <v>43.75</v>
      </c>
      <c r="H32" t="s">
        <v>483</v>
      </c>
      <c r="I32">
        <f xml:space="preserve"> ($R$69 / 100)^-1</f>
        <v>1.8672980972069228E-6</v>
      </c>
    </row>
    <row r="33" spans="1:20" x14ac:dyDescent="0.25">
      <c r="A33">
        <v>555.74102783203125</v>
      </c>
      <c r="B33">
        <v>36.75</v>
      </c>
      <c r="F33">
        <v>36430</v>
      </c>
      <c r="H33" t="s">
        <v>484</v>
      </c>
      <c r="I33">
        <f xml:space="preserve"> ($R$72 / 100)^-1</f>
        <v>5.6228227228743794E-7</v>
      </c>
    </row>
    <row r="34" spans="1:20" x14ac:dyDescent="0.25">
      <c r="A34">
        <v>555.7509765625</v>
      </c>
      <c r="B34">
        <v>47.5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33.5</v>
      </c>
      <c r="L35">
        <v>0.99950985752433097</v>
      </c>
      <c r="M35">
        <v>0.98106081849777216</v>
      </c>
      <c r="N35">
        <v>0.99998742924247563</v>
      </c>
      <c r="O35">
        <v>0.99901995528830834</v>
      </c>
      <c r="P35">
        <v>0.99656984350907918</v>
      </c>
    </row>
    <row r="36" spans="1:20" x14ac:dyDescent="0.25">
      <c r="A36">
        <v>555.77197265625</v>
      </c>
      <c r="B36">
        <v>17.5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465</v>
      </c>
      <c r="T36" t="s">
        <v>466</v>
      </c>
    </row>
    <row r="37" spans="1:20" x14ac:dyDescent="0.25">
      <c r="A37">
        <v>555.781982421875</v>
      </c>
      <c r="B37">
        <v>16.5</v>
      </c>
      <c r="G37" s="14" t="s">
        <v>446</v>
      </c>
      <c r="H37" s="13">
        <f>AVERAGE(K101:K110)</f>
        <v>6.4103050160051273E-2</v>
      </c>
      <c r="I37" s="20">
        <f>STDEV(K101:K110)</f>
        <v>6.4746494074109928E-2</v>
      </c>
      <c r="J37">
        <v>2.916294659286311</v>
      </c>
      <c r="K37" s="12">
        <v>0</v>
      </c>
      <c r="L37" t="s">
        <v>490</v>
      </c>
      <c r="M37" t="s">
        <v>490</v>
      </c>
      <c r="N37" t="s">
        <v>490</v>
      </c>
      <c r="O37" t="s">
        <v>490</v>
      </c>
      <c r="P37" t="s">
        <v>490</v>
      </c>
      <c r="Q37" t="s">
        <v>490</v>
      </c>
      <c r="R37" t="s">
        <v>490</v>
      </c>
      <c r="S37">
        <v>2840075864135.9302</v>
      </c>
      <c r="T37">
        <v>-1413446391805.8594</v>
      </c>
    </row>
    <row r="38" spans="1:20" x14ac:dyDescent="0.25">
      <c r="A38">
        <v>555.7919921875</v>
      </c>
      <c r="B38">
        <v>29</v>
      </c>
      <c r="G38" s="14" t="s">
        <v>448</v>
      </c>
      <c r="H38" s="13">
        <f>AVERAGE(M101:M110)</f>
        <v>1.8332912531207632</v>
      </c>
      <c r="I38" s="20">
        <f>STDEV(M101:M110)</f>
        <v>0.11544670126227494</v>
      </c>
      <c r="J38">
        <v>4.2010262337185994E-2</v>
      </c>
      <c r="K38" s="12">
        <v>0</v>
      </c>
      <c r="L38" t="s">
        <v>490</v>
      </c>
      <c r="M38" t="s">
        <v>490</v>
      </c>
      <c r="N38" t="s">
        <v>490</v>
      </c>
      <c r="O38" t="s">
        <v>490</v>
      </c>
      <c r="P38" t="s">
        <v>490</v>
      </c>
      <c r="Q38" t="s">
        <v>490</v>
      </c>
      <c r="R38" t="s">
        <v>490</v>
      </c>
      <c r="S38">
        <v>111650772787.85983</v>
      </c>
      <c r="T38">
        <v>-52633817682.855164</v>
      </c>
    </row>
    <row r="39" spans="1:20" x14ac:dyDescent="0.25">
      <c r="A39">
        <v>555.802978515625</v>
      </c>
      <c r="B39">
        <v>54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429184.93714033667</v>
      </c>
      <c r="K39" s="12">
        <v>0</v>
      </c>
      <c r="L39" t="s">
        <v>490</v>
      </c>
      <c r="M39" t="s">
        <v>490</v>
      </c>
      <c r="N39" t="s">
        <v>490</v>
      </c>
      <c r="O39" t="s">
        <v>490</v>
      </c>
      <c r="P39" t="s">
        <v>490</v>
      </c>
      <c r="Q39" t="s">
        <v>490</v>
      </c>
      <c r="R39" t="s">
        <v>490</v>
      </c>
      <c r="S39">
        <v>2.3273654685043779E+17</v>
      </c>
      <c r="T39">
        <v>-1.1132456087252714E+17</v>
      </c>
    </row>
    <row r="40" spans="1:20" x14ac:dyDescent="0.25">
      <c r="A40">
        <v>555.81298828125</v>
      </c>
      <c r="B40">
        <v>76.75</v>
      </c>
      <c r="G40" s="14" t="s">
        <v>493</v>
      </c>
      <c r="H40" s="13">
        <f>AVERAGE(Q101:Q110)</f>
        <v>0.64423826313444121</v>
      </c>
      <c r="I40" s="20">
        <f>STDEV(Q101:Q110)</f>
        <v>6.0424181429906708E-2</v>
      </c>
      <c r="J40">
        <v>2.2129250224601944</v>
      </c>
      <c r="K40" s="12">
        <v>0</v>
      </c>
      <c r="L40" t="s">
        <v>490</v>
      </c>
      <c r="M40" t="s">
        <v>490</v>
      </c>
      <c r="N40" t="s">
        <v>490</v>
      </c>
      <c r="O40" t="s">
        <v>490</v>
      </c>
      <c r="P40" t="s">
        <v>490</v>
      </c>
      <c r="Q40" t="s">
        <v>490</v>
      </c>
      <c r="R40" t="s">
        <v>490</v>
      </c>
      <c r="S40">
        <v>-1247660225002.9941</v>
      </c>
      <c r="T40">
        <v>596603615692.8551</v>
      </c>
    </row>
    <row r="41" spans="1:20" x14ac:dyDescent="0.25">
      <c r="A41">
        <v>555.822998046875</v>
      </c>
      <c r="B41">
        <v>75.75</v>
      </c>
      <c r="G41" s="14" t="s">
        <v>494</v>
      </c>
      <c r="H41" s="13">
        <f>AVERAGE(R101:R110)</f>
        <v>0.3557617368655589</v>
      </c>
      <c r="I41" s="20">
        <f>STDEV(R101:R110)</f>
        <v>6.0424181429906638E-2</v>
      </c>
      <c r="J41">
        <v>0.85024497374645258</v>
      </c>
      <c r="K41" s="12">
        <v>0</v>
      </c>
      <c r="L41" t="s">
        <v>490</v>
      </c>
      <c r="M41" t="s">
        <v>490</v>
      </c>
      <c r="N41" t="s">
        <v>490</v>
      </c>
      <c r="O41" t="s">
        <v>490</v>
      </c>
      <c r="P41" t="s">
        <v>490</v>
      </c>
      <c r="Q41" t="s">
        <v>490</v>
      </c>
      <c r="R41" t="s">
        <v>490</v>
      </c>
      <c r="S41">
        <v>761831485395.5957</v>
      </c>
      <c r="T41">
        <v>-364308856298.086</v>
      </c>
    </row>
    <row r="42" spans="1:20" ht="15.75" thickBot="1" x14ac:dyDescent="0.3">
      <c r="A42">
        <v>555.8330078125</v>
      </c>
      <c r="B42">
        <v>50.5</v>
      </c>
      <c r="G42" s="17" t="s">
        <v>495</v>
      </c>
      <c r="H42" s="18">
        <f>AVERAGE(S101:S110)</f>
        <v>0</v>
      </c>
      <c r="I42" s="21">
        <f>STDEV(S101:S110)</f>
        <v>0</v>
      </c>
      <c r="J42">
        <v>193865.91523310685</v>
      </c>
      <c r="K42" s="12">
        <v>0</v>
      </c>
      <c r="L42" t="s">
        <v>490</v>
      </c>
      <c r="M42" t="s">
        <v>490</v>
      </c>
      <c r="N42" t="s">
        <v>490</v>
      </c>
      <c r="O42" t="s">
        <v>490</v>
      </c>
      <c r="P42" t="s">
        <v>490</v>
      </c>
      <c r="Q42" t="s">
        <v>490</v>
      </c>
      <c r="R42" t="s">
        <v>490</v>
      </c>
      <c r="S42">
        <v>-3.1337445168032307E+17</v>
      </c>
      <c r="T42">
        <v>1.498845617822015E+17</v>
      </c>
    </row>
    <row r="43" spans="1:20" x14ac:dyDescent="0.25">
      <c r="A43">
        <v>555.843994140625</v>
      </c>
      <c r="B43">
        <v>35.25</v>
      </c>
      <c r="F43">
        <v>15.370202020202022</v>
      </c>
    </row>
    <row r="44" spans="1:20" x14ac:dyDescent="0.25">
      <c r="A44">
        <v>555.85400390625</v>
      </c>
      <c r="B44">
        <v>47.25</v>
      </c>
      <c r="F44">
        <f xml:space="preserve"> $F$51 / 2</f>
        <v>15.370202020202022</v>
      </c>
    </row>
    <row r="45" spans="1:20" x14ac:dyDescent="0.25">
      <c r="A45">
        <v>555.864013671875</v>
      </c>
      <c r="B45">
        <v>66</v>
      </c>
    </row>
    <row r="46" spans="1:20" x14ac:dyDescent="0.25">
      <c r="A46">
        <v>555.875</v>
      </c>
      <c r="B46">
        <v>72.75</v>
      </c>
    </row>
    <row r="47" spans="1:20" x14ac:dyDescent="0.25">
      <c r="A47">
        <v>555.885009765625</v>
      </c>
      <c r="B47">
        <v>81.5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91.75</v>
      </c>
      <c r="I48">
        <f>MIN(I32:I34)</f>
        <v>5.6228227228743794E-7</v>
      </c>
      <c r="J48">
        <f>I30</f>
        <v>95.20347204423949</v>
      </c>
      <c r="K48">
        <f>I28</f>
        <v>4.086846819258481</v>
      </c>
    </row>
    <row r="49" spans="1:16" x14ac:dyDescent="0.25">
      <c r="A49">
        <v>555.906005859375</v>
      </c>
      <c r="B49">
        <v>82</v>
      </c>
      <c r="I49">
        <f>8</f>
        <v>8</v>
      </c>
      <c r="J49">
        <f>J50*2</f>
        <v>147.00065173517322</v>
      </c>
      <c r="K49">
        <v>2</v>
      </c>
    </row>
    <row r="50" spans="1:16" x14ac:dyDescent="0.25">
      <c r="A50">
        <v>555.916015625</v>
      </c>
      <c r="B50">
        <v>60.5</v>
      </c>
      <c r="E50" t="s">
        <v>424</v>
      </c>
      <c r="F50">
        <f>MEDIAN(F54:F63)</f>
        <v>19.75</v>
      </c>
      <c r="I50">
        <f>4</f>
        <v>4</v>
      </c>
      <c r="J50">
        <f>I31</f>
        <v>73.500325867586611</v>
      </c>
      <c r="K50">
        <v>1.5</v>
      </c>
    </row>
    <row r="51" spans="1:16" x14ac:dyDescent="0.25">
      <c r="A51">
        <v>555.926025390625</v>
      </c>
      <c r="B51">
        <v>62.5</v>
      </c>
      <c r="E51" t="s">
        <v>425</v>
      </c>
      <c r="F51">
        <f>AVERAGE(F54:F63)</f>
        <v>30.740404040404044</v>
      </c>
      <c r="I51">
        <f>2</f>
        <v>2</v>
      </c>
      <c r="J51">
        <f>J50/2</f>
        <v>36.750162933793305</v>
      </c>
      <c r="K51">
        <v>1</v>
      </c>
    </row>
    <row r="52" spans="1:16" x14ac:dyDescent="0.25">
      <c r="A52">
        <v>555.93597412109375</v>
      </c>
      <c r="B52">
        <v>92.25</v>
      </c>
      <c r="E52" t="s">
        <v>426</v>
      </c>
      <c r="F52">
        <f>SUM(E$1:E$7)</f>
        <v>910300</v>
      </c>
    </row>
    <row r="53" spans="1:16" x14ac:dyDescent="0.25">
      <c r="A53">
        <v>555.947021484375</v>
      </c>
      <c r="B53">
        <v>99.5</v>
      </c>
      <c r="E53" t="s">
        <v>427</v>
      </c>
      <c r="F53">
        <f>ABS(F52/F50)</f>
        <v>46091.139240506331</v>
      </c>
    </row>
    <row r="54" spans="1:16" x14ac:dyDescent="0.25">
      <c r="A54">
        <v>555.95697021484375</v>
      </c>
      <c r="B54">
        <v>79.5</v>
      </c>
      <c r="F54">
        <f>AVERAGE(B1:B10)</f>
        <v>22.8</v>
      </c>
    </row>
    <row r="55" spans="1:16" x14ac:dyDescent="0.25">
      <c r="A55">
        <v>555.96697998046875</v>
      </c>
      <c r="B55">
        <v>57.25</v>
      </c>
      <c r="F55">
        <v>54</v>
      </c>
    </row>
    <row r="56" spans="1:16" x14ac:dyDescent="0.25">
      <c r="A56">
        <v>555.97802734375</v>
      </c>
      <c r="B56">
        <v>51.75</v>
      </c>
      <c r="F56">
        <v>85.75</v>
      </c>
    </row>
    <row r="57" spans="1:16" x14ac:dyDescent="0.25">
      <c r="A57">
        <v>555.98797607421875</v>
      </c>
      <c r="B57">
        <v>68.75</v>
      </c>
      <c r="F57">
        <v>55.5</v>
      </c>
    </row>
    <row r="58" spans="1:16" x14ac:dyDescent="0.25">
      <c r="A58">
        <v>555.99798583984375</v>
      </c>
      <c r="B58">
        <v>68.75</v>
      </c>
      <c r="F58">
        <v>19.75</v>
      </c>
    </row>
    <row r="59" spans="1:16" x14ac:dyDescent="0.25">
      <c r="A59">
        <v>556.00799560546875</v>
      </c>
      <c r="B59">
        <v>53.75</v>
      </c>
      <c r="F59">
        <v>19.25</v>
      </c>
      <c r="I59">
        <v>15357542463.444487</v>
      </c>
    </row>
    <row r="60" spans="1:16" x14ac:dyDescent="0.25">
      <c r="A60">
        <v>556.01898193359375</v>
      </c>
      <c r="B60">
        <v>49.25</v>
      </c>
      <c r="F60">
        <v>6.25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54</v>
      </c>
      <c r="F61">
        <v>0</v>
      </c>
      <c r="H61" t="s">
        <v>489</v>
      </c>
      <c r="I61">
        <v>1</v>
      </c>
    </row>
    <row r="62" spans="1:16" x14ac:dyDescent="0.25">
      <c r="A62">
        <v>556.03900146484375</v>
      </c>
      <c r="B62">
        <v>54.5</v>
      </c>
      <c r="F62">
        <f>AVERAGE(B$861:B$871)</f>
        <v>13.363636363636363</v>
      </c>
      <c r="I62">
        <f>ROUND(I61,3-(1+INT(LOG10(I61))))</f>
        <v>1</v>
      </c>
    </row>
    <row r="63" spans="1:16" x14ac:dyDescent="0.25">
      <c r="A63">
        <v>556.04998779296875</v>
      </c>
      <c r="B63">
        <v>46</v>
      </c>
    </row>
    <row r="64" spans="1:16" x14ac:dyDescent="0.25">
      <c r="A64">
        <v>556.05999755859375</v>
      </c>
      <c r="B64">
        <v>47.25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51.25</v>
      </c>
      <c r="I65" t="s">
        <v>476</v>
      </c>
      <c r="L65">
        <v>0.99950666324325821</v>
      </c>
      <c r="M65">
        <v>0.98093853717182788</v>
      </c>
      <c r="N65">
        <v>0.99998734729857552</v>
      </c>
      <c r="O65">
        <v>0.99901356986767187</v>
      </c>
      <c r="P65">
        <v>0.99654749453685176</v>
      </c>
    </row>
    <row r="66" spans="1:20" x14ac:dyDescent="0.25">
      <c r="A66">
        <v>556.08099365234375</v>
      </c>
      <c r="B66">
        <v>53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468</v>
      </c>
      <c r="T66" t="s">
        <v>469</v>
      </c>
    </row>
    <row r="67" spans="1:20" x14ac:dyDescent="0.25">
      <c r="A67">
        <v>556.09100341796875</v>
      </c>
      <c r="B67">
        <v>66.25</v>
      </c>
      <c r="H67" t="s">
        <v>20</v>
      </c>
      <c r="I67" t="s">
        <v>462</v>
      </c>
      <c r="J67">
        <v>3.6950714588165283</v>
      </c>
      <c r="K67">
        <v>8668435.0575900227</v>
      </c>
      <c r="L67">
        <v>4.2626742131281804E-7</v>
      </c>
      <c r="M67">
        <v>4.3026527297494637</v>
      </c>
      <c r="N67">
        <v>-37297262.068124205</v>
      </c>
      <c r="O67">
        <v>37297269.458267123</v>
      </c>
      <c r="P67">
        <v>0.99999969864266491</v>
      </c>
      <c r="Q67" s="12" t="s">
        <v>475</v>
      </c>
      <c r="R67">
        <v>234594517.43232003</v>
      </c>
      <c r="S67">
        <v>1</v>
      </c>
      <c r="T67" s="12" t="s">
        <v>475</v>
      </c>
    </row>
    <row r="68" spans="1:20" x14ac:dyDescent="0.25">
      <c r="A68">
        <v>556.10101318359375</v>
      </c>
      <c r="B68">
        <v>80.75</v>
      </c>
      <c r="H68" t="s">
        <v>21</v>
      </c>
      <c r="I68" t="s">
        <v>463</v>
      </c>
      <c r="J68">
        <v>3.742752743962053E-2</v>
      </c>
      <c r="K68">
        <v>207866.54762130772</v>
      </c>
      <c r="L68">
        <v>1.8005555904938673E-7</v>
      </c>
      <c r="M68">
        <v>4.3026527297494637</v>
      </c>
      <c r="N68">
        <v>-894377.53111888911</v>
      </c>
      <c r="O68">
        <v>894377.60597394395</v>
      </c>
      <c r="P68">
        <v>0.99999987268442303</v>
      </c>
      <c r="Q68" s="12" t="s">
        <v>475</v>
      </c>
      <c r="R68">
        <v>555384129.92053974</v>
      </c>
      <c r="S68">
        <v>1</v>
      </c>
      <c r="T68" s="12" t="s">
        <v>475</v>
      </c>
    </row>
    <row r="69" spans="1:20" x14ac:dyDescent="0.25">
      <c r="A69">
        <v>556.11102294921875</v>
      </c>
      <c r="B69">
        <v>89.5</v>
      </c>
      <c r="H69" t="s">
        <v>1</v>
      </c>
      <c r="I69" t="s">
        <v>464</v>
      </c>
      <c r="J69">
        <v>437605.48367887991</v>
      </c>
      <c r="K69">
        <v>234352235635.77975</v>
      </c>
      <c r="L69">
        <v>1.8672980972069226E-6</v>
      </c>
      <c r="M69">
        <v>4.3026527297494637</v>
      </c>
      <c r="N69">
        <v>-1008335848775.6936</v>
      </c>
      <c r="O69">
        <v>1008336723986.661</v>
      </c>
      <c r="P69">
        <v>0.99999867958558109</v>
      </c>
      <c r="Q69" s="12" t="s">
        <v>475</v>
      </c>
      <c r="R69">
        <v>53553313.287031427</v>
      </c>
      <c r="S69">
        <v>1</v>
      </c>
      <c r="T69" s="12" t="s">
        <v>475</v>
      </c>
    </row>
    <row r="70" spans="1:20" x14ac:dyDescent="0.25">
      <c r="A70">
        <v>556.12200927734375</v>
      </c>
      <c r="B70">
        <v>96</v>
      </c>
      <c r="I70" t="s">
        <v>465</v>
      </c>
      <c r="J70">
        <v>2.1764379153469551</v>
      </c>
      <c r="K70">
        <v>1236800.2070441293</v>
      </c>
      <c r="L70">
        <v>1.7597328193762984E-6</v>
      </c>
      <c r="M70">
        <v>4.3026527297494637</v>
      </c>
      <c r="N70">
        <v>-5321519.6105552092</v>
      </c>
      <c r="O70">
        <v>5321523.9634310398</v>
      </c>
      <c r="P70">
        <v>0.99999875568612073</v>
      </c>
      <c r="Q70" s="12" t="s">
        <v>475</v>
      </c>
      <c r="R70">
        <v>56826808.535311043</v>
      </c>
      <c r="S70">
        <v>1</v>
      </c>
      <c r="T70" s="12" t="s">
        <v>475</v>
      </c>
    </row>
    <row r="71" spans="1:20" x14ac:dyDescent="0.25">
      <c r="A71">
        <v>556.13201904296875</v>
      </c>
      <c r="B71">
        <v>106.30000305175781</v>
      </c>
      <c r="I71" t="s">
        <v>466</v>
      </c>
      <c r="J71">
        <v>0.87409070951849632</v>
      </c>
      <c r="K71">
        <v>785797.31206062937</v>
      </c>
      <c r="L71">
        <v>1.1123615417140222E-6</v>
      </c>
      <c r="M71">
        <v>4.3026527297494637</v>
      </c>
      <c r="N71">
        <v>-3381012.0756767485</v>
      </c>
      <c r="O71">
        <v>3381013.8238581675</v>
      </c>
      <c r="P71">
        <v>0.99999921347837328</v>
      </c>
      <c r="Q71" s="12" t="s">
        <v>475</v>
      </c>
      <c r="R71">
        <v>89898828.977772281</v>
      </c>
      <c r="S71">
        <v>1</v>
      </c>
      <c r="T71" s="12" t="s">
        <v>475</v>
      </c>
    </row>
    <row r="72" spans="1:20" x14ac:dyDescent="0.25">
      <c r="A72">
        <v>556.14202880859375</v>
      </c>
      <c r="B72">
        <v>108</v>
      </c>
      <c r="I72" t="s">
        <v>467</v>
      </c>
      <c r="J72">
        <v>184281.31879919098</v>
      </c>
      <c r="K72">
        <v>327738091491.8595</v>
      </c>
      <c r="L72">
        <v>5.6228227228743794E-7</v>
      </c>
      <c r="M72">
        <v>4.3026527297494637</v>
      </c>
      <c r="N72">
        <v>-1410143009719.01</v>
      </c>
      <c r="O72">
        <v>1410143378281.6475</v>
      </c>
      <c r="P72">
        <v>0.99999960238742636</v>
      </c>
      <c r="Q72" s="12" t="s">
        <v>475</v>
      </c>
      <c r="R72">
        <v>177846617.1326848</v>
      </c>
      <c r="S72">
        <v>1</v>
      </c>
      <c r="T72" s="12" t="s">
        <v>475</v>
      </c>
    </row>
    <row r="73" spans="1:20" x14ac:dyDescent="0.25">
      <c r="A73">
        <v>556.15301513671875</v>
      </c>
      <c r="B73">
        <v>102.30000305175781</v>
      </c>
    </row>
    <row r="74" spans="1:20" x14ac:dyDescent="0.25">
      <c r="A74">
        <v>556.16302490234375</v>
      </c>
      <c r="B74">
        <v>127.5</v>
      </c>
    </row>
    <row r="75" spans="1:20" x14ac:dyDescent="0.25">
      <c r="A75">
        <v>556.1729736328125</v>
      </c>
      <c r="B75">
        <v>209</v>
      </c>
    </row>
    <row r="76" spans="1:20" x14ac:dyDescent="0.25">
      <c r="A76">
        <v>556.1829833984375</v>
      </c>
      <c r="B76">
        <v>364.79998779296875</v>
      </c>
    </row>
    <row r="77" spans="1:20" x14ac:dyDescent="0.25">
      <c r="A77">
        <v>556.1939697265625</v>
      </c>
      <c r="B77">
        <v>559.79998779296875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674.5</v>
      </c>
      <c r="I78">
        <f>MIN(I32:I34)</f>
        <v>5.6228227228743794E-7</v>
      </c>
      <c r="J78">
        <f>I30</f>
        <v>95.20347204423949</v>
      </c>
      <c r="K78">
        <f>I28</f>
        <v>4.086846819258481</v>
      </c>
    </row>
    <row r="79" spans="1:20" x14ac:dyDescent="0.25">
      <c r="A79">
        <v>556.2139892578125</v>
      </c>
      <c r="B79">
        <v>625.79998779296875</v>
      </c>
      <c r="I79">
        <f>8</f>
        <v>8</v>
      </c>
      <c r="J79">
        <f>J80*2</f>
        <v>147.00065173517322</v>
      </c>
      <c r="K79">
        <v>2</v>
      </c>
    </row>
    <row r="80" spans="1:20" x14ac:dyDescent="0.25">
      <c r="A80">
        <v>556.2249755859375</v>
      </c>
      <c r="B80">
        <v>547.5</v>
      </c>
      <c r="I80">
        <f>4</f>
        <v>4</v>
      </c>
      <c r="J80">
        <f>I31</f>
        <v>73.500325867586611</v>
      </c>
      <c r="K80">
        <v>1.5</v>
      </c>
    </row>
    <row r="81" spans="1:11" x14ac:dyDescent="0.25">
      <c r="A81">
        <v>556.2349853515625</v>
      </c>
      <c r="B81">
        <v>1029</v>
      </c>
      <c r="I81">
        <f>2</f>
        <v>2</v>
      </c>
      <c r="J81">
        <f>J80/2</f>
        <v>36.750162933793305</v>
      </c>
      <c r="K81">
        <v>1</v>
      </c>
    </row>
    <row r="82" spans="1:11" x14ac:dyDescent="0.25">
      <c r="A82">
        <v>556.2449951171875</v>
      </c>
      <c r="B82">
        <v>6152</v>
      </c>
    </row>
    <row r="83" spans="1:11" x14ac:dyDescent="0.25">
      <c r="A83">
        <v>556.2559814453125</v>
      </c>
      <c r="B83">
        <v>69490</v>
      </c>
    </row>
    <row r="84" spans="1:11" x14ac:dyDescent="0.25">
      <c r="A84">
        <v>556.2659912109375</v>
      </c>
      <c r="B84">
        <v>263400</v>
      </c>
    </row>
    <row r="85" spans="1:11" x14ac:dyDescent="0.25">
      <c r="A85">
        <v>556.2760009765625</v>
      </c>
      <c r="B85">
        <v>382100</v>
      </c>
    </row>
    <row r="86" spans="1:11" x14ac:dyDescent="0.25">
      <c r="A86">
        <v>556.2860107421875</v>
      </c>
      <c r="B86">
        <v>228400</v>
      </c>
    </row>
    <row r="87" spans="1:11" x14ac:dyDescent="0.25">
      <c r="A87">
        <v>556.2969970703125</v>
      </c>
      <c r="B87">
        <v>48460</v>
      </c>
    </row>
    <row r="88" spans="1:11" x14ac:dyDescent="0.25">
      <c r="A88">
        <v>556.3070068359375</v>
      </c>
      <c r="B88">
        <v>3369</v>
      </c>
    </row>
    <row r="89" spans="1:11" x14ac:dyDescent="0.25">
      <c r="A89">
        <v>556.3170166015625</v>
      </c>
      <c r="B89">
        <v>638.79998779296875</v>
      </c>
      <c r="I89">
        <v>12428764260.790365</v>
      </c>
    </row>
    <row r="90" spans="1:11" x14ac:dyDescent="0.25">
      <c r="A90">
        <v>556.3280029296875</v>
      </c>
      <c r="B90">
        <v>781</v>
      </c>
      <c r="H90" t="s">
        <v>488</v>
      </c>
      <c r="I90">
        <f>((MIN(I24:I25)-I6)/(I98-I97))/((I6/(I96-I98)))</f>
        <v>-63.468981362826327</v>
      </c>
    </row>
    <row r="91" spans="1:11" x14ac:dyDescent="0.25">
      <c r="A91">
        <v>556.3380126953125</v>
      </c>
      <c r="B91">
        <v>1323</v>
      </c>
      <c r="H91" t="s">
        <v>489</v>
      </c>
      <c r="I91">
        <v>1</v>
      </c>
    </row>
    <row r="92" spans="1:11" x14ac:dyDescent="0.25">
      <c r="A92">
        <v>556.3480224609375</v>
      </c>
      <c r="B92">
        <v>1317</v>
      </c>
      <c r="I92">
        <f>ROUND(I91,3-(1+INT(LOG10(I91))))</f>
        <v>1</v>
      </c>
    </row>
    <row r="93" spans="1:11" x14ac:dyDescent="0.25">
      <c r="A93">
        <v>556.3590087890625</v>
      </c>
      <c r="B93">
        <v>843.20001220703125</v>
      </c>
    </row>
    <row r="94" spans="1:11" x14ac:dyDescent="0.25">
      <c r="A94">
        <v>556.3690185546875</v>
      </c>
      <c r="B94">
        <v>482.70001220703125</v>
      </c>
    </row>
    <row r="95" spans="1:11" x14ac:dyDescent="0.25">
      <c r="A95">
        <v>556.3790283203125</v>
      </c>
      <c r="B95">
        <v>347.5</v>
      </c>
      <c r="I95" t="e">
        <f>ROUND(I94,3-(1+INT(LOG10(I94))))</f>
        <v>#NUM!</v>
      </c>
    </row>
    <row r="96" spans="1:11" x14ac:dyDescent="0.25">
      <c r="A96">
        <v>556.38897705078125</v>
      </c>
      <c r="B96">
        <v>368.79998779296875</v>
      </c>
      <c r="H96" t="s">
        <v>487</v>
      </c>
      <c r="I96">
        <v>5</v>
      </c>
    </row>
    <row r="97" spans="1:19" x14ac:dyDescent="0.25">
      <c r="A97">
        <v>556.4000244140625</v>
      </c>
      <c r="B97">
        <v>394.70001220703125</v>
      </c>
      <c r="H97" t="s">
        <v>20</v>
      </c>
      <c r="I97">
        <v>4</v>
      </c>
      <c r="J97" t="s">
        <v>452</v>
      </c>
      <c r="K97">
        <f>AVERAGE(K101:K120)</f>
        <v>6.4103050160051273E-2</v>
      </c>
      <c r="L97">
        <f t="shared" ref="L97:P97" si="9">AVERAGE(L101:L120)</f>
        <v>401683.48288482282</v>
      </c>
      <c r="M97">
        <f t="shared" si="9"/>
        <v>1.8332912531207632</v>
      </c>
      <c r="N97">
        <f t="shared" si="9"/>
        <v>222892.03714289353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275</v>
      </c>
      <c r="H98" t="s">
        <v>21</v>
      </c>
      <c r="I98">
        <v>7</v>
      </c>
      <c r="J98" t="s">
        <v>453</v>
      </c>
      <c r="K98">
        <f>K99/AVERAGE(K101:K120)</f>
        <v>1.010037648948874</v>
      </c>
      <c r="L98">
        <f t="shared" ref="L98:P98" si="10">L99/AVERAGE(L101:L120)</f>
        <v>7.8057176476949625E-2</v>
      </c>
      <c r="M98">
        <f t="shared" si="10"/>
        <v>6.2972373356253719E-2</v>
      </c>
      <c r="N98">
        <f t="shared" si="10"/>
        <v>0.19283946042709987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142</v>
      </c>
      <c r="H99" t="s">
        <v>1</v>
      </c>
      <c r="I99">
        <v>10</v>
      </c>
      <c r="J99" t="s">
        <v>444</v>
      </c>
      <c r="K99">
        <f>STDEV(K101:K120)</f>
        <v>6.4746494074109928E-2</v>
      </c>
      <c r="L99">
        <f t="shared" ref="L99:P99" si="11">STDEV(L101:L120)</f>
        <v>31354.278511416389</v>
      </c>
      <c r="M99">
        <f t="shared" si="11"/>
        <v>0.11544670126227494</v>
      </c>
      <c r="N99">
        <f t="shared" si="11"/>
        <v>42982.38017613269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103.5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105.5</v>
      </c>
      <c r="J101">
        <v>1</v>
      </c>
      <c r="K101">
        <v>1.1341050323948953E-2</v>
      </c>
      <c r="L101">
        <v>418195.60707518965</v>
      </c>
      <c r="M101">
        <v>1.7557235565134459</v>
      </c>
      <c r="N101">
        <v>216106.53598066201</v>
      </c>
      <c r="Q101">
        <f>L101/SUM(P101,N101,L101)</f>
        <v>0.65930032186311971</v>
      </c>
      <c r="R101">
        <f>N101/SUM(P101,N101,L101)</f>
        <v>0.34069967813688018</v>
      </c>
      <c r="S101">
        <f>P101/SUM(P101,N101,L101)</f>
        <v>0</v>
      </c>
    </row>
    <row r="102" spans="1:19" x14ac:dyDescent="0.25">
      <c r="A102">
        <v>556.45098876953125</v>
      </c>
      <c r="B102">
        <v>182.30000305175781</v>
      </c>
      <c r="J102">
        <v>2</v>
      </c>
      <c r="K102">
        <v>3.747714225101717E-2</v>
      </c>
      <c r="L102">
        <v>405135.38545585994</v>
      </c>
      <c r="M102">
        <v>1.873355819658866</v>
      </c>
      <c r="N102">
        <v>209864.99842722371</v>
      </c>
      <c r="Q102">
        <f t="shared" ref="Q102:Q120" si="12">L102/SUM(P102,N102,L102)</f>
        <v>0.65875631312269112</v>
      </c>
      <c r="R102">
        <f t="shared" ref="R102:R120" si="13">N102/SUM(P102,N102,L102)</f>
        <v>0.34124368687730877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601.5</v>
      </c>
      <c r="J103">
        <v>3</v>
      </c>
      <c r="K103">
        <v>7.6909198745243088E-2</v>
      </c>
      <c r="L103">
        <v>413447.4295795692</v>
      </c>
      <c r="M103">
        <v>1.8928944977832785</v>
      </c>
      <c r="N103">
        <v>181570.80524254849</v>
      </c>
      <c r="Q103">
        <f t="shared" si="12"/>
        <v>0.69484833469544072</v>
      </c>
      <c r="R103">
        <f t="shared" si="13"/>
        <v>0.30515166530455923</v>
      </c>
      <c r="S103">
        <f t="shared" si="14"/>
        <v>0</v>
      </c>
    </row>
    <row r="104" spans="1:19" x14ac:dyDescent="0.25">
      <c r="A104">
        <v>556.47198486328125</v>
      </c>
      <c r="B104">
        <v>1070</v>
      </c>
      <c r="J104">
        <v>4</v>
      </c>
      <c r="K104">
        <v>1.001000000001001E-7</v>
      </c>
      <c r="L104">
        <v>330616.07413334312</v>
      </c>
      <c r="M104">
        <v>1.6637411376249784</v>
      </c>
      <c r="N104">
        <v>296552.24076987058</v>
      </c>
      <c r="Q104">
        <f t="shared" si="12"/>
        <v>0.52715685132206447</v>
      </c>
      <c r="R104">
        <f t="shared" si="13"/>
        <v>0.47284314867793559</v>
      </c>
      <c r="S104">
        <f t="shared" si="14"/>
        <v>0</v>
      </c>
    </row>
    <row r="105" spans="1:19" x14ac:dyDescent="0.25">
      <c r="A105">
        <v>556.48199462890625</v>
      </c>
      <c r="B105">
        <v>876.5</v>
      </c>
      <c r="J105">
        <v>5</v>
      </c>
      <c r="K105">
        <v>0.21014655742629326</v>
      </c>
      <c r="L105">
        <v>403072.28859517741</v>
      </c>
      <c r="M105">
        <v>2.0626340834764094</v>
      </c>
      <c r="N105">
        <v>204964.26248270349</v>
      </c>
      <c r="Q105">
        <f t="shared" si="12"/>
        <v>0.66290799110783971</v>
      </c>
      <c r="R105">
        <f t="shared" si="13"/>
        <v>0.33709200889216029</v>
      </c>
      <c r="S105">
        <f t="shared" si="14"/>
        <v>0</v>
      </c>
    </row>
    <row r="106" spans="1:19" x14ac:dyDescent="0.25">
      <c r="A106">
        <v>556.49200439453125</v>
      </c>
      <c r="B106">
        <v>380</v>
      </c>
      <c r="J106">
        <v>6</v>
      </c>
      <c r="K106">
        <v>3.6338432616936776E-2</v>
      </c>
      <c r="L106">
        <v>429620.36780145351</v>
      </c>
      <c r="M106">
        <v>1.831040707001657</v>
      </c>
      <c r="N106">
        <v>195072.51509025949</v>
      </c>
      <c r="Q106">
        <f t="shared" si="12"/>
        <v>0.68773053058125821</v>
      </c>
      <c r="R106">
        <f t="shared" si="13"/>
        <v>0.31226946941874195</v>
      </c>
      <c r="S106">
        <f t="shared" si="14"/>
        <v>0</v>
      </c>
    </row>
    <row r="107" spans="1:19" x14ac:dyDescent="0.25">
      <c r="A107">
        <v>556.50299072265625</v>
      </c>
      <c r="B107">
        <v>139.30000305175781</v>
      </c>
      <c r="J107">
        <v>7</v>
      </c>
      <c r="K107">
        <v>6.4153836257238653E-2</v>
      </c>
      <c r="L107">
        <v>384305.70479983557</v>
      </c>
      <c r="M107">
        <v>1.7595502804248486</v>
      </c>
      <c r="N107">
        <v>265144.15040574019</v>
      </c>
      <c r="Q107">
        <f t="shared" si="12"/>
        <v>0.59174038106173432</v>
      </c>
      <c r="R107">
        <f t="shared" si="13"/>
        <v>0.40825961893826573</v>
      </c>
      <c r="S107">
        <f t="shared" si="14"/>
        <v>0</v>
      </c>
    </row>
    <row r="108" spans="1:19" x14ac:dyDescent="0.25">
      <c r="A108">
        <v>556.51300048828125</v>
      </c>
      <c r="B108">
        <v>146.80000305175781</v>
      </c>
      <c r="J108">
        <v>8</v>
      </c>
      <c r="K108">
        <v>1.8240163140947868E-2</v>
      </c>
      <c r="L108">
        <v>375473.73717018863</v>
      </c>
      <c r="M108">
        <v>1.7109352418665196</v>
      </c>
      <c r="N108">
        <v>284955.00039621361</v>
      </c>
      <c r="Q108">
        <f t="shared" si="12"/>
        <v>0.5685302831517639</v>
      </c>
      <c r="R108">
        <f t="shared" si="13"/>
        <v>0.43146971684823615</v>
      </c>
      <c r="S108">
        <f t="shared" si="14"/>
        <v>0</v>
      </c>
    </row>
    <row r="109" spans="1:19" x14ac:dyDescent="0.25">
      <c r="A109">
        <v>556.52301025390625</v>
      </c>
      <c r="B109">
        <v>271.20001220703125</v>
      </c>
      <c r="J109">
        <v>9</v>
      </c>
      <c r="K109">
        <v>4.8126685198789931E-2</v>
      </c>
      <c r="L109">
        <v>419362.71724850161</v>
      </c>
      <c r="M109">
        <v>1.8806330621485157</v>
      </c>
      <c r="N109">
        <v>190408.55849069695</v>
      </c>
      <c r="Q109">
        <f t="shared" si="12"/>
        <v>0.68773773697379703</v>
      </c>
      <c r="R109">
        <f t="shared" si="13"/>
        <v>0.31226226302620297</v>
      </c>
      <c r="S109">
        <f t="shared" si="14"/>
        <v>0</v>
      </c>
    </row>
    <row r="110" spans="1:19" x14ac:dyDescent="0.25">
      <c r="A110">
        <v>556.53399658203125</v>
      </c>
      <c r="B110">
        <v>276</v>
      </c>
      <c r="J110">
        <v>10</v>
      </c>
      <c r="K110">
        <v>0.13829733554009696</v>
      </c>
      <c r="L110">
        <v>437605.51698910957</v>
      </c>
      <c r="M110">
        <v>1.9024041447091113</v>
      </c>
      <c r="N110">
        <v>184281.30414301698</v>
      </c>
      <c r="Q110">
        <f t="shared" si="12"/>
        <v>0.7036738874647025</v>
      </c>
      <c r="R110">
        <f t="shared" si="13"/>
        <v>0.29632611253529756</v>
      </c>
      <c r="S110">
        <f t="shared" si="14"/>
        <v>0</v>
      </c>
    </row>
    <row r="111" spans="1:19" x14ac:dyDescent="0.25">
      <c r="A111">
        <v>556.54400634765625</v>
      </c>
      <c r="B111">
        <v>169.5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109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100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119.5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163.80000305175781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170.80000305175781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130.80000305175781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97.75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74.25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63.25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74.25</v>
      </c>
    </row>
    <row r="122" spans="1:19" x14ac:dyDescent="0.25">
      <c r="A122">
        <v>556.656982421875</v>
      </c>
      <c r="B122">
        <v>89</v>
      </c>
    </row>
    <row r="123" spans="1:19" x14ac:dyDescent="0.25">
      <c r="A123">
        <v>556.6669921875</v>
      </c>
      <c r="B123">
        <v>93.75</v>
      </c>
    </row>
    <row r="124" spans="1:19" x14ac:dyDescent="0.25">
      <c r="A124">
        <v>556.677978515625</v>
      </c>
      <c r="B124">
        <v>86.5</v>
      </c>
    </row>
    <row r="125" spans="1:19" x14ac:dyDescent="0.25">
      <c r="A125">
        <v>556.68798828125</v>
      </c>
      <c r="B125">
        <v>65.25</v>
      </c>
    </row>
    <row r="126" spans="1:19" x14ac:dyDescent="0.25">
      <c r="A126">
        <v>556.697998046875</v>
      </c>
      <c r="B126">
        <v>73.5</v>
      </c>
    </row>
    <row r="127" spans="1:19" x14ac:dyDescent="0.25">
      <c r="A127">
        <v>556.708984375</v>
      </c>
      <c r="B127">
        <v>101</v>
      </c>
    </row>
    <row r="128" spans="1:19" x14ac:dyDescent="0.25">
      <c r="A128">
        <v>556.718994140625</v>
      </c>
      <c r="B128">
        <v>75</v>
      </c>
    </row>
    <row r="129" spans="1:2" x14ac:dyDescent="0.25">
      <c r="A129">
        <v>556.72900390625</v>
      </c>
      <c r="B129">
        <v>45.75</v>
      </c>
    </row>
    <row r="130" spans="1:2" x14ac:dyDescent="0.25">
      <c r="A130">
        <v>556.739990234375</v>
      </c>
      <c r="B130">
        <v>75.25</v>
      </c>
    </row>
    <row r="131" spans="1:2" x14ac:dyDescent="0.25">
      <c r="A131">
        <v>556.75</v>
      </c>
      <c r="B131">
        <v>97.75</v>
      </c>
    </row>
    <row r="132" spans="1:2" x14ac:dyDescent="0.25">
      <c r="A132">
        <v>556.760009765625</v>
      </c>
      <c r="B132">
        <v>72</v>
      </c>
    </row>
    <row r="133" spans="1:2" x14ac:dyDescent="0.25">
      <c r="A133">
        <v>556.77099609375</v>
      </c>
      <c r="B133">
        <v>54</v>
      </c>
    </row>
    <row r="134" spans="1:2" x14ac:dyDescent="0.25">
      <c r="A134">
        <v>556.781005859375</v>
      </c>
      <c r="B134">
        <v>56.25</v>
      </c>
    </row>
    <row r="135" spans="1:2" x14ac:dyDescent="0.25">
      <c r="A135">
        <v>556.791015625</v>
      </c>
      <c r="B135">
        <v>44.25</v>
      </c>
    </row>
    <row r="136" spans="1:2" x14ac:dyDescent="0.25">
      <c r="A136">
        <v>556.801025390625</v>
      </c>
      <c r="B136">
        <v>37.25</v>
      </c>
    </row>
    <row r="137" spans="1:2" x14ac:dyDescent="0.25">
      <c r="A137">
        <v>556.81201171875</v>
      </c>
      <c r="B137">
        <v>77.5</v>
      </c>
    </row>
    <row r="138" spans="1:2" x14ac:dyDescent="0.25">
      <c r="A138">
        <v>556.822021484375</v>
      </c>
      <c r="B138">
        <v>110</v>
      </c>
    </row>
    <row r="139" spans="1:2" x14ac:dyDescent="0.25">
      <c r="A139">
        <v>556.83197021484375</v>
      </c>
      <c r="B139">
        <v>79.5</v>
      </c>
    </row>
    <row r="140" spans="1:2" x14ac:dyDescent="0.25">
      <c r="A140">
        <v>556.843017578125</v>
      </c>
      <c r="B140">
        <v>44.25</v>
      </c>
    </row>
    <row r="141" spans="1:2" x14ac:dyDescent="0.25">
      <c r="A141">
        <v>556.85302734375</v>
      </c>
      <c r="B141">
        <v>30.75</v>
      </c>
    </row>
    <row r="142" spans="1:2" x14ac:dyDescent="0.25">
      <c r="A142">
        <v>556.86297607421875</v>
      </c>
      <c r="B142">
        <v>34</v>
      </c>
    </row>
    <row r="143" spans="1:2" x14ac:dyDescent="0.25">
      <c r="A143">
        <v>556.8740234375</v>
      </c>
      <c r="B143">
        <v>50</v>
      </c>
    </row>
    <row r="144" spans="1:2" x14ac:dyDescent="0.25">
      <c r="A144">
        <v>556.88397216796875</v>
      </c>
      <c r="B144">
        <v>57.25</v>
      </c>
    </row>
    <row r="145" spans="1:2" x14ac:dyDescent="0.25">
      <c r="A145">
        <v>556.89398193359375</v>
      </c>
      <c r="B145">
        <v>56.25</v>
      </c>
    </row>
    <row r="146" spans="1:2" x14ac:dyDescent="0.25">
      <c r="A146">
        <v>556.90399169921875</v>
      </c>
      <c r="B146">
        <v>101</v>
      </c>
    </row>
    <row r="147" spans="1:2" x14ac:dyDescent="0.25">
      <c r="A147">
        <v>556.91497802734375</v>
      </c>
      <c r="B147">
        <v>197.5</v>
      </c>
    </row>
    <row r="148" spans="1:2" x14ac:dyDescent="0.25">
      <c r="A148">
        <v>556.92498779296875</v>
      </c>
      <c r="B148">
        <v>224</v>
      </c>
    </row>
    <row r="149" spans="1:2" x14ac:dyDescent="0.25">
      <c r="A149">
        <v>556.93499755859375</v>
      </c>
      <c r="B149">
        <v>175</v>
      </c>
    </row>
    <row r="150" spans="1:2" x14ac:dyDescent="0.25">
      <c r="A150">
        <v>556.94598388671875</v>
      </c>
      <c r="B150">
        <v>134</v>
      </c>
    </row>
    <row r="151" spans="1:2" x14ac:dyDescent="0.25">
      <c r="A151">
        <v>556.95599365234375</v>
      </c>
      <c r="B151">
        <v>106</v>
      </c>
    </row>
    <row r="152" spans="1:2" x14ac:dyDescent="0.25">
      <c r="A152">
        <v>556.96600341796875</v>
      </c>
      <c r="B152">
        <v>104.80000305175781</v>
      </c>
    </row>
    <row r="153" spans="1:2" x14ac:dyDescent="0.25">
      <c r="A153">
        <v>556.97698974609375</v>
      </c>
      <c r="B153">
        <v>128.5</v>
      </c>
    </row>
    <row r="154" spans="1:2" x14ac:dyDescent="0.25">
      <c r="A154">
        <v>556.98699951171875</v>
      </c>
      <c r="B154">
        <v>138</v>
      </c>
    </row>
    <row r="155" spans="1:2" x14ac:dyDescent="0.25">
      <c r="A155">
        <v>556.99700927734375</v>
      </c>
      <c r="B155">
        <v>116.5</v>
      </c>
    </row>
    <row r="156" spans="1:2" x14ac:dyDescent="0.25">
      <c r="A156">
        <v>557.00701904296875</v>
      </c>
      <c r="B156">
        <v>73.5</v>
      </c>
    </row>
    <row r="157" spans="1:2" x14ac:dyDescent="0.25">
      <c r="A157">
        <v>557.01800537109375</v>
      </c>
      <c r="B157">
        <v>31.25</v>
      </c>
    </row>
    <row r="158" spans="1:2" x14ac:dyDescent="0.25">
      <c r="A158">
        <v>557.02801513671875</v>
      </c>
      <c r="B158">
        <v>35.25</v>
      </c>
    </row>
    <row r="159" spans="1:2" x14ac:dyDescent="0.25">
      <c r="A159">
        <v>557.03802490234375</v>
      </c>
      <c r="B159">
        <v>77.75</v>
      </c>
    </row>
    <row r="160" spans="1:2" x14ac:dyDescent="0.25">
      <c r="A160">
        <v>557.04901123046875</v>
      </c>
      <c r="B160">
        <v>95.5</v>
      </c>
    </row>
    <row r="161" spans="1:2" x14ac:dyDescent="0.25">
      <c r="A161">
        <v>557.05902099609375</v>
      </c>
      <c r="B161">
        <v>88</v>
      </c>
    </row>
    <row r="162" spans="1:2" x14ac:dyDescent="0.25">
      <c r="A162">
        <v>557.0689697265625</v>
      </c>
      <c r="B162">
        <v>69.5</v>
      </c>
    </row>
    <row r="163" spans="1:2" x14ac:dyDescent="0.25">
      <c r="A163">
        <v>557.08001708984375</v>
      </c>
      <c r="B163">
        <v>63.5</v>
      </c>
    </row>
    <row r="164" spans="1:2" x14ac:dyDescent="0.25">
      <c r="A164">
        <v>557.09002685546875</v>
      </c>
      <c r="B164">
        <v>94.25</v>
      </c>
    </row>
    <row r="165" spans="1:2" x14ac:dyDescent="0.25">
      <c r="A165">
        <v>557.0999755859375</v>
      </c>
      <c r="B165">
        <v>113.80000305175781</v>
      </c>
    </row>
    <row r="166" spans="1:2" x14ac:dyDescent="0.25">
      <c r="A166">
        <v>557.11102294921875</v>
      </c>
      <c r="B166">
        <v>94</v>
      </c>
    </row>
    <row r="167" spans="1:2" x14ac:dyDescent="0.25">
      <c r="A167">
        <v>557.1209716796875</v>
      </c>
      <c r="B167">
        <v>67.5</v>
      </c>
    </row>
    <row r="168" spans="1:2" x14ac:dyDescent="0.25">
      <c r="A168">
        <v>557.1309814453125</v>
      </c>
      <c r="B168">
        <v>69.25</v>
      </c>
    </row>
    <row r="169" spans="1:2" x14ac:dyDescent="0.25">
      <c r="A169">
        <v>557.1409912109375</v>
      </c>
      <c r="B169">
        <v>86.5</v>
      </c>
    </row>
    <row r="170" spans="1:2" x14ac:dyDescent="0.25">
      <c r="A170">
        <v>557.1519775390625</v>
      </c>
      <c r="B170">
        <v>114.5</v>
      </c>
    </row>
    <row r="171" spans="1:2" x14ac:dyDescent="0.25">
      <c r="A171">
        <v>557.1619873046875</v>
      </c>
      <c r="B171">
        <v>156</v>
      </c>
    </row>
    <row r="172" spans="1:2" x14ac:dyDescent="0.25">
      <c r="A172">
        <v>557.1719970703125</v>
      </c>
      <c r="B172">
        <v>207</v>
      </c>
    </row>
    <row r="173" spans="1:2" x14ac:dyDescent="0.25">
      <c r="A173">
        <v>557.1829833984375</v>
      </c>
      <c r="B173">
        <v>264</v>
      </c>
    </row>
    <row r="174" spans="1:2" x14ac:dyDescent="0.25">
      <c r="A174">
        <v>557.1929931640625</v>
      </c>
      <c r="B174">
        <v>309.5</v>
      </c>
    </row>
    <row r="175" spans="1:2" x14ac:dyDescent="0.25">
      <c r="A175">
        <v>557.2030029296875</v>
      </c>
      <c r="B175">
        <v>363</v>
      </c>
    </row>
    <row r="176" spans="1:2" x14ac:dyDescent="0.25">
      <c r="A176">
        <v>557.2139892578125</v>
      </c>
      <c r="B176">
        <v>426</v>
      </c>
    </row>
    <row r="177" spans="1:2" x14ac:dyDescent="0.25">
      <c r="A177">
        <v>557.2239990234375</v>
      </c>
      <c r="B177">
        <v>433.79998779296875</v>
      </c>
    </row>
    <row r="178" spans="1:2" x14ac:dyDescent="0.25">
      <c r="A178">
        <v>557.2340087890625</v>
      </c>
      <c r="B178">
        <v>488</v>
      </c>
    </row>
    <row r="179" spans="1:2" x14ac:dyDescent="0.25">
      <c r="A179">
        <v>557.2440185546875</v>
      </c>
      <c r="B179">
        <v>2037</v>
      </c>
    </row>
    <row r="180" spans="1:2" x14ac:dyDescent="0.25">
      <c r="A180">
        <v>557.2550048828125</v>
      </c>
      <c r="B180">
        <v>17040</v>
      </c>
    </row>
    <row r="181" spans="1:2" x14ac:dyDescent="0.25">
      <c r="A181">
        <v>557.2650146484375</v>
      </c>
      <c r="B181">
        <v>97280</v>
      </c>
    </row>
    <row r="182" spans="1:2" x14ac:dyDescent="0.25">
      <c r="A182">
        <v>557.2750244140625</v>
      </c>
      <c r="B182">
        <v>210500</v>
      </c>
    </row>
    <row r="183" spans="1:2" x14ac:dyDescent="0.25">
      <c r="A183">
        <v>557.2860107421875</v>
      </c>
      <c r="B183">
        <v>199300</v>
      </c>
    </row>
    <row r="184" spans="1:2" x14ac:dyDescent="0.25">
      <c r="A184">
        <v>557.2960205078125</v>
      </c>
      <c r="B184">
        <v>82670</v>
      </c>
    </row>
    <row r="185" spans="1:2" x14ac:dyDescent="0.25">
      <c r="A185">
        <v>557.3060302734375</v>
      </c>
      <c r="B185">
        <v>13160</v>
      </c>
    </row>
    <row r="186" spans="1:2" x14ac:dyDescent="0.25">
      <c r="A186">
        <v>557.3170166015625</v>
      </c>
      <c r="B186">
        <v>1676</v>
      </c>
    </row>
    <row r="187" spans="1:2" x14ac:dyDescent="0.25">
      <c r="A187">
        <v>557.3270263671875</v>
      </c>
      <c r="B187">
        <v>692.79998779296875</v>
      </c>
    </row>
    <row r="188" spans="1:2" x14ac:dyDescent="0.25">
      <c r="A188">
        <v>557.33697509765625</v>
      </c>
      <c r="B188">
        <v>1030</v>
      </c>
    </row>
    <row r="189" spans="1:2" x14ac:dyDescent="0.25">
      <c r="A189">
        <v>557.34698486328125</v>
      </c>
      <c r="B189">
        <v>1337</v>
      </c>
    </row>
    <row r="190" spans="1:2" x14ac:dyDescent="0.25">
      <c r="A190">
        <v>557.35797119140625</v>
      </c>
      <c r="B190">
        <v>1035</v>
      </c>
    </row>
    <row r="191" spans="1:2" x14ac:dyDescent="0.25">
      <c r="A191">
        <v>557.36798095703125</v>
      </c>
      <c r="B191">
        <v>558</v>
      </c>
    </row>
    <row r="192" spans="1:2" x14ac:dyDescent="0.25">
      <c r="A192">
        <v>557.37799072265625</v>
      </c>
      <c r="B192">
        <v>373.70001220703125</v>
      </c>
    </row>
    <row r="193" spans="1:2" x14ac:dyDescent="0.25">
      <c r="A193">
        <v>557.38897705078125</v>
      </c>
      <c r="B193">
        <v>294.20001220703125</v>
      </c>
    </row>
    <row r="194" spans="1:2" x14ac:dyDescent="0.25">
      <c r="A194">
        <v>557.39898681640625</v>
      </c>
      <c r="B194">
        <v>206.69999694824219</v>
      </c>
    </row>
    <row r="195" spans="1:2" x14ac:dyDescent="0.25">
      <c r="A195">
        <v>557.40899658203125</v>
      </c>
      <c r="B195">
        <v>180.30000305175781</v>
      </c>
    </row>
    <row r="196" spans="1:2" x14ac:dyDescent="0.25">
      <c r="A196">
        <v>557.41998291015625</v>
      </c>
      <c r="B196">
        <v>176.80000305175781</v>
      </c>
    </row>
    <row r="197" spans="1:2" x14ac:dyDescent="0.25">
      <c r="A197">
        <v>557.42999267578125</v>
      </c>
      <c r="B197">
        <v>130</v>
      </c>
    </row>
    <row r="198" spans="1:2" x14ac:dyDescent="0.25">
      <c r="A198">
        <v>557.44000244140625</v>
      </c>
      <c r="B198">
        <v>110.5</v>
      </c>
    </row>
    <row r="199" spans="1:2" x14ac:dyDescent="0.25">
      <c r="A199">
        <v>557.45098876953125</v>
      </c>
      <c r="B199">
        <v>182</v>
      </c>
    </row>
    <row r="200" spans="1:2" x14ac:dyDescent="0.25">
      <c r="A200">
        <v>557.46099853515625</v>
      </c>
      <c r="B200">
        <v>303.5</v>
      </c>
    </row>
    <row r="201" spans="1:2" x14ac:dyDescent="0.25">
      <c r="A201">
        <v>557.47100830078125</v>
      </c>
      <c r="B201">
        <v>399.29998779296875</v>
      </c>
    </row>
    <row r="202" spans="1:2" x14ac:dyDescent="0.25">
      <c r="A202">
        <v>557.48199462890625</v>
      </c>
      <c r="B202">
        <v>360.5</v>
      </c>
    </row>
    <row r="203" spans="1:2" x14ac:dyDescent="0.25">
      <c r="A203">
        <v>557.49200439453125</v>
      </c>
      <c r="B203">
        <v>204</v>
      </c>
    </row>
    <row r="204" spans="1:2" x14ac:dyDescent="0.25">
      <c r="A204">
        <v>557.50201416015625</v>
      </c>
      <c r="B204">
        <v>82</v>
      </c>
    </row>
    <row r="205" spans="1:2" x14ac:dyDescent="0.25">
      <c r="A205">
        <v>557.51202392578125</v>
      </c>
      <c r="B205">
        <v>52.25</v>
      </c>
    </row>
    <row r="206" spans="1:2" x14ac:dyDescent="0.25">
      <c r="A206">
        <v>557.52301025390625</v>
      </c>
      <c r="B206">
        <v>62.5</v>
      </c>
    </row>
    <row r="207" spans="1:2" x14ac:dyDescent="0.25">
      <c r="A207">
        <v>557.53302001953125</v>
      </c>
      <c r="B207">
        <v>63.75</v>
      </c>
    </row>
    <row r="208" spans="1:2" x14ac:dyDescent="0.25">
      <c r="A208">
        <v>557.54302978515625</v>
      </c>
      <c r="B208">
        <v>67.25</v>
      </c>
    </row>
    <row r="209" spans="1:2" x14ac:dyDescent="0.25">
      <c r="A209">
        <v>557.55401611328125</v>
      </c>
      <c r="B209">
        <v>64.25</v>
      </c>
    </row>
    <row r="210" spans="1:2" x14ac:dyDescent="0.25">
      <c r="A210">
        <v>557.56402587890625</v>
      </c>
      <c r="B210">
        <v>42.25</v>
      </c>
    </row>
    <row r="211" spans="1:2" x14ac:dyDescent="0.25">
      <c r="A211">
        <v>557.573974609375</v>
      </c>
      <c r="B211">
        <v>31.5</v>
      </c>
    </row>
    <row r="212" spans="1:2" x14ac:dyDescent="0.25">
      <c r="A212">
        <v>557.58502197265625</v>
      </c>
      <c r="B212">
        <v>44.25</v>
      </c>
    </row>
    <row r="213" spans="1:2" x14ac:dyDescent="0.25">
      <c r="A213">
        <v>557.594970703125</v>
      </c>
      <c r="B213">
        <v>60.25</v>
      </c>
    </row>
    <row r="214" spans="1:2" x14ac:dyDescent="0.25">
      <c r="A214">
        <v>557.60498046875</v>
      </c>
      <c r="B214">
        <v>56</v>
      </c>
    </row>
    <row r="215" spans="1:2" x14ac:dyDescent="0.25">
      <c r="A215">
        <v>557.614990234375</v>
      </c>
      <c r="B215">
        <v>55</v>
      </c>
    </row>
    <row r="216" spans="1:2" x14ac:dyDescent="0.25">
      <c r="A216">
        <v>557.6259765625</v>
      </c>
      <c r="B216">
        <v>64.25</v>
      </c>
    </row>
    <row r="217" spans="1:2" x14ac:dyDescent="0.25">
      <c r="A217">
        <v>557.635986328125</v>
      </c>
      <c r="B217">
        <v>77.25</v>
      </c>
    </row>
    <row r="218" spans="1:2" x14ac:dyDescent="0.25">
      <c r="A218">
        <v>557.64599609375</v>
      </c>
      <c r="B218">
        <v>100.80000305175781</v>
      </c>
    </row>
    <row r="219" spans="1:2" x14ac:dyDescent="0.25">
      <c r="A219">
        <v>557.656982421875</v>
      </c>
      <c r="B219">
        <v>99.5</v>
      </c>
    </row>
    <row r="220" spans="1:2" x14ac:dyDescent="0.25">
      <c r="A220">
        <v>557.6669921875</v>
      </c>
      <c r="B220">
        <v>70.5</v>
      </c>
    </row>
    <row r="221" spans="1:2" x14ac:dyDescent="0.25">
      <c r="A221">
        <v>557.677001953125</v>
      </c>
      <c r="B221">
        <v>56.25</v>
      </c>
    </row>
    <row r="222" spans="1:2" x14ac:dyDescent="0.25">
      <c r="A222">
        <v>557.68798828125</v>
      </c>
      <c r="B222">
        <v>60.75</v>
      </c>
    </row>
    <row r="223" spans="1:2" x14ac:dyDescent="0.25">
      <c r="A223">
        <v>557.697998046875</v>
      </c>
      <c r="B223">
        <v>65.25</v>
      </c>
    </row>
    <row r="224" spans="1:2" x14ac:dyDescent="0.25">
      <c r="A224">
        <v>557.7080078125</v>
      </c>
      <c r="B224">
        <v>79</v>
      </c>
    </row>
    <row r="225" spans="1:2" x14ac:dyDescent="0.25">
      <c r="A225">
        <v>557.718994140625</v>
      </c>
      <c r="B225">
        <v>97</v>
      </c>
    </row>
    <row r="226" spans="1:2" x14ac:dyDescent="0.25">
      <c r="A226">
        <v>557.72900390625</v>
      </c>
      <c r="B226">
        <v>115</v>
      </c>
    </row>
    <row r="227" spans="1:2" x14ac:dyDescent="0.25">
      <c r="A227">
        <v>557.739013671875</v>
      </c>
      <c r="B227">
        <v>128</v>
      </c>
    </row>
    <row r="228" spans="1:2" x14ac:dyDescent="0.25">
      <c r="A228">
        <v>557.75</v>
      </c>
      <c r="B228">
        <v>103.5</v>
      </c>
    </row>
    <row r="229" spans="1:2" x14ac:dyDescent="0.25">
      <c r="A229">
        <v>557.760009765625</v>
      </c>
      <c r="B229">
        <v>77.75</v>
      </c>
    </row>
    <row r="230" spans="1:2" x14ac:dyDescent="0.25">
      <c r="A230">
        <v>557.77001953125</v>
      </c>
      <c r="B230">
        <v>85.75</v>
      </c>
    </row>
    <row r="231" spans="1:2" x14ac:dyDescent="0.25">
      <c r="A231">
        <v>557.780029296875</v>
      </c>
      <c r="B231">
        <v>99.5</v>
      </c>
    </row>
    <row r="232" spans="1:2" x14ac:dyDescent="0.25">
      <c r="A232">
        <v>557.791015625</v>
      </c>
      <c r="B232">
        <v>95.5</v>
      </c>
    </row>
    <row r="233" spans="1:2" x14ac:dyDescent="0.25">
      <c r="A233">
        <v>557.801025390625</v>
      </c>
      <c r="B233">
        <v>78.5</v>
      </c>
    </row>
    <row r="234" spans="1:2" x14ac:dyDescent="0.25">
      <c r="A234">
        <v>557.81097412109375</v>
      </c>
      <c r="B234">
        <v>67.5</v>
      </c>
    </row>
    <row r="235" spans="1:2" x14ac:dyDescent="0.25">
      <c r="A235">
        <v>557.822021484375</v>
      </c>
      <c r="B235">
        <v>80.75</v>
      </c>
    </row>
    <row r="236" spans="1:2" x14ac:dyDescent="0.25">
      <c r="A236">
        <v>557.83197021484375</v>
      </c>
      <c r="B236">
        <v>110.5</v>
      </c>
    </row>
    <row r="237" spans="1:2" x14ac:dyDescent="0.25">
      <c r="A237">
        <v>557.84197998046875</v>
      </c>
      <c r="B237">
        <v>121</v>
      </c>
    </row>
    <row r="238" spans="1:2" x14ac:dyDescent="0.25">
      <c r="A238">
        <v>557.85302734375</v>
      </c>
      <c r="B238">
        <v>102.30000305175781</v>
      </c>
    </row>
    <row r="239" spans="1:2" x14ac:dyDescent="0.25">
      <c r="A239">
        <v>557.86297607421875</v>
      </c>
      <c r="B239">
        <v>81.25</v>
      </c>
    </row>
    <row r="240" spans="1:2" x14ac:dyDescent="0.25">
      <c r="A240">
        <v>557.87298583984375</v>
      </c>
      <c r="B240">
        <v>74.75</v>
      </c>
    </row>
    <row r="241" spans="1:2" x14ac:dyDescent="0.25">
      <c r="A241">
        <v>557.88397216796875</v>
      </c>
      <c r="B241">
        <v>58</v>
      </c>
    </row>
    <row r="242" spans="1:2" x14ac:dyDescent="0.25">
      <c r="A242">
        <v>557.89398193359375</v>
      </c>
      <c r="B242">
        <v>38</v>
      </c>
    </row>
    <row r="243" spans="1:2" x14ac:dyDescent="0.25">
      <c r="A243">
        <v>557.90399169921875</v>
      </c>
      <c r="B243">
        <v>39.25</v>
      </c>
    </row>
    <row r="244" spans="1:2" x14ac:dyDescent="0.25">
      <c r="A244">
        <v>557.91400146484375</v>
      </c>
      <c r="B244">
        <v>44.5</v>
      </c>
    </row>
    <row r="245" spans="1:2" x14ac:dyDescent="0.25">
      <c r="A245">
        <v>557.92498779296875</v>
      </c>
      <c r="B245">
        <v>39.75</v>
      </c>
    </row>
    <row r="246" spans="1:2" x14ac:dyDescent="0.25">
      <c r="A246">
        <v>557.93499755859375</v>
      </c>
      <c r="B246">
        <v>39.25</v>
      </c>
    </row>
    <row r="247" spans="1:2" x14ac:dyDescent="0.25">
      <c r="A247">
        <v>557.94500732421875</v>
      </c>
      <c r="B247">
        <v>59</v>
      </c>
    </row>
    <row r="248" spans="1:2" x14ac:dyDescent="0.25">
      <c r="A248">
        <v>557.95599365234375</v>
      </c>
      <c r="B248">
        <v>77</v>
      </c>
    </row>
    <row r="249" spans="1:2" x14ac:dyDescent="0.25">
      <c r="A249">
        <v>557.96600341796875</v>
      </c>
      <c r="B249">
        <v>64.75</v>
      </c>
    </row>
    <row r="250" spans="1:2" x14ac:dyDescent="0.25">
      <c r="A250">
        <v>557.97601318359375</v>
      </c>
      <c r="B250">
        <v>56.5</v>
      </c>
    </row>
    <row r="251" spans="1:2" x14ac:dyDescent="0.25">
      <c r="A251">
        <v>557.98699951171875</v>
      </c>
      <c r="B251">
        <v>74</v>
      </c>
    </row>
    <row r="252" spans="1:2" x14ac:dyDescent="0.25">
      <c r="A252">
        <v>557.99700927734375</v>
      </c>
      <c r="B252">
        <v>81</v>
      </c>
    </row>
    <row r="253" spans="1:2" x14ac:dyDescent="0.25">
      <c r="A253">
        <v>558.00701904296875</v>
      </c>
      <c r="B253">
        <v>71.5</v>
      </c>
    </row>
    <row r="254" spans="1:2" x14ac:dyDescent="0.25">
      <c r="A254">
        <v>558.01800537109375</v>
      </c>
      <c r="B254">
        <v>88</v>
      </c>
    </row>
    <row r="255" spans="1:2" x14ac:dyDescent="0.25">
      <c r="A255">
        <v>558.02801513671875</v>
      </c>
      <c r="B255">
        <v>129.30000305175781</v>
      </c>
    </row>
    <row r="256" spans="1:2" x14ac:dyDescent="0.25">
      <c r="A256">
        <v>558.03802490234375</v>
      </c>
      <c r="B256">
        <v>116.5</v>
      </c>
    </row>
    <row r="257" spans="1:2" x14ac:dyDescent="0.25">
      <c r="A257">
        <v>558.04901123046875</v>
      </c>
      <c r="B257">
        <v>74.75</v>
      </c>
    </row>
    <row r="258" spans="1:2" x14ac:dyDescent="0.25">
      <c r="A258">
        <v>558.05902099609375</v>
      </c>
      <c r="B258">
        <v>70.75</v>
      </c>
    </row>
    <row r="259" spans="1:2" x14ac:dyDescent="0.25">
      <c r="A259">
        <v>558.0689697265625</v>
      </c>
      <c r="B259">
        <v>83.5</v>
      </c>
    </row>
    <row r="260" spans="1:2" x14ac:dyDescent="0.25">
      <c r="A260">
        <v>558.08001708984375</v>
      </c>
      <c r="B260">
        <v>99.75</v>
      </c>
    </row>
    <row r="261" spans="1:2" x14ac:dyDescent="0.25">
      <c r="A261">
        <v>558.09002685546875</v>
      </c>
      <c r="B261">
        <v>91</v>
      </c>
    </row>
    <row r="262" spans="1:2" x14ac:dyDescent="0.25">
      <c r="A262">
        <v>558.0999755859375</v>
      </c>
      <c r="B262">
        <v>80</v>
      </c>
    </row>
    <row r="263" spans="1:2" x14ac:dyDescent="0.25">
      <c r="A263">
        <v>558.1099853515625</v>
      </c>
      <c r="B263">
        <v>94.5</v>
      </c>
    </row>
    <row r="264" spans="1:2" x14ac:dyDescent="0.25">
      <c r="A264">
        <v>558.1209716796875</v>
      </c>
      <c r="B264">
        <v>89.5</v>
      </c>
    </row>
    <row r="265" spans="1:2" x14ac:dyDescent="0.25">
      <c r="A265">
        <v>558.1309814453125</v>
      </c>
      <c r="B265">
        <v>95.5</v>
      </c>
    </row>
    <row r="266" spans="1:2" x14ac:dyDescent="0.25">
      <c r="A266">
        <v>558.1409912109375</v>
      </c>
      <c r="B266">
        <v>101.5</v>
      </c>
    </row>
    <row r="267" spans="1:2" x14ac:dyDescent="0.25">
      <c r="A267">
        <v>558.1519775390625</v>
      </c>
      <c r="B267">
        <v>73.25</v>
      </c>
    </row>
    <row r="268" spans="1:2" x14ac:dyDescent="0.25">
      <c r="A268">
        <v>558.1619873046875</v>
      </c>
      <c r="B268">
        <v>74.75</v>
      </c>
    </row>
    <row r="269" spans="1:2" x14ac:dyDescent="0.25">
      <c r="A269">
        <v>558.1719970703125</v>
      </c>
      <c r="B269">
        <v>89.5</v>
      </c>
    </row>
    <row r="270" spans="1:2" x14ac:dyDescent="0.25">
      <c r="A270">
        <v>558.1829833984375</v>
      </c>
      <c r="B270">
        <v>122.80000305175781</v>
      </c>
    </row>
    <row r="271" spans="1:2" x14ac:dyDescent="0.25">
      <c r="A271">
        <v>558.1929931640625</v>
      </c>
      <c r="B271">
        <v>194.5</v>
      </c>
    </row>
    <row r="272" spans="1:2" x14ac:dyDescent="0.25">
      <c r="A272">
        <v>558.2030029296875</v>
      </c>
      <c r="B272">
        <v>225.19999694824219</v>
      </c>
    </row>
    <row r="273" spans="1:2" x14ac:dyDescent="0.25">
      <c r="A273">
        <v>558.2139892578125</v>
      </c>
      <c r="B273">
        <v>224.30000305175781</v>
      </c>
    </row>
    <row r="274" spans="1:2" x14ac:dyDescent="0.25">
      <c r="A274">
        <v>558.2239990234375</v>
      </c>
      <c r="B274">
        <v>268.29998779296875</v>
      </c>
    </row>
    <row r="275" spans="1:2" x14ac:dyDescent="0.25">
      <c r="A275">
        <v>558.2340087890625</v>
      </c>
      <c r="B275">
        <v>428.5</v>
      </c>
    </row>
    <row r="276" spans="1:2" x14ac:dyDescent="0.25">
      <c r="A276">
        <v>558.2449951171875</v>
      </c>
      <c r="B276">
        <v>875.20001220703125</v>
      </c>
    </row>
    <row r="277" spans="1:2" x14ac:dyDescent="0.25">
      <c r="A277">
        <v>558.2550048828125</v>
      </c>
      <c r="B277">
        <v>4229</v>
      </c>
    </row>
    <row r="278" spans="1:2" x14ac:dyDescent="0.25">
      <c r="A278">
        <v>558.2650146484375</v>
      </c>
      <c r="B278">
        <v>31550</v>
      </c>
    </row>
    <row r="279" spans="1:2" x14ac:dyDescent="0.25">
      <c r="A279">
        <v>558.2760009765625</v>
      </c>
      <c r="B279">
        <v>116800</v>
      </c>
    </row>
    <row r="280" spans="1:2" x14ac:dyDescent="0.25">
      <c r="A280">
        <v>558.2860107421875</v>
      </c>
      <c r="B280">
        <v>181600</v>
      </c>
    </row>
    <row r="281" spans="1:2" x14ac:dyDescent="0.25">
      <c r="A281">
        <v>558.2960205078125</v>
      </c>
      <c r="B281">
        <v>125200</v>
      </c>
    </row>
    <row r="282" spans="1:2" x14ac:dyDescent="0.25">
      <c r="A282">
        <v>558.3060302734375</v>
      </c>
      <c r="B282">
        <v>36870</v>
      </c>
    </row>
    <row r="283" spans="1:2" x14ac:dyDescent="0.25">
      <c r="A283">
        <v>558.3170166015625</v>
      </c>
      <c r="B283">
        <v>5165</v>
      </c>
    </row>
    <row r="284" spans="1:2" x14ac:dyDescent="0.25">
      <c r="A284">
        <v>558.3270263671875</v>
      </c>
      <c r="B284">
        <v>1042</v>
      </c>
    </row>
    <row r="285" spans="1:2" x14ac:dyDescent="0.25">
      <c r="A285">
        <v>558.33697509765625</v>
      </c>
      <c r="B285">
        <v>724</v>
      </c>
    </row>
    <row r="286" spans="1:2" x14ac:dyDescent="0.25">
      <c r="A286">
        <v>558.3480224609375</v>
      </c>
      <c r="B286">
        <v>828.5</v>
      </c>
    </row>
    <row r="287" spans="1:2" x14ac:dyDescent="0.25">
      <c r="A287">
        <v>558.35797119140625</v>
      </c>
      <c r="B287">
        <v>799</v>
      </c>
    </row>
    <row r="288" spans="1:2" x14ac:dyDescent="0.25">
      <c r="A288">
        <v>558.36798095703125</v>
      </c>
      <c r="B288">
        <v>606.5</v>
      </c>
    </row>
    <row r="289" spans="1:2" x14ac:dyDescent="0.25">
      <c r="A289">
        <v>558.3790283203125</v>
      </c>
      <c r="B289">
        <v>351</v>
      </c>
    </row>
    <row r="290" spans="1:2" x14ac:dyDescent="0.25">
      <c r="A290">
        <v>558.38897705078125</v>
      </c>
      <c r="B290">
        <v>256.29998779296875</v>
      </c>
    </row>
    <row r="291" spans="1:2" x14ac:dyDescent="0.25">
      <c r="A291">
        <v>558.39898681640625</v>
      </c>
      <c r="B291">
        <v>267.5</v>
      </c>
    </row>
    <row r="292" spans="1:2" x14ac:dyDescent="0.25">
      <c r="A292">
        <v>558.40997314453125</v>
      </c>
      <c r="B292">
        <v>234.80000305175781</v>
      </c>
    </row>
    <row r="293" spans="1:2" x14ac:dyDescent="0.25">
      <c r="A293">
        <v>558.41998291015625</v>
      </c>
      <c r="B293">
        <v>167</v>
      </c>
    </row>
    <row r="294" spans="1:2" x14ac:dyDescent="0.25">
      <c r="A294">
        <v>558.42999267578125</v>
      </c>
      <c r="B294">
        <v>99.5</v>
      </c>
    </row>
    <row r="295" spans="1:2" x14ac:dyDescent="0.25">
      <c r="A295">
        <v>558.44097900390625</v>
      </c>
      <c r="B295">
        <v>60.75</v>
      </c>
    </row>
    <row r="296" spans="1:2" x14ac:dyDescent="0.25">
      <c r="A296">
        <v>558.45098876953125</v>
      </c>
      <c r="B296">
        <v>52.75</v>
      </c>
    </row>
    <row r="297" spans="1:2" x14ac:dyDescent="0.25">
      <c r="A297">
        <v>558.46099853515625</v>
      </c>
      <c r="B297">
        <v>78.5</v>
      </c>
    </row>
    <row r="298" spans="1:2" x14ac:dyDescent="0.25">
      <c r="A298">
        <v>558.47100830078125</v>
      </c>
      <c r="B298">
        <v>151</v>
      </c>
    </row>
    <row r="299" spans="1:2" x14ac:dyDescent="0.25">
      <c r="A299">
        <v>558.48199462890625</v>
      </c>
      <c r="B299">
        <v>198.5</v>
      </c>
    </row>
    <row r="300" spans="1:2" x14ac:dyDescent="0.25">
      <c r="A300">
        <v>558.49200439453125</v>
      </c>
      <c r="B300">
        <v>167.80000305175781</v>
      </c>
    </row>
    <row r="301" spans="1:2" x14ac:dyDescent="0.25">
      <c r="A301">
        <v>558.50299072265625</v>
      </c>
      <c r="B301">
        <v>149.5</v>
      </c>
    </row>
    <row r="302" spans="1:2" x14ac:dyDescent="0.25">
      <c r="A302">
        <v>558.51300048828125</v>
      </c>
      <c r="B302">
        <v>141.5</v>
      </c>
    </row>
    <row r="303" spans="1:2" x14ac:dyDescent="0.25">
      <c r="A303">
        <v>558.52301025390625</v>
      </c>
      <c r="B303">
        <v>91.5</v>
      </c>
    </row>
    <row r="304" spans="1:2" x14ac:dyDescent="0.25">
      <c r="A304">
        <v>558.53302001953125</v>
      </c>
      <c r="B304">
        <v>71.75</v>
      </c>
    </row>
    <row r="305" spans="1:2" x14ac:dyDescent="0.25">
      <c r="A305">
        <v>558.54400634765625</v>
      </c>
      <c r="B305">
        <v>75.25</v>
      </c>
    </row>
    <row r="306" spans="1:2" x14ac:dyDescent="0.25">
      <c r="A306">
        <v>558.55401611328125</v>
      </c>
      <c r="B306">
        <v>55.75</v>
      </c>
    </row>
    <row r="307" spans="1:2" x14ac:dyDescent="0.25">
      <c r="A307">
        <v>558.56402587890625</v>
      </c>
      <c r="B307">
        <v>46.75</v>
      </c>
    </row>
    <row r="308" spans="1:2" x14ac:dyDescent="0.25">
      <c r="A308">
        <v>558.57501220703125</v>
      </c>
      <c r="B308">
        <v>52</v>
      </c>
    </row>
    <row r="309" spans="1:2" x14ac:dyDescent="0.25">
      <c r="A309">
        <v>558.58502197265625</v>
      </c>
      <c r="B309">
        <v>60.75</v>
      </c>
    </row>
    <row r="310" spans="1:2" x14ac:dyDescent="0.25">
      <c r="A310">
        <v>558.594970703125</v>
      </c>
      <c r="B310">
        <v>76.25</v>
      </c>
    </row>
    <row r="311" spans="1:2" x14ac:dyDescent="0.25">
      <c r="A311">
        <v>558.60601806640625</v>
      </c>
      <c r="B311">
        <v>65.75</v>
      </c>
    </row>
    <row r="312" spans="1:2" x14ac:dyDescent="0.25">
      <c r="A312">
        <v>558.61602783203125</v>
      </c>
      <c r="B312">
        <v>40.75</v>
      </c>
    </row>
    <row r="313" spans="1:2" x14ac:dyDescent="0.25">
      <c r="A313">
        <v>558.6259765625</v>
      </c>
      <c r="B313">
        <v>52.75</v>
      </c>
    </row>
    <row r="314" spans="1:2" x14ac:dyDescent="0.25">
      <c r="A314">
        <v>558.63702392578125</v>
      </c>
      <c r="B314">
        <v>84</v>
      </c>
    </row>
    <row r="315" spans="1:2" x14ac:dyDescent="0.25">
      <c r="A315">
        <v>558.64697265625</v>
      </c>
      <c r="B315">
        <v>91.25</v>
      </c>
    </row>
    <row r="316" spans="1:2" x14ac:dyDescent="0.25">
      <c r="A316">
        <v>558.656982421875</v>
      </c>
      <c r="B316">
        <v>75</v>
      </c>
    </row>
    <row r="317" spans="1:2" x14ac:dyDescent="0.25">
      <c r="A317">
        <v>558.66802978515625</v>
      </c>
      <c r="B317">
        <v>66.25</v>
      </c>
    </row>
    <row r="318" spans="1:2" x14ac:dyDescent="0.25">
      <c r="A318">
        <v>558.677978515625</v>
      </c>
      <c r="B318">
        <v>83.25</v>
      </c>
    </row>
    <row r="319" spans="1:2" x14ac:dyDescent="0.25">
      <c r="A319">
        <v>558.68798828125</v>
      </c>
      <c r="B319">
        <v>94.5</v>
      </c>
    </row>
    <row r="320" spans="1:2" x14ac:dyDescent="0.25">
      <c r="A320">
        <v>558.697998046875</v>
      </c>
      <c r="B320">
        <v>74</v>
      </c>
    </row>
    <row r="321" spans="1:2" x14ac:dyDescent="0.25">
      <c r="A321">
        <v>558.708984375</v>
      </c>
      <c r="B321">
        <v>42.25</v>
      </c>
    </row>
    <row r="322" spans="1:2" x14ac:dyDescent="0.25">
      <c r="A322">
        <v>558.718994140625</v>
      </c>
      <c r="B322">
        <v>17</v>
      </c>
    </row>
    <row r="323" spans="1:2" x14ac:dyDescent="0.25">
      <c r="A323">
        <v>558.72900390625</v>
      </c>
      <c r="B323">
        <v>8.25</v>
      </c>
    </row>
    <row r="324" spans="1:2" x14ac:dyDescent="0.25">
      <c r="A324">
        <v>558.739990234375</v>
      </c>
      <c r="B324">
        <v>26.25</v>
      </c>
    </row>
    <row r="325" spans="1:2" x14ac:dyDescent="0.25">
      <c r="A325">
        <v>558.75</v>
      </c>
      <c r="B325">
        <v>65.25</v>
      </c>
    </row>
    <row r="326" spans="1:2" x14ac:dyDescent="0.25">
      <c r="A326">
        <v>558.760009765625</v>
      </c>
      <c r="B326">
        <v>92</v>
      </c>
    </row>
    <row r="327" spans="1:2" x14ac:dyDescent="0.25">
      <c r="A327">
        <v>558.77099609375</v>
      </c>
      <c r="B327">
        <v>83.5</v>
      </c>
    </row>
    <row r="328" spans="1:2" x14ac:dyDescent="0.25">
      <c r="A328">
        <v>558.781005859375</v>
      </c>
      <c r="B328">
        <v>55.5</v>
      </c>
    </row>
    <row r="329" spans="1:2" x14ac:dyDescent="0.25">
      <c r="A329">
        <v>558.791015625</v>
      </c>
      <c r="B329">
        <v>29.25</v>
      </c>
    </row>
    <row r="330" spans="1:2" x14ac:dyDescent="0.25">
      <c r="A330">
        <v>558.802001953125</v>
      </c>
      <c r="B330">
        <v>20.75</v>
      </c>
    </row>
    <row r="331" spans="1:2" x14ac:dyDescent="0.25">
      <c r="A331">
        <v>558.81201171875</v>
      </c>
      <c r="B331">
        <v>32.25</v>
      </c>
    </row>
    <row r="332" spans="1:2" x14ac:dyDescent="0.25">
      <c r="A332">
        <v>558.822021484375</v>
      </c>
      <c r="B332">
        <v>38.75</v>
      </c>
    </row>
    <row r="333" spans="1:2" x14ac:dyDescent="0.25">
      <c r="A333">
        <v>558.8330078125</v>
      </c>
      <c r="B333">
        <v>27.75</v>
      </c>
    </row>
    <row r="334" spans="1:2" x14ac:dyDescent="0.25">
      <c r="A334">
        <v>558.843017578125</v>
      </c>
      <c r="B334">
        <v>25.25</v>
      </c>
    </row>
    <row r="335" spans="1:2" x14ac:dyDescent="0.25">
      <c r="A335">
        <v>558.85302734375</v>
      </c>
      <c r="B335">
        <v>31.5</v>
      </c>
    </row>
    <row r="336" spans="1:2" x14ac:dyDescent="0.25">
      <c r="A336">
        <v>558.864013671875</v>
      </c>
      <c r="B336">
        <v>27</v>
      </c>
    </row>
    <row r="337" spans="1:2" x14ac:dyDescent="0.25">
      <c r="A337">
        <v>558.8740234375</v>
      </c>
      <c r="B337">
        <v>21</v>
      </c>
    </row>
    <row r="338" spans="1:2" x14ac:dyDescent="0.25">
      <c r="A338">
        <v>558.88397216796875</v>
      </c>
      <c r="B338">
        <v>34.5</v>
      </c>
    </row>
    <row r="339" spans="1:2" x14ac:dyDescent="0.25">
      <c r="A339">
        <v>558.89501953125</v>
      </c>
      <c r="B339">
        <v>51.5</v>
      </c>
    </row>
    <row r="340" spans="1:2" x14ac:dyDescent="0.25">
      <c r="A340">
        <v>558.905029296875</v>
      </c>
      <c r="B340">
        <v>45.5</v>
      </c>
    </row>
    <row r="341" spans="1:2" x14ac:dyDescent="0.25">
      <c r="A341">
        <v>558.91497802734375</v>
      </c>
      <c r="B341">
        <v>41.75</v>
      </c>
    </row>
    <row r="342" spans="1:2" x14ac:dyDescent="0.25">
      <c r="A342">
        <v>558.926025390625</v>
      </c>
      <c r="B342">
        <v>51</v>
      </c>
    </row>
    <row r="343" spans="1:2" x14ac:dyDescent="0.25">
      <c r="A343">
        <v>558.93597412109375</v>
      </c>
      <c r="B343">
        <v>51</v>
      </c>
    </row>
    <row r="344" spans="1:2" x14ac:dyDescent="0.25">
      <c r="A344">
        <v>558.94598388671875</v>
      </c>
      <c r="B344">
        <v>44</v>
      </c>
    </row>
    <row r="345" spans="1:2" x14ac:dyDescent="0.25">
      <c r="A345">
        <v>558.95599365234375</v>
      </c>
      <c r="B345">
        <v>43.25</v>
      </c>
    </row>
    <row r="346" spans="1:2" x14ac:dyDescent="0.25">
      <c r="A346">
        <v>558.96697998046875</v>
      </c>
      <c r="B346">
        <v>36.5</v>
      </c>
    </row>
    <row r="347" spans="1:2" x14ac:dyDescent="0.25">
      <c r="A347">
        <v>558.97698974609375</v>
      </c>
      <c r="B347">
        <v>28.5</v>
      </c>
    </row>
    <row r="348" spans="1:2" x14ac:dyDescent="0.25">
      <c r="A348">
        <v>558.98699951171875</v>
      </c>
      <c r="B348">
        <v>62.75</v>
      </c>
    </row>
    <row r="349" spans="1:2" x14ac:dyDescent="0.25">
      <c r="A349">
        <v>558.99798583984375</v>
      </c>
      <c r="B349">
        <v>107.30000305175781</v>
      </c>
    </row>
    <row r="350" spans="1:2" x14ac:dyDescent="0.25">
      <c r="A350">
        <v>559.00799560546875</v>
      </c>
      <c r="B350">
        <v>87.5</v>
      </c>
    </row>
    <row r="351" spans="1:2" x14ac:dyDescent="0.25">
      <c r="A351">
        <v>559.01800537109375</v>
      </c>
      <c r="B351">
        <v>53.75</v>
      </c>
    </row>
    <row r="352" spans="1:2" x14ac:dyDescent="0.25">
      <c r="A352">
        <v>559.02899169921875</v>
      </c>
      <c r="B352">
        <v>74</v>
      </c>
    </row>
    <row r="353" spans="1:2" x14ac:dyDescent="0.25">
      <c r="A353">
        <v>559.03900146484375</v>
      </c>
      <c r="B353">
        <v>87.5</v>
      </c>
    </row>
    <row r="354" spans="1:2" x14ac:dyDescent="0.25">
      <c r="A354">
        <v>559.04901123046875</v>
      </c>
      <c r="B354">
        <v>64</v>
      </c>
    </row>
    <row r="355" spans="1:2" x14ac:dyDescent="0.25">
      <c r="A355">
        <v>559.05999755859375</v>
      </c>
      <c r="B355">
        <v>51</v>
      </c>
    </row>
    <row r="356" spans="1:2" x14ac:dyDescent="0.25">
      <c r="A356">
        <v>559.07000732421875</v>
      </c>
      <c r="B356">
        <v>51.75</v>
      </c>
    </row>
    <row r="357" spans="1:2" x14ac:dyDescent="0.25">
      <c r="A357">
        <v>559.08001708984375</v>
      </c>
      <c r="B357">
        <v>65.5</v>
      </c>
    </row>
    <row r="358" spans="1:2" x14ac:dyDescent="0.25">
      <c r="A358">
        <v>559.09100341796875</v>
      </c>
      <c r="B358">
        <v>88.75</v>
      </c>
    </row>
    <row r="359" spans="1:2" x14ac:dyDescent="0.25">
      <c r="A359">
        <v>559.10101318359375</v>
      </c>
      <c r="B359">
        <v>97.75</v>
      </c>
    </row>
    <row r="360" spans="1:2" x14ac:dyDescent="0.25">
      <c r="A360">
        <v>559.11102294921875</v>
      </c>
      <c r="B360">
        <v>94.25</v>
      </c>
    </row>
    <row r="361" spans="1:2" x14ac:dyDescent="0.25">
      <c r="A361">
        <v>559.12200927734375</v>
      </c>
      <c r="B361">
        <v>94.25</v>
      </c>
    </row>
    <row r="362" spans="1:2" x14ac:dyDescent="0.25">
      <c r="A362">
        <v>559.13201904296875</v>
      </c>
      <c r="B362">
        <v>94.75</v>
      </c>
    </row>
    <row r="363" spans="1:2" x14ac:dyDescent="0.25">
      <c r="A363">
        <v>559.14202880859375</v>
      </c>
      <c r="B363">
        <v>78</v>
      </c>
    </row>
    <row r="364" spans="1:2" x14ac:dyDescent="0.25">
      <c r="A364">
        <v>559.15301513671875</v>
      </c>
      <c r="B364">
        <v>71.25</v>
      </c>
    </row>
    <row r="365" spans="1:2" x14ac:dyDescent="0.25">
      <c r="A365">
        <v>559.16302490234375</v>
      </c>
      <c r="B365">
        <v>116</v>
      </c>
    </row>
    <row r="366" spans="1:2" x14ac:dyDescent="0.25">
      <c r="A366">
        <v>559.1729736328125</v>
      </c>
      <c r="B366">
        <v>162.5</v>
      </c>
    </row>
    <row r="367" spans="1:2" x14ac:dyDescent="0.25">
      <c r="A367">
        <v>559.18402099609375</v>
      </c>
      <c r="B367">
        <v>171</v>
      </c>
    </row>
    <row r="368" spans="1:2" x14ac:dyDescent="0.25">
      <c r="A368">
        <v>559.1939697265625</v>
      </c>
      <c r="B368">
        <v>195.19999694824219</v>
      </c>
    </row>
    <row r="369" spans="1:2" x14ac:dyDescent="0.25">
      <c r="A369">
        <v>559.2039794921875</v>
      </c>
      <c r="B369">
        <v>225</v>
      </c>
    </row>
    <row r="370" spans="1:2" x14ac:dyDescent="0.25">
      <c r="A370">
        <v>559.21502685546875</v>
      </c>
      <c r="B370">
        <v>209.19999694824219</v>
      </c>
    </row>
    <row r="371" spans="1:2" x14ac:dyDescent="0.25">
      <c r="A371">
        <v>559.2249755859375</v>
      </c>
      <c r="B371">
        <v>215</v>
      </c>
    </row>
    <row r="372" spans="1:2" x14ac:dyDescent="0.25">
      <c r="A372">
        <v>559.2349853515625</v>
      </c>
      <c r="B372">
        <v>312</v>
      </c>
    </row>
    <row r="373" spans="1:2" x14ac:dyDescent="0.25">
      <c r="A373">
        <v>559.2459716796875</v>
      </c>
      <c r="B373">
        <v>558.5</v>
      </c>
    </row>
    <row r="374" spans="1:2" x14ac:dyDescent="0.25">
      <c r="A374">
        <v>559.2559814453125</v>
      </c>
      <c r="B374">
        <v>1783</v>
      </c>
    </row>
    <row r="375" spans="1:2" x14ac:dyDescent="0.25">
      <c r="A375">
        <v>559.2659912109375</v>
      </c>
      <c r="B375">
        <v>10730</v>
      </c>
    </row>
    <row r="376" spans="1:2" x14ac:dyDescent="0.25">
      <c r="A376">
        <v>559.2760009765625</v>
      </c>
      <c r="B376">
        <v>47260</v>
      </c>
    </row>
    <row r="377" spans="1:2" x14ac:dyDescent="0.25">
      <c r="A377">
        <v>559.2869873046875</v>
      </c>
      <c r="B377">
        <v>98090</v>
      </c>
    </row>
    <row r="378" spans="1:2" x14ac:dyDescent="0.25">
      <c r="A378">
        <v>559.2969970703125</v>
      </c>
      <c r="B378">
        <v>99670</v>
      </c>
    </row>
    <row r="379" spans="1:2" x14ac:dyDescent="0.25">
      <c r="A379">
        <v>559.3070068359375</v>
      </c>
      <c r="B379">
        <v>49780</v>
      </c>
    </row>
    <row r="380" spans="1:2" x14ac:dyDescent="0.25">
      <c r="A380">
        <v>559.3179931640625</v>
      </c>
      <c r="B380">
        <v>11530</v>
      </c>
    </row>
    <row r="381" spans="1:2" x14ac:dyDescent="0.25">
      <c r="A381">
        <v>559.3280029296875</v>
      </c>
      <c r="B381">
        <v>1613</v>
      </c>
    </row>
    <row r="382" spans="1:2" x14ac:dyDescent="0.25">
      <c r="A382">
        <v>559.3389892578125</v>
      </c>
      <c r="B382">
        <v>591.79998779296875</v>
      </c>
    </row>
    <row r="383" spans="1:2" x14ac:dyDescent="0.25">
      <c r="A383">
        <v>559.3489990234375</v>
      </c>
      <c r="B383">
        <v>473</v>
      </c>
    </row>
    <row r="384" spans="1:2" x14ac:dyDescent="0.25">
      <c r="A384">
        <v>559.3590087890625</v>
      </c>
      <c r="B384">
        <v>408</v>
      </c>
    </row>
    <row r="385" spans="1:2" x14ac:dyDescent="0.25">
      <c r="A385">
        <v>559.3690185546875</v>
      </c>
      <c r="B385">
        <v>324.29998779296875</v>
      </c>
    </row>
    <row r="386" spans="1:2" x14ac:dyDescent="0.25">
      <c r="A386">
        <v>559.3800048828125</v>
      </c>
      <c r="B386">
        <v>197.19999694824219</v>
      </c>
    </row>
    <row r="387" spans="1:2" x14ac:dyDescent="0.25">
      <c r="A387">
        <v>559.3900146484375</v>
      </c>
      <c r="B387">
        <v>118.5</v>
      </c>
    </row>
    <row r="388" spans="1:2" x14ac:dyDescent="0.25">
      <c r="A388">
        <v>559.4000244140625</v>
      </c>
      <c r="B388">
        <v>119.19999694824219</v>
      </c>
    </row>
    <row r="389" spans="1:2" x14ac:dyDescent="0.25">
      <c r="A389">
        <v>559.4110107421875</v>
      </c>
      <c r="B389">
        <v>107.69999694824219</v>
      </c>
    </row>
    <row r="390" spans="1:2" x14ac:dyDescent="0.25">
      <c r="A390">
        <v>559.4210205078125</v>
      </c>
      <c r="B390">
        <v>62</v>
      </c>
    </row>
    <row r="391" spans="1:2" x14ac:dyDescent="0.25">
      <c r="A391">
        <v>559.4310302734375</v>
      </c>
      <c r="B391">
        <v>37.25</v>
      </c>
    </row>
    <row r="392" spans="1:2" x14ac:dyDescent="0.25">
      <c r="A392">
        <v>559.4420166015625</v>
      </c>
      <c r="B392">
        <v>33.75</v>
      </c>
    </row>
    <row r="393" spans="1:2" x14ac:dyDescent="0.25">
      <c r="A393">
        <v>559.4520263671875</v>
      </c>
      <c r="B393">
        <v>35</v>
      </c>
    </row>
    <row r="394" spans="1:2" x14ac:dyDescent="0.25">
      <c r="A394">
        <v>559.46197509765625</v>
      </c>
      <c r="B394">
        <v>44.75</v>
      </c>
    </row>
    <row r="395" spans="1:2" x14ac:dyDescent="0.25">
      <c r="A395">
        <v>559.4730224609375</v>
      </c>
      <c r="B395">
        <v>92.75</v>
      </c>
    </row>
    <row r="396" spans="1:2" x14ac:dyDescent="0.25">
      <c r="A396">
        <v>559.48297119140625</v>
      </c>
      <c r="B396">
        <v>151.30000305175781</v>
      </c>
    </row>
    <row r="397" spans="1:2" x14ac:dyDescent="0.25">
      <c r="A397">
        <v>559.49298095703125</v>
      </c>
      <c r="B397">
        <v>123.19999694824219</v>
      </c>
    </row>
    <row r="398" spans="1:2" x14ac:dyDescent="0.25">
      <c r="A398">
        <v>559.5040283203125</v>
      </c>
      <c r="B398">
        <v>54.25</v>
      </c>
    </row>
    <row r="399" spans="1:2" x14ac:dyDescent="0.25">
      <c r="A399">
        <v>559.51397705078125</v>
      </c>
      <c r="B399">
        <v>35.75</v>
      </c>
    </row>
    <row r="400" spans="1:2" x14ac:dyDescent="0.25">
      <c r="A400">
        <v>559.52398681640625</v>
      </c>
      <c r="B400">
        <v>62.75</v>
      </c>
    </row>
    <row r="401" spans="1:2" x14ac:dyDescent="0.25">
      <c r="A401">
        <v>559.53497314453125</v>
      </c>
      <c r="B401">
        <v>103</v>
      </c>
    </row>
    <row r="402" spans="1:2" x14ac:dyDescent="0.25">
      <c r="A402">
        <v>559.54498291015625</v>
      </c>
      <c r="B402">
        <v>107</v>
      </c>
    </row>
    <row r="403" spans="1:2" x14ac:dyDescent="0.25">
      <c r="A403">
        <v>559.55499267578125</v>
      </c>
      <c r="B403">
        <v>69.25</v>
      </c>
    </row>
    <row r="404" spans="1:2" x14ac:dyDescent="0.25">
      <c r="A404">
        <v>559.56597900390625</v>
      </c>
      <c r="B404">
        <v>33.5</v>
      </c>
    </row>
    <row r="405" spans="1:2" x14ac:dyDescent="0.25">
      <c r="A405">
        <v>559.57598876953125</v>
      </c>
      <c r="B405">
        <v>17.5</v>
      </c>
    </row>
    <row r="406" spans="1:2" x14ac:dyDescent="0.25">
      <c r="A406">
        <v>559.58599853515625</v>
      </c>
      <c r="B406">
        <v>18.75</v>
      </c>
    </row>
    <row r="407" spans="1:2" x14ac:dyDescent="0.25">
      <c r="A407">
        <v>559.59698486328125</v>
      </c>
      <c r="B407">
        <v>43</v>
      </c>
    </row>
    <row r="408" spans="1:2" x14ac:dyDescent="0.25">
      <c r="A408">
        <v>559.60699462890625</v>
      </c>
      <c r="B408">
        <v>66.75</v>
      </c>
    </row>
    <row r="409" spans="1:2" x14ac:dyDescent="0.25">
      <c r="A409">
        <v>559.61700439453125</v>
      </c>
      <c r="B409">
        <v>62.5</v>
      </c>
    </row>
    <row r="410" spans="1:2" x14ac:dyDescent="0.25">
      <c r="A410">
        <v>559.62799072265625</v>
      </c>
      <c r="B410">
        <v>44.75</v>
      </c>
    </row>
    <row r="411" spans="1:2" x14ac:dyDescent="0.25">
      <c r="A411">
        <v>559.63800048828125</v>
      </c>
      <c r="B411">
        <v>33.25</v>
      </c>
    </row>
    <row r="412" spans="1:2" x14ac:dyDescent="0.25">
      <c r="A412">
        <v>559.64801025390625</v>
      </c>
      <c r="B412">
        <v>30.5</v>
      </c>
    </row>
    <row r="413" spans="1:2" x14ac:dyDescent="0.25">
      <c r="A413">
        <v>559.65899658203125</v>
      </c>
      <c r="B413">
        <v>19.25</v>
      </c>
    </row>
    <row r="414" spans="1:2" x14ac:dyDescent="0.25">
      <c r="A414">
        <v>559.66900634765625</v>
      </c>
      <c r="B414">
        <v>10.5</v>
      </c>
    </row>
    <row r="415" spans="1:2" x14ac:dyDescent="0.25">
      <c r="A415">
        <v>559.67901611328125</v>
      </c>
      <c r="B415">
        <v>21</v>
      </c>
    </row>
    <row r="416" spans="1:2" x14ac:dyDescent="0.25">
      <c r="A416">
        <v>559.69000244140625</v>
      </c>
      <c r="B416">
        <v>35.75</v>
      </c>
    </row>
    <row r="417" spans="1:2" x14ac:dyDescent="0.25">
      <c r="A417">
        <v>559.70001220703125</v>
      </c>
      <c r="B417">
        <v>44.75</v>
      </c>
    </row>
    <row r="418" spans="1:2" x14ac:dyDescent="0.25">
      <c r="A418">
        <v>559.71002197265625</v>
      </c>
      <c r="B418">
        <v>41.75</v>
      </c>
    </row>
    <row r="419" spans="1:2" x14ac:dyDescent="0.25">
      <c r="A419">
        <v>559.72100830078125</v>
      </c>
      <c r="B419">
        <v>42</v>
      </c>
    </row>
    <row r="420" spans="1:2" x14ac:dyDescent="0.25">
      <c r="A420">
        <v>559.73101806640625</v>
      </c>
      <c r="B420">
        <v>56</v>
      </c>
    </row>
    <row r="421" spans="1:2" x14ac:dyDescent="0.25">
      <c r="A421">
        <v>559.74102783203125</v>
      </c>
      <c r="B421">
        <v>52.5</v>
      </c>
    </row>
    <row r="422" spans="1:2" x14ac:dyDescent="0.25">
      <c r="A422">
        <v>559.75201416015625</v>
      </c>
      <c r="B422">
        <v>28.75</v>
      </c>
    </row>
    <row r="423" spans="1:2" x14ac:dyDescent="0.25">
      <c r="A423">
        <v>559.76202392578125</v>
      </c>
      <c r="B423">
        <v>17</v>
      </c>
    </row>
    <row r="424" spans="1:2" x14ac:dyDescent="0.25">
      <c r="A424">
        <v>559.77197265625</v>
      </c>
      <c r="B424">
        <v>27</v>
      </c>
    </row>
    <row r="425" spans="1:2" x14ac:dyDescent="0.25">
      <c r="A425">
        <v>559.78302001953125</v>
      </c>
      <c r="B425">
        <v>30.5</v>
      </c>
    </row>
    <row r="426" spans="1:2" x14ac:dyDescent="0.25">
      <c r="A426">
        <v>559.79302978515625</v>
      </c>
      <c r="B426">
        <v>19.75</v>
      </c>
    </row>
    <row r="427" spans="1:2" x14ac:dyDescent="0.25">
      <c r="A427">
        <v>559.802978515625</v>
      </c>
      <c r="B427">
        <v>18.75</v>
      </c>
    </row>
    <row r="428" spans="1:2" x14ac:dyDescent="0.25">
      <c r="A428">
        <v>559.81298828125</v>
      </c>
      <c r="B428">
        <v>19</v>
      </c>
    </row>
    <row r="429" spans="1:2" x14ac:dyDescent="0.25">
      <c r="A429">
        <v>559.823974609375</v>
      </c>
      <c r="B429">
        <v>19.75</v>
      </c>
    </row>
    <row r="430" spans="1:2" x14ac:dyDescent="0.25">
      <c r="A430">
        <v>559.833984375</v>
      </c>
      <c r="B430">
        <v>29.25</v>
      </c>
    </row>
    <row r="431" spans="1:2" x14ac:dyDescent="0.25">
      <c r="A431">
        <v>559.843994140625</v>
      </c>
      <c r="B431">
        <v>32.75</v>
      </c>
    </row>
    <row r="432" spans="1:2" x14ac:dyDescent="0.25">
      <c r="A432">
        <v>559.85498046875</v>
      </c>
      <c r="B432">
        <v>27.75</v>
      </c>
    </row>
    <row r="433" spans="1:2" x14ac:dyDescent="0.25">
      <c r="A433">
        <v>559.864990234375</v>
      </c>
      <c r="B433">
        <v>29</v>
      </c>
    </row>
    <row r="434" spans="1:2" x14ac:dyDescent="0.25">
      <c r="A434">
        <v>559.8759765625</v>
      </c>
      <c r="B434">
        <v>38</v>
      </c>
    </row>
    <row r="435" spans="1:2" x14ac:dyDescent="0.25">
      <c r="A435">
        <v>559.885986328125</v>
      </c>
      <c r="B435">
        <v>37</v>
      </c>
    </row>
    <row r="436" spans="1:2" x14ac:dyDescent="0.25">
      <c r="A436">
        <v>559.89599609375</v>
      </c>
      <c r="B436">
        <v>27.5</v>
      </c>
    </row>
    <row r="437" spans="1:2" x14ac:dyDescent="0.25">
      <c r="A437">
        <v>559.906005859375</v>
      </c>
      <c r="B437">
        <v>26</v>
      </c>
    </row>
    <row r="438" spans="1:2" x14ac:dyDescent="0.25">
      <c r="A438">
        <v>559.9169921875</v>
      </c>
      <c r="B438">
        <v>27.5</v>
      </c>
    </row>
    <row r="439" spans="1:2" x14ac:dyDescent="0.25">
      <c r="A439">
        <v>559.927001953125</v>
      </c>
      <c r="B439">
        <v>26.5</v>
      </c>
    </row>
    <row r="440" spans="1:2" x14ac:dyDescent="0.25">
      <c r="A440">
        <v>559.93798828125</v>
      </c>
      <c r="B440">
        <v>29.5</v>
      </c>
    </row>
    <row r="441" spans="1:2" x14ac:dyDescent="0.25">
      <c r="A441">
        <v>559.947998046875</v>
      </c>
      <c r="B441">
        <v>32.5</v>
      </c>
    </row>
    <row r="442" spans="1:2" x14ac:dyDescent="0.25">
      <c r="A442">
        <v>559.9580078125</v>
      </c>
      <c r="B442">
        <v>40.75</v>
      </c>
    </row>
    <row r="443" spans="1:2" x14ac:dyDescent="0.25">
      <c r="A443">
        <v>559.968017578125</v>
      </c>
      <c r="B443">
        <v>46.75</v>
      </c>
    </row>
    <row r="444" spans="1:2" x14ac:dyDescent="0.25">
      <c r="A444">
        <v>559.97900390625</v>
      </c>
      <c r="B444">
        <v>43.5</v>
      </c>
    </row>
    <row r="445" spans="1:2" x14ac:dyDescent="0.25">
      <c r="A445">
        <v>559.989013671875</v>
      </c>
      <c r="B445">
        <v>48.25</v>
      </c>
    </row>
    <row r="446" spans="1:2" x14ac:dyDescent="0.25">
      <c r="A446">
        <v>559.9990234375</v>
      </c>
      <c r="B446">
        <v>42.75</v>
      </c>
    </row>
    <row r="447" spans="1:2" x14ac:dyDescent="0.25">
      <c r="A447">
        <v>560.010009765625</v>
      </c>
      <c r="B447">
        <v>30.75</v>
      </c>
    </row>
    <row r="448" spans="1:2" x14ac:dyDescent="0.25">
      <c r="A448">
        <v>560.02001953125</v>
      </c>
      <c r="B448">
        <v>41.75</v>
      </c>
    </row>
    <row r="449" spans="1:2" x14ac:dyDescent="0.25">
      <c r="A449">
        <v>560.030029296875</v>
      </c>
      <c r="B449">
        <v>47.25</v>
      </c>
    </row>
    <row r="450" spans="1:2" x14ac:dyDescent="0.25">
      <c r="A450">
        <v>560.041015625</v>
      </c>
      <c r="B450">
        <v>33</v>
      </c>
    </row>
    <row r="451" spans="1:2" x14ac:dyDescent="0.25">
      <c r="A451">
        <v>560.051025390625</v>
      </c>
      <c r="B451">
        <v>29.25</v>
      </c>
    </row>
    <row r="452" spans="1:2" x14ac:dyDescent="0.25">
      <c r="A452">
        <v>560.06097412109375</v>
      </c>
      <c r="B452">
        <v>33</v>
      </c>
    </row>
    <row r="453" spans="1:2" x14ac:dyDescent="0.25">
      <c r="A453">
        <v>560.072021484375</v>
      </c>
      <c r="B453">
        <v>31.75</v>
      </c>
    </row>
    <row r="454" spans="1:2" x14ac:dyDescent="0.25">
      <c r="A454">
        <v>560.08197021484375</v>
      </c>
      <c r="B454">
        <v>37.5</v>
      </c>
    </row>
    <row r="455" spans="1:2" x14ac:dyDescent="0.25">
      <c r="A455">
        <v>560.09197998046875</v>
      </c>
      <c r="B455">
        <v>45</v>
      </c>
    </row>
    <row r="456" spans="1:2" x14ac:dyDescent="0.25">
      <c r="A456">
        <v>560.10302734375</v>
      </c>
      <c r="B456">
        <v>47</v>
      </c>
    </row>
    <row r="457" spans="1:2" x14ac:dyDescent="0.25">
      <c r="A457">
        <v>560.11297607421875</v>
      </c>
      <c r="B457">
        <v>44.75</v>
      </c>
    </row>
    <row r="458" spans="1:2" x14ac:dyDescent="0.25">
      <c r="A458">
        <v>560.12298583984375</v>
      </c>
      <c r="B458">
        <v>43.5</v>
      </c>
    </row>
    <row r="459" spans="1:2" x14ac:dyDescent="0.25">
      <c r="A459">
        <v>560.13397216796875</v>
      </c>
      <c r="B459">
        <v>47</v>
      </c>
    </row>
    <row r="460" spans="1:2" x14ac:dyDescent="0.25">
      <c r="A460">
        <v>560.14398193359375</v>
      </c>
      <c r="B460">
        <v>46.25</v>
      </c>
    </row>
    <row r="461" spans="1:2" x14ac:dyDescent="0.25">
      <c r="A461">
        <v>560.15399169921875</v>
      </c>
      <c r="B461">
        <v>44.25</v>
      </c>
    </row>
    <row r="462" spans="1:2" x14ac:dyDescent="0.25">
      <c r="A462">
        <v>560.16497802734375</v>
      </c>
      <c r="B462">
        <v>39.75</v>
      </c>
    </row>
    <row r="463" spans="1:2" x14ac:dyDescent="0.25">
      <c r="A463">
        <v>560.17498779296875</v>
      </c>
      <c r="B463">
        <v>46.75</v>
      </c>
    </row>
    <row r="464" spans="1:2" x14ac:dyDescent="0.25">
      <c r="A464">
        <v>560.18499755859375</v>
      </c>
      <c r="B464">
        <v>93.75</v>
      </c>
    </row>
    <row r="465" spans="1:2" x14ac:dyDescent="0.25">
      <c r="A465">
        <v>560.19598388671875</v>
      </c>
      <c r="B465">
        <v>157</v>
      </c>
    </row>
    <row r="466" spans="1:2" x14ac:dyDescent="0.25">
      <c r="A466">
        <v>560.20599365234375</v>
      </c>
      <c r="B466">
        <v>185.30000305175781</v>
      </c>
    </row>
    <row r="467" spans="1:2" x14ac:dyDescent="0.25">
      <c r="A467">
        <v>560.21600341796875</v>
      </c>
      <c r="B467">
        <v>172.80000305175781</v>
      </c>
    </row>
    <row r="468" spans="1:2" x14ac:dyDescent="0.25">
      <c r="A468">
        <v>560.22698974609375</v>
      </c>
      <c r="B468">
        <v>157</v>
      </c>
    </row>
    <row r="469" spans="1:2" x14ac:dyDescent="0.25">
      <c r="A469">
        <v>560.23699951171875</v>
      </c>
      <c r="B469">
        <v>185.69999694824219</v>
      </c>
    </row>
    <row r="470" spans="1:2" x14ac:dyDescent="0.25">
      <c r="A470">
        <v>560.24700927734375</v>
      </c>
      <c r="B470">
        <v>288.79998779296875</v>
      </c>
    </row>
    <row r="471" spans="1:2" x14ac:dyDescent="0.25">
      <c r="A471">
        <v>560.25799560546875</v>
      </c>
      <c r="B471">
        <v>883.5</v>
      </c>
    </row>
    <row r="472" spans="1:2" x14ac:dyDescent="0.25">
      <c r="A472">
        <v>560.26800537109375</v>
      </c>
      <c r="B472">
        <v>4155</v>
      </c>
    </row>
    <row r="473" spans="1:2" x14ac:dyDescent="0.25">
      <c r="A473">
        <v>560.27801513671875</v>
      </c>
      <c r="B473">
        <v>14750</v>
      </c>
    </row>
    <row r="474" spans="1:2" x14ac:dyDescent="0.25">
      <c r="A474">
        <v>560.28900146484375</v>
      </c>
      <c r="B474">
        <v>30900</v>
      </c>
    </row>
    <row r="475" spans="1:2" x14ac:dyDescent="0.25">
      <c r="A475">
        <v>560.29901123046875</v>
      </c>
      <c r="B475">
        <v>36430</v>
      </c>
    </row>
    <row r="476" spans="1:2" x14ac:dyDescent="0.25">
      <c r="A476">
        <v>560.30902099609375</v>
      </c>
      <c r="B476">
        <v>23970</v>
      </c>
    </row>
    <row r="477" spans="1:2" x14ac:dyDescent="0.25">
      <c r="A477">
        <v>560.32000732421875</v>
      </c>
      <c r="B477">
        <v>8922</v>
      </c>
    </row>
    <row r="478" spans="1:2" x14ac:dyDescent="0.25">
      <c r="A478">
        <v>560.33001708984375</v>
      </c>
      <c r="B478">
        <v>2237</v>
      </c>
    </row>
    <row r="479" spans="1:2" x14ac:dyDescent="0.25">
      <c r="A479">
        <v>560.34002685546875</v>
      </c>
      <c r="B479">
        <v>795.5</v>
      </c>
    </row>
    <row r="480" spans="1:2" x14ac:dyDescent="0.25">
      <c r="A480">
        <v>560.35101318359375</v>
      </c>
      <c r="B480">
        <v>767</v>
      </c>
    </row>
    <row r="481" spans="1:2" x14ac:dyDescent="0.25">
      <c r="A481">
        <v>560.36102294921875</v>
      </c>
      <c r="B481">
        <v>824.79998779296875</v>
      </c>
    </row>
    <row r="482" spans="1:2" x14ac:dyDescent="0.25">
      <c r="A482">
        <v>560.3709716796875</v>
      </c>
      <c r="B482">
        <v>653.20001220703125</v>
      </c>
    </row>
    <row r="483" spans="1:2" x14ac:dyDescent="0.25">
      <c r="A483">
        <v>560.38201904296875</v>
      </c>
      <c r="B483">
        <v>347.79998779296875</v>
      </c>
    </row>
    <row r="484" spans="1:2" x14ac:dyDescent="0.25">
      <c r="A484">
        <v>560.39202880859375</v>
      </c>
      <c r="B484">
        <v>129.30000305175781</v>
      </c>
    </row>
    <row r="485" spans="1:2" x14ac:dyDescent="0.25">
      <c r="A485">
        <v>560.4019775390625</v>
      </c>
      <c r="B485">
        <v>54.75</v>
      </c>
    </row>
    <row r="486" spans="1:2" x14ac:dyDescent="0.25">
      <c r="A486">
        <v>560.41302490234375</v>
      </c>
      <c r="B486">
        <v>40.25</v>
      </c>
    </row>
    <row r="487" spans="1:2" x14ac:dyDescent="0.25">
      <c r="A487">
        <v>560.4229736328125</v>
      </c>
      <c r="B487">
        <v>45.75</v>
      </c>
    </row>
    <row r="488" spans="1:2" x14ac:dyDescent="0.25">
      <c r="A488">
        <v>560.4329833984375</v>
      </c>
      <c r="B488">
        <v>41.75</v>
      </c>
    </row>
    <row r="489" spans="1:2" x14ac:dyDescent="0.25">
      <c r="A489">
        <v>560.4439697265625</v>
      </c>
      <c r="B489">
        <v>23.5</v>
      </c>
    </row>
    <row r="490" spans="1:2" x14ac:dyDescent="0.25">
      <c r="A490">
        <v>560.4539794921875</v>
      </c>
      <c r="B490">
        <v>33.5</v>
      </c>
    </row>
    <row r="491" spans="1:2" x14ac:dyDescent="0.25">
      <c r="A491">
        <v>560.4639892578125</v>
      </c>
      <c r="B491">
        <v>53.75</v>
      </c>
    </row>
    <row r="492" spans="1:2" x14ac:dyDescent="0.25">
      <c r="A492">
        <v>560.4749755859375</v>
      </c>
      <c r="B492">
        <v>44</v>
      </c>
    </row>
    <row r="493" spans="1:2" x14ac:dyDescent="0.25">
      <c r="A493">
        <v>560.4849853515625</v>
      </c>
      <c r="B493">
        <v>34.25</v>
      </c>
    </row>
    <row r="494" spans="1:2" x14ac:dyDescent="0.25">
      <c r="A494">
        <v>560.4949951171875</v>
      </c>
      <c r="B494">
        <v>38.75</v>
      </c>
    </row>
    <row r="495" spans="1:2" x14ac:dyDescent="0.25">
      <c r="A495">
        <v>560.5059814453125</v>
      </c>
      <c r="B495">
        <v>37</v>
      </c>
    </row>
    <row r="496" spans="1:2" x14ac:dyDescent="0.25">
      <c r="A496">
        <v>560.5159912109375</v>
      </c>
      <c r="B496">
        <v>30.25</v>
      </c>
    </row>
    <row r="497" spans="1:2" x14ac:dyDescent="0.25">
      <c r="A497">
        <v>560.5260009765625</v>
      </c>
      <c r="B497">
        <v>49.75</v>
      </c>
    </row>
    <row r="498" spans="1:2" x14ac:dyDescent="0.25">
      <c r="A498">
        <v>560.5369873046875</v>
      </c>
      <c r="B498">
        <v>78.75</v>
      </c>
    </row>
    <row r="499" spans="1:2" x14ac:dyDescent="0.25">
      <c r="A499">
        <v>560.5469970703125</v>
      </c>
      <c r="B499">
        <v>67.75</v>
      </c>
    </row>
    <row r="500" spans="1:2" x14ac:dyDescent="0.25">
      <c r="A500">
        <v>560.5570068359375</v>
      </c>
      <c r="B500">
        <v>37.25</v>
      </c>
    </row>
    <row r="501" spans="1:2" x14ac:dyDescent="0.25">
      <c r="A501">
        <v>560.5679931640625</v>
      </c>
      <c r="B501">
        <v>25.75</v>
      </c>
    </row>
    <row r="502" spans="1:2" x14ac:dyDescent="0.25">
      <c r="A502">
        <v>560.5780029296875</v>
      </c>
      <c r="B502">
        <v>31.75</v>
      </c>
    </row>
    <row r="503" spans="1:2" x14ac:dyDescent="0.25">
      <c r="A503">
        <v>560.5889892578125</v>
      </c>
      <c r="B503">
        <v>52.5</v>
      </c>
    </row>
    <row r="504" spans="1:2" x14ac:dyDescent="0.25">
      <c r="A504">
        <v>560.5989990234375</v>
      </c>
      <c r="B504">
        <v>59.25</v>
      </c>
    </row>
    <row r="505" spans="1:2" x14ac:dyDescent="0.25">
      <c r="A505">
        <v>560.6090087890625</v>
      </c>
      <c r="B505">
        <v>28.75</v>
      </c>
    </row>
    <row r="506" spans="1:2" x14ac:dyDescent="0.25">
      <c r="A506">
        <v>560.6199951171875</v>
      </c>
      <c r="B506">
        <v>15.25</v>
      </c>
    </row>
    <row r="507" spans="1:2" x14ac:dyDescent="0.25">
      <c r="A507">
        <v>560.6300048828125</v>
      </c>
      <c r="B507">
        <v>39.75</v>
      </c>
    </row>
    <row r="508" spans="1:2" x14ac:dyDescent="0.25">
      <c r="A508">
        <v>560.6400146484375</v>
      </c>
      <c r="B508">
        <v>57.5</v>
      </c>
    </row>
    <row r="509" spans="1:2" x14ac:dyDescent="0.25">
      <c r="A509">
        <v>560.6510009765625</v>
      </c>
      <c r="B509">
        <v>46.25</v>
      </c>
    </row>
    <row r="510" spans="1:2" x14ac:dyDescent="0.25">
      <c r="A510">
        <v>560.6610107421875</v>
      </c>
      <c r="B510">
        <v>31</v>
      </c>
    </row>
    <row r="511" spans="1:2" x14ac:dyDescent="0.25">
      <c r="A511">
        <v>560.6710205078125</v>
      </c>
      <c r="B511">
        <v>34.5</v>
      </c>
    </row>
    <row r="512" spans="1:2" x14ac:dyDescent="0.25">
      <c r="A512">
        <v>560.6820068359375</v>
      </c>
      <c r="B512">
        <v>33.75</v>
      </c>
    </row>
    <row r="513" spans="1:2" x14ac:dyDescent="0.25">
      <c r="A513">
        <v>560.6920166015625</v>
      </c>
      <c r="B513">
        <v>24.5</v>
      </c>
    </row>
    <row r="514" spans="1:2" x14ac:dyDescent="0.25">
      <c r="A514">
        <v>560.7020263671875</v>
      </c>
      <c r="B514">
        <v>24</v>
      </c>
    </row>
    <row r="515" spans="1:2" x14ac:dyDescent="0.25">
      <c r="A515">
        <v>560.7130126953125</v>
      </c>
      <c r="B515">
        <v>25.5</v>
      </c>
    </row>
    <row r="516" spans="1:2" x14ac:dyDescent="0.25">
      <c r="A516">
        <v>560.7230224609375</v>
      </c>
      <c r="B516">
        <v>23.75</v>
      </c>
    </row>
    <row r="517" spans="1:2" x14ac:dyDescent="0.25">
      <c r="A517">
        <v>560.73297119140625</v>
      </c>
      <c r="B517">
        <v>19.5</v>
      </c>
    </row>
    <row r="518" spans="1:2" x14ac:dyDescent="0.25">
      <c r="A518">
        <v>560.7440185546875</v>
      </c>
      <c r="B518">
        <v>15</v>
      </c>
    </row>
    <row r="519" spans="1:2" x14ac:dyDescent="0.25">
      <c r="A519">
        <v>560.7540283203125</v>
      </c>
      <c r="B519">
        <v>16.5</v>
      </c>
    </row>
    <row r="520" spans="1:2" x14ac:dyDescent="0.25">
      <c r="A520">
        <v>560.76397705078125</v>
      </c>
      <c r="B520">
        <v>21</v>
      </c>
    </row>
    <row r="521" spans="1:2" x14ac:dyDescent="0.25">
      <c r="A521">
        <v>560.7750244140625</v>
      </c>
      <c r="B521">
        <v>21.25</v>
      </c>
    </row>
    <row r="522" spans="1:2" x14ac:dyDescent="0.25">
      <c r="A522">
        <v>560.78497314453125</v>
      </c>
      <c r="B522">
        <v>21</v>
      </c>
    </row>
    <row r="523" spans="1:2" x14ac:dyDescent="0.25">
      <c r="A523">
        <v>560.79498291015625</v>
      </c>
      <c r="B523">
        <v>19.25</v>
      </c>
    </row>
    <row r="524" spans="1:2" x14ac:dyDescent="0.25">
      <c r="A524">
        <v>560.8060302734375</v>
      </c>
      <c r="B524">
        <v>22</v>
      </c>
    </row>
    <row r="525" spans="1:2" x14ac:dyDescent="0.25">
      <c r="A525">
        <v>560.81597900390625</v>
      </c>
      <c r="B525">
        <v>24.5</v>
      </c>
    </row>
    <row r="526" spans="1:2" x14ac:dyDescent="0.25">
      <c r="A526">
        <v>560.82598876953125</v>
      </c>
      <c r="B526">
        <v>11.75</v>
      </c>
    </row>
    <row r="527" spans="1:2" x14ac:dyDescent="0.25">
      <c r="A527">
        <v>560.83697509765625</v>
      </c>
      <c r="B527">
        <v>3.75</v>
      </c>
    </row>
    <row r="528" spans="1:2" x14ac:dyDescent="0.25">
      <c r="A528">
        <v>560.84698486328125</v>
      </c>
      <c r="B528">
        <v>12</v>
      </c>
    </row>
    <row r="529" spans="1:2" x14ac:dyDescent="0.25">
      <c r="A529">
        <v>560.85699462890625</v>
      </c>
      <c r="B529">
        <v>21.25</v>
      </c>
    </row>
    <row r="530" spans="1:2" x14ac:dyDescent="0.25">
      <c r="A530">
        <v>560.86798095703125</v>
      </c>
      <c r="B530">
        <v>22</v>
      </c>
    </row>
    <row r="531" spans="1:2" x14ac:dyDescent="0.25">
      <c r="A531">
        <v>560.87799072265625</v>
      </c>
      <c r="B531">
        <v>22.75</v>
      </c>
    </row>
    <row r="532" spans="1:2" x14ac:dyDescent="0.25">
      <c r="A532">
        <v>560.88800048828125</v>
      </c>
      <c r="B532">
        <v>32.75</v>
      </c>
    </row>
    <row r="533" spans="1:2" x14ac:dyDescent="0.25">
      <c r="A533">
        <v>560.89898681640625</v>
      </c>
      <c r="B533">
        <v>35.75</v>
      </c>
    </row>
    <row r="534" spans="1:2" x14ac:dyDescent="0.25">
      <c r="A534">
        <v>560.90899658203125</v>
      </c>
      <c r="B534">
        <v>21.25</v>
      </c>
    </row>
    <row r="535" spans="1:2" x14ac:dyDescent="0.25">
      <c r="A535">
        <v>560.91900634765625</v>
      </c>
      <c r="B535">
        <v>7</v>
      </c>
    </row>
    <row r="536" spans="1:2" x14ac:dyDescent="0.25">
      <c r="A536">
        <v>560.92999267578125</v>
      </c>
      <c r="B536">
        <v>3.25</v>
      </c>
    </row>
    <row r="537" spans="1:2" x14ac:dyDescent="0.25">
      <c r="A537">
        <v>560.94000244140625</v>
      </c>
      <c r="B537">
        <v>16.25</v>
      </c>
    </row>
    <row r="538" spans="1:2" x14ac:dyDescent="0.25">
      <c r="A538">
        <v>560.95001220703125</v>
      </c>
      <c r="B538">
        <v>30.5</v>
      </c>
    </row>
    <row r="539" spans="1:2" x14ac:dyDescent="0.25">
      <c r="A539">
        <v>560.96099853515625</v>
      </c>
      <c r="B539">
        <v>19.25</v>
      </c>
    </row>
    <row r="540" spans="1:2" x14ac:dyDescent="0.25">
      <c r="A540">
        <v>560.97100830078125</v>
      </c>
      <c r="B540">
        <v>10</v>
      </c>
    </row>
    <row r="541" spans="1:2" x14ac:dyDescent="0.25">
      <c r="A541">
        <v>560.98101806640625</v>
      </c>
      <c r="B541">
        <v>18.25</v>
      </c>
    </row>
    <row r="542" spans="1:2" x14ac:dyDescent="0.25">
      <c r="A542">
        <v>560.99200439453125</v>
      </c>
      <c r="B542">
        <v>22.75</v>
      </c>
    </row>
    <row r="543" spans="1:2" x14ac:dyDescent="0.25">
      <c r="A543">
        <v>561.00201416015625</v>
      </c>
      <c r="B543">
        <v>22.75</v>
      </c>
    </row>
    <row r="544" spans="1:2" x14ac:dyDescent="0.25">
      <c r="A544">
        <v>561.01202392578125</v>
      </c>
      <c r="B544">
        <v>18.5</v>
      </c>
    </row>
    <row r="545" spans="1:2" x14ac:dyDescent="0.25">
      <c r="A545">
        <v>561.02301025390625</v>
      </c>
      <c r="B545">
        <v>17.5</v>
      </c>
    </row>
    <row r="546" spans="1:2" x14ac:dyDescent="0.25">
      <c r="A546">
        <v>561.03302001953125</v>
      </c>
      <c r="B546">
        <v>28.75</v>
      </c>
    </row>
    <row r="547" spans="1:2" x14ac:dyDescent="0.25">
      <c r="A547">
        <v>561.04302978515625</v>
      </c>
      <c r="B547">
        <v>28</v>
      </c>
    </row>
    <row r="548" spans="1:2" x14ac:dyDescent="0.25">
      <c r="A548">
        <v>561.05401611328125</v>
      </c>
      <c r="B548">
        <v>14.25</v>
      </c>
    </row>
    <row r="549" spans="1:2" x14ac:dyDescent="0.25">
      <c r="A549">
        <v>561.06402587890625</v>
      </c>
      <c r="B549">
        <v>20.5</v>
      </c>
    </row>
    <row r="550" spans="1:2" x14ac:dyDescent="0.25">
      <c r="A550">
        <v>561.073974609375</v>
      </c>
      <c r="B550">
        <v>34.5</v>
      </c>
    </row>
    <row r="551" spans="1:2" x14ac:dyDescent="0.25">
      <c r="A551">
        <v>561.08502197265625</v>
      </c>
      <c r="B551">
        <v>29</v>
      </c>
    </row>
    <row r="552" spans="1:2" x14ac:dyDescent="0.25">
      <c r="A552">
        <v>561.094970703125</v>
      </c>
      <c r="B552">
        <v>23.25</v>
      </c>
    </row>
    <row r="553" spans="1:2" x14ac:dyDescent="0.25">
      <c r="A553">
        <v>561.10498046875</v>
      </c>
      <c r="B553">
        <v>22.75</v>
      </c>
    </row>
    <row r="554" spans="1:2" x14ac:dyDescent="0.25">
      <c r="A554">
        <v>561.11602783203125</v>
      </c>
      <c r="B554">
        <v>22.5</v>
      </c>
    </row>
    <row r="555" spans="1:2" x14ac:dyDescent="0.25">
      <c r="A555">
        <v>561.1259765625</v>
      </c>
      <c r="B555">
        <v>41.75</v>
      </c>
    </row>
    <row r="556" spans="1:2" x14ac:dyDescent="0.25">
      <c r="A556">
        <v>561.135986328125</v>
      </c>
      <c r="B556">
        <v>56.5</v>
      </c>
    </row>
    <row r="557" spans="1:2" x14ac:dyDescent="0.25">
      <c r="A557">
        <v>561.14697265625</v>
      </c>
      <c r="B557">
        <v>40</v>
      </c>
    </row>
    <row r="558" spans="1:2" x14ac:dyDescent="0.25">
      <c r="A558">
        <v>561.156982421875</v>
      </c>
      <c r="B558">
        <v>21.5</v>
      </c>
    </row>
    <row r="559" spans="1:2" x14ac:dyDescent="0.25">
      <c r="A559">
        <v>561.1669921875</v>
      </c>
      <c r="B559">
        <v>29.25</v>
      </c>
    </row>
    <row r="560" spans="1:2" x14ac:dyDescent="0.25">
      <c r="A560">
        <v>561.177978515625</v>
      </c>
      <c r="B560">
        <v>48.75</v>
      </c>
    </row>
    <row r="561" spans="1:2" x14ac:dyDescent="0.25">
      <c r="A561">
        <v>561.18798828125</v>
      </c>
      <c r="B561">
        <v>52.25</v>
      </c>
    </row>
    <row r="562" spans="1:2" x14ac:dyDescent="0.25">
      <c r="A562">
        <v>561.197998046875</v>
      </c>
      <c r="B562">
        <v>51.25</v>
      </c>
    </row>
    <row r="563" spans="1:2" x14ac:dyDescent="0.25">
      <c r="A563">
        <v>561.208984375</v>
      </c>
      <c r="B563">
        <v>63.5</v>
      </c>
    </row>
    <row r="564" spans="1:2" x14ac:dyDescent="0.25">
      <c r="A564">
        <v>561.218994140625</v>
      </c>
      <c r="B564">
        <v>92.75</v>
      </c>
    </row>
    <row r="565" spans="1:2" x14ac:dyDescent="0.25">
      <c r="A565">
        <v>561.22900390625</v>
      </c>
      <c r="B565">
        <v>121</v>
      </c>
    </row>
    <row r="566" spans="1:2" x14ac:dyDescent="0.25">
      <c r="A566">
        <v>561.239990234375</v>
      </c>
      <c r="B566">
        <v>116.5</v>
      </c>
    </row>
    <row r="567" spans="1:2" x14ac:dyDescent="0.25">
      <c r="A567">
        <v>561.25</v>
      </c>
      <c r="B567">
        <v>129</v>
      </c>
    </row>
    <row r="568" spans="1:2" x14ac:dyDescent="0.25">
      <c r="A568">
        <v>561.260986328125</v>
      </c>
      <c r="B568">
        <v>316.79998779296875</v>
      </c>
    </row>
    <row r="569" spans="1:2" x14ac:dyDescent="0.25">
      <c r="A569">
        <v>561.27099609375</v>
      </c>
      <c r="B569">
        <v>1073</v>
      </c>
    </row>
    <row r="570" spans="1:2" x14ac:dyDescent="0.25">
      <c r="A570">
        <v>561.281005859375</v>
      </c>
      <c r="B570">
        <v>3019</v>
      </c>
    </row>
    <row r="571" spans="1:2" x14ac:dyDescent="0.25">
      <c r="A571">
        <v>561.2919921875</v>
      </c>
      <c r="B571">
        <v>5769</v>
      </c>
    </row>
    <row r="572" spans="1:2" x14ac:dyDescent="0.25">
      <c r="A572">
        <v>561.302001953125</v>
      </c>
      <c r="B572">
        <v>7165</v>
      </c>
    </row>
    <row r="573" spans="1:2" x14ac:dyDescent="0.25">
      <c r="A573">
        <v>561.31201171875</v>
      </c>
      <c r="B573">
        <v>5760</v>
      </c>
    </row>
    <row r="574" spans="1:2" x14ac:dyDescent="0.25">
      <c r="A574">
        <v>561.322998046875</v>
      </c>
      <c r="B574">
        <v>3019</v>
      </c>
    </row>
    <row r="575" spans="1:2" x14ac:dyDescent="0.25">
      <c r="A575">
        <v>561.3330078125</v>
      </c>
      <c r="B575">
        <v>1128</v>
      </c>
    </row>
    <row r="576" spans="1:2" x14ac:dyDescent="0.25">
      <c r="A576">
        <v>561.343017578125</v>
      </c>
      <c r="B576">
        <v>454</v>
      </c>
    </row>
    <row r="577" spans="1:2" x14ac:dyDescent="0.25">
      <c r="A577">
        <v>561.35400390625</v>
      </c>
      <c r="B577">
        <v>340.79998779296875</v>
      </c>
    </row>
    <row r="578" spans="1:2" x14ac:dyDescent="0.25">
      <c r="A578">
        <v>561.364013671875</v>
      </c>
      <c r="B578">
        <v>337.5</v>
      </c>
    </row>
    <row r="579" spans="1:2" x14ac:dyDescent="0.25">
      <c r="A579">
        <v>561.3740234375</v>
      </c>
      <c r="B579">
        <v>258.29998779296875</v>
      </c>
    </row>
    <row r="580" spans="1:2" x14ac:dyDescent="0.25">
      <c r="A580">
        <v>561.385009765625</v>
      </c>
      <c r="B580">
        <v>138</v>
      </c>
    </row>
    <row r="581" spans="1:2" x14ac:dyDescent="0.25">
      <c r="A581">
        <v>561.39501953125</v>
      </c>
      <c r="B581">
        <v>71</v>
      </c>
    </row>
    <row r="582" spans="1:2" x14ac:dyDescent="0.25">
      <c r="A582">
        <v>561.405029296875</v>
      </c>
      <c r="B582">
        <v>50.5</v>
      </c>
    </row>
    <row r="583" spans="1:2" x14ac:dyDescent="0.25">
      <c r="A583">
        <v>561.416015625</v>
      </c>
      <c r="B583">
        <v>31.5</v>
      </c>
    </row>
    <row r="584" spans="1:2" x14ac:dyDescent="0.25">
      <c r="A584">
        <v>561.426025390625</v>
      </c>
      <c r="B584">
        <v>9.25</v>
      </c>
    </row>
    <row r="585" spans="1:2" x14ac:dyDescent="0.25">
      <c r="A585">
        <v>561.43597412109375</v>
      </c>
      <c r="B585">
        <v>0</v>
      </c>
    </row>
    <row r="586" spans="1:2" x14ac:dyDescent="0.25">
      <c r="A586">
        <v>561.447021484375</v>
      </c>
      <c r="B586">
        <v>4.5</v>
      </c>
    </row>
    <row r="587" spans="1:2" x14ac:dyDescent="0.25">
      <c r="A587">
        <v>561.45697021484375</v>
      </c>
      <c r="B587">
        <v>14</v>
      </c>
    </row>
    <row r="588" spans="1:2" x14ac:dyDescent="0.25">
      <c r="A588">
        <v>561.46697998046875</v>
      </c>
      <c r="B588">
        <v>20.5</v>
      </c>
    </row>
    <row r="589" spans="1:2" x14ac:dyDescent="0.25">
      <c r="A589">
        <v>561.47802734375</v>
      </c>
      <c r="B589">
        <v>21.25</v>
      </c>
    </row>
    <row r="590" spans="1:2" x14ac:dyDescent="0.25">
      <c r="A590">
        <v>561.48797607421875</v>
      </c>
      <c r="B590">
        <v>27.5</v>
      </c>
    </row>
    <row r="591" spans="1:2" x14ac:dyDescent="0.25">
      <c r="A591">
        <v>561.49798583984375</v>
      </c>
      <c r="B591">
        <v>40.25</v>
      </c>
    </row>
    <row r="592" spans="1:2" x14ac:dyDescent="0.25">
      <c r="A592">
        <v>561.50897216796875</v>
      </c>
      <c r="B592">
        <v>36.25</v>
      </c>
    </row>
    <row r="593" spans="1:2" x14ac:dyDescent="0.25">
      <c r="A593">
        <v>561.51898193359375</v>
      </c>
      <c r="B593">
        <v>16.5</v>
      </c>
    </row>
    <row r="594" spans="1:2" x14ac:dyDescent="0.25">
      <c r="A594">
        <v>561.530029296875</v>
      </c>
      <c r="B594">
        <v>3.25</v>
      </c>
    </row>
    <row r="595" spans="1:2" x14ac:dyDescent="0.25">
      <c r="A595">
        <v>561.53997802734375</v>
      </c>
      <c r="B595">
        <v>3.75</v>
      </c>
    </row>
    <row r="596" spans="1:2" x14ac:dyDescent="0.25">
      <c r="A596">
        <v>561.54998779296875</v>
      </c>
      <c r="B596">
        <v>19.75</v>
      </c>
    </row>
    <row r="597" spans="1:2" x14ac:dyDescent="0.25">
      <c r="A597">
        <v>561.56097412109375</v>
      </c>
      <c r="B597">
        <v>29.5</v>
      </c>
    </row>
    <row r="598" spans="1:2" x14ac:dyDescent="0.25">
      <c r="A598">
        <v>561.57098388671875</v>
      </c>
      <c r="B598">
        <v>15.75</v>
      </c>
    </row>
    <row r="599" spans="1:2" x14ac:dyDescent="0.25">
      <c r="A599">
        <v>561.58099365234375</v>
      </c>
      <c r="B599">
        <v>11.5</v>
      </c>
    </row>
    <row r="600" spans="1:2" x14ac:dyDescent="0.25">
      <c r="A600">
        <v>561.59197998046875</v>
      </c>
      <c r="B600">
        <v>22.25</v>
      </c>
    </row>
    <row r="601" spans="1:2" x14ac:dyDescent="0.25">
      <c r="A601">
        <v>561.60198974609375</v>
      </c>
      <c r="B601">
        <v>20.5</v>
      </c>
    </row>
    <row r="602" spans="1:2" x14ac:dyDescent="0.25">
      <c r="A602">
        <v>561.61199951171875</v>
      </c>
      <c r="B602">
        <v>12</v>
      </c>
    </row>
    <row r="603" spans="1:2" x14ac:dyDescent="0.25">
      <c r="A603">
        <v>561.62298583984375</v>
      </c>
      <c r="B603">
        <v>6.25</v>
      </c>
    </row>
    <row r="604" spans="1:2" x14ac:dyDescent="0.25">
      <c r="A604">
        <v>561.63299560546875</v>
      </c>
      <c r="B604">
        <v>4.25</v>
      </c>
    </row>
    <row r="605" spans="1:2" x14ac:dyDescent="0.25">
      <c r="A605">
        <v>561.64300537109375</v>
      </c>
      <c r="B605">
        <v>6.5</v>
      </c>
    </row>
    <row r="606" spans="1:2" x14ac:dyDescent="0.25">
      <c r="A606">
        <v>561.65399169921875</v>
      </c>
      <c r="B606">
        <v>6.25</v>
      </c>
    </row>
    <row r="607" spans="1:2" x14ac:dyDescent="0.25">
      <c r="A607">
        <v>561.66400146484375</v>
      </c>
      <c r="B607">
        <v>5.75</v>
      </c>
    </row>
    <row r="608" spans="1:2" x14ac:dyDescent="0.25">
      <c r="A608">
        <v>561.67401123046875</v>
      </c>
      <c r="B608">
        <v>6.25</v>
      </c>
    </row>
    <row r="609" spans="1:2" x14ac:dyDescent="0.25">
      <c r="A609">
        <v>561.68499755859375</v>
      </c>
      <c r="B609">
        <v>4.5</v>
      </c>
    </row>
    <row r="610" spans="1:2" x14ac:dyDescent="0.25">
      <c r="A610">
        <v>561.69500732421875</v>
      </c>
      <c r="B610">
        <v>10</v>
      </c>
    </row>
    <row r="611" spans="1:2" x14ac:dyDescent="0.25">
      <c r="A611">
        <v>561.70501708984375</v>
      </c>
      <c r="B611">
        <v>26.5</v>
      </c>
    </row>
    <row r="612" spans="1:2" x14ac:dyDescent="0.25">
      <c r="A612">
        <v>561.71600341796875</v>
      </c>
      <c r="B612">
        <v>31.5</v>
      </c>
    </row>
    <row r="613" spans="1:2" x14ac:dyDescent="0.25">
      <c r="A613">
        <v>561.72601318359375</v>
      </c>
      <c r="B613">
        <v>17.25</v>
      </c>
    </row>
    <row r="614" spans="1:2" x14ac:dyDescent="0.25">
      <c r="A614">
        <v>561.73602294921875</v>
      </c>
      <c r="B614">
        <v>10.25</v>
      </c>
    </row>
    <row r="615" spans="1:2" x14ac:dyDescent="0.25">
      <c r="A615">
        <v>561.74700927734375</v>
      </c>
      <c r="B615">
        <v>10</v>
      </c>
    </row>
    <row r="616" spans="1:2" x14ac:dyDescent="0.25">
      <c r="A616">
        <v>561.75701904296875</v>
      </c>
      <c r="B616">
        <v>9.75</v>
      </c>
    </row>
    <row r="617" spans="1:2" x14ac:dyDescent="0.25">
      <c r="A617">
        <v>561.76702880859375</v>
      </c>
      <c r="B617">
        <v>13</v>
      </c>
    </row>
    <row r="618" spans="1:2" x14ac:dyDescent="0.25">
      <c r="A618">
        <v>561.77801513671875</v>
      </c>
      <c r="B618">
        <v>11.5</v>
      </c>
    </row>
    <row r="619" spans="1:2" x14ac:dyDescent="0.25">
      <c r="A619">
        <v>561.78802490234375</v>
      </c>
      <c r="B619">
        <v>8.5</v>
      </c>
    </row>
    <row r="620" spans="1:2" x14ac:dyDescent="0.25">
      <c r="A620">
        <v>561.79901123046875</v>
      </c>
      <c r="B620">
        <v>6.25</v>
      </c>
    </row>
    <row r="621" spans="1:2" x14ac:dyDescent="0.25">
      <c r="A621">
        <v>561.80902099609375</v>
      </c>
      <c r="B621">
        <v>13</v>
      </c>
    </row>
    <row r="622" spans="1:2" x14ac:dyDescent="0.25">
      <c r="A622">
        <v>561.8189697265625</v>
      </c>
      <c r="B622">
        <v>24</v>
      </c>
    </row>
    <row r="623" spans="1:2" x14ac:dyDescent="0.25">
      <c r="A623">
        <v>561.83001708984375</v>
      </c>
      <c r="B623">
        <v>20.5</v>
      </c>
    </row>
    <row r="624" spans="1:2" x14ac:dyDescent="0.25">
      <c r="A624">
        <v>561.84002685546875</v>
      </c>
      <c r="B624">
        <v>11</v>
      </c>
    </row>
    <row r="625" spans="1:2" x14ac:dyDescent="0.25">
      <c r="A625">
        <v>561.8499755859375</v>
      </c>
      <c r="B625">
        <v>7</v>
      </c>
    </row>
    <row r="626" spans="1:2" x14ac:dyDescent="0.25">
      <c r="A626">
        <v>561.86102294921875</v>
      </c>
      <c r="B626">
        <v>7.25</v>
      </c>
    </row>
    <row r="627" spans="1:2" x14ac:dyDescent="0.25">
      <c r="A627">
        <v>561.8709716796875</v>
      </c>
      <c r="B627">
        <v>7.75</v>
      </c>
    </row>
    <row r="628" spans="1:2" x14ac:dyDescent="0.25">
      <c r="A628">
        <v>561.8809814453125</v>
      </c>
      <c r="B628">
        <v>14.5</v>
      </c>
    </row>
    <row r="629" spans="1:2" x14ac:dyDescent="0.25">
      <c r="A629">
        <v>561.89202880859375</v>
      </c>
      <c r="B629">
        <v>22.25</v>
      </c>
    </row>
    <row r="630" spans="1:2" x14ac:dyDescent="0.25">
      <c r="A630">
        <v>561.9019775390625</v>
      </c>
      <c r="B630">
        <v>14.75</v>
      </c>
    </row>
    <row r="631" spans="1:2" x14ac:dyDescent="0.25">
      <c r="A631">
        <v>561.9119873046875</v>
      </c>
      <c r="B631">
        <v>3.5</v>
      </c>
    </row>
    <row r="632" spans="1:2" x14ac:dyDescent="0.25">
      <c r="A632">
        <v>561.9229736328125</v>
      </c>
      <c r="B632">
        <v>4.5</v>
      </c>
    </row>
    <row r="633" spans="1:2" x14ac:dyDescent="0.25">
      <c r="A633">
        <v>561.9329833984375</v>
      </c>
      <c r="B633">
        <v>14</v>
      </c>
    </row>
    <row r="634" spans="1:2" x14ac:dyDescent="0.25">
      <c r="A634">
        <v>561.9429931640625</v>
      </c>
      <c r="B634">
        <v>23</v>
      </c>
    </row>
    <row r="635" spans="1:2" x14ac:dyDescent="0.25">
      <c r="A635">
        <v>561.9539794921875</v>
      </c>
      <c r="B635">
        <v>21</v>
      </c>
    </row>
    <row r="636" spans="1:2" x14ac:dyDescent="0.25">
      <c r="A636">
        <v>561.9639892578125</v>
      </c>
      <c r="B636">
        <v>14.75</v>
      </c>
    </row>
    <row r="637" spans="1:2" x14ac:dyDescent="0.25">
      <c r="A637">
        <v>561.9739990234375</v>
      </c>
      <c r="B637">
        <v>22.5</v>
      </c>
    </row>
    <row r="638" spans="1:2" x14ac:dyDescent="0.25">
      <c r="A638">
        <v>561.9849853515625</v>
      </c>
      <c r="B638">
        <v>26.5</v>
      </c>
    </row>
    <row r="639" spans="1:2" x14ac:dyDescent="0.25">
      <c r="A639">
        <v>561.9949951171875</v>
      </c>
      <c r="B639">
        <v>18.25</v>
      </c>
    </row>
    <row r="640" spans="1:2" x14ac:dyDescent="0.25">
      <c r="A640">
        <v>562.0050048828125</v>
      </c>
      <c r="B640">
        <v>13.75</v>
      </c>
    </row>
    <row r="641" spans="1:2" x14ac:dyDescent="0.25">
      <c r="A641">
        <v>562.0159912109375</v>
      </c>
      <c r="B641">
        <v>13.75</v>
      </c>
    </row>
    <row r="642" spans="1:2" x14ac:dyDescent="0.25">
      <c r="A642">
        <v>562.0260009765625</v>
      </c>
      <c r="B642">
        <v>19.25</v>
      </c>
    </row>
    <row r="643" spans="1:2" x14ac:dyDescent="0.25">
      <c r="A643">
        <v>562.0360107421875</v>
      </c>
      <c r="B643">
        <v>20</v>
      </c>
    </row>
    <row r="644" spans="1:2" x14ac:dyDescent="0.25">
      <c r="A644">
        <v>562.0469970703125</v>
      </c>
      <c r="B644">
        <v>12.5</v>
      </c>
    </row>
    <row r="645" spans="1:2" x14ac:dyDescent="0.25">
      <c r="A645">
        <v>562.0570068359375</v>
      </c>
      <c r="B645">
        <v>8.5</v>
      </c>
    </row>
    <row r="646" spans="1:2" x14ac:dyDescent="0.25">
      <c r="A646">
        <v>562.0679931640625</v>
      </c>
      <c r="B646">
        <v>11.25</v>
      </c>
    </row>
    <row r="647" spans="1:2" x14ac:dyDescent="0.25">
      <c r="A647">
        <v>562.0780029296875</v>
      </c>
      <c r="B647">
        <v>15.25</v>
      </c>
    </row>
    <row r="648" spans="1:2" x14ac:dyDescent="0.25">
      <c r="A648">
        <v>562.0880126953125</v>
      </c>
      <c r="B648">
        <v>13.25</v>
      </c>
    </row>
    <row r="649" spans="1:2" x14ac:dyDescent="0.25">
      <c r="A649">
        <v>562.0989990234375</v>
      </c>
      <c r="B649">
        <v>14.25</v>
      </c>
    </row>
    <row r="650" spans="1:2" x14ac:dyDescent="0.25">
      <c r="A650">
        <v>562.1090087890625</v>
      </c>
      <c r="B650">
        <v>25.5</v>
      </c>
    </row>
    <row r="651" spans="1:2" x14ac:dyDescent="0.25">
      <c r="A651">
        <v>562.1190185546875</v>
      </c>
      <c r="B651">
        <v>29.25</v>
      </c>
    </row>
    <row r="652" spans="1:2" x14ac:dyDescent="0.25">
      <c r="A652">
        <v>562.1300048828125</v>
      </c>
      <c r="B652">
        <v>14.5</v>
      </c>
    </row>
    <row r="653" spans="1:2" x14ac:dyDescent="0.25">
      <c r="A653">
        <v>562.1400146484375</v>
      </c>
      <c r="B653">
        <v>4.75</v>
      </c>
    </row>
    <row r="654" spans="1:2" x14ac:dyDescent="0.25">
      <c r="A654">
        <v>562.1500244140625</v>
      </c>
      <c r="B654">
        <v>6.25</v>
      </c>
    </row>
    <row r="655" spans="1:2" x14ac:dyDescent="0.25">
      <c r="A655">
        <v>562.1610107421875</v>
      </c>
      <c r="B655">
        <v>3.5</v>
      </c>
    </row>
    <row r="656" spans="1:2" x14ac:dyDescent="0.25">
      <c r="A656">
        <v>562.1710205078125</v>
      </c>
      <c r="B656">
        <v>4.5</v>
      </c>
    </row>
    <row r="657" spans="1:2" x14ac:dyDescent="0.25">
      <c r="A657">
        <v>562.1810302734375</v>
      </c>
      <c r="B657">
        <v>11.75</v>
      </c>
    </row>
    <row r="658" spans="1:2" x14ac:dyDescent="0.25">
      <c r="A658">
        <v>562.1920166015625</v>
      </c>
      <c r="B658">
        <v>16.5</v>
      </c>
    </row>
    <row r="659" spans="1:2" x14ac:dyDescent="0.25">
      <c r="A659">
        <v>562.2020263671875</v>
      </c>
      <c r="B659">
        <v>25.5</v>
      </c>
    </row>
    <row r="660" spans="1:2" x14ac:dyDescent="0.25">
      <c r="A660">
        <v>562.21197509765625</v>
      </c>
      <c r="B660">
        <v>45.25</v>
      </c>
    </row>
    <row r="661" spans="1:2" x14ac:dyDescent="0.25">
      <c r="A661">
        <v>562.2230224609375</v>
      </c>
      <c r="B661">
        <v>56.5</v>
      </c>
    </row>
    <row r="662" spans="1:2" x14ac:dyDescent="0.25">
      <c r="A662">
        <v>562.23297119140625</v>
      </c>
      <c r="B662">
        <v>55.25</v>
      </c>
    </row>
    <row r="663" spans="1:2" x14ac:dyDescent="0.25">
      <c r="A663">
        <v>562.2440185546875</v>
      </c>
      <c r="B663">
        <v>85.5</v>
      </c>
    </row>
    <row r="664" spans="1:2" x14ac:dyDescent="0.25">
      <c r="A664">
        <v>562.2540283203125</v>
      </c>
      <c r="B664">
        <v>121.19999694824219</v>
      </c>
    </row>
    <row r="665" spans="1:2" x14ac:dyDescent="0.25">
      <c r="A665">
        <v>562.26397705078125</v>
      </c>
      <c r="B665">
        <v>136.5</v>
      </c>
    </row>
    <row r="666" spans="1:2" x14ac:dyDescent="0.25">
      <c r="A666">
        <v>562.2750244140625</v>
      </c>
      <c r="B666">
        <v>316</v>
      </c>
    </row>
    <row r="667" spans="1:2" x14ac:dyDescent="0.25">
      <c r="A667">
        <v>562.28497314453125</v>
      </c>
      <c r="B667">
        <v>764.79998779296875</v>
      </c>
    </row>
    <row r="668" spans="1:2" x14ac:dyDescent="0.25">
      <c r="A668">
        <v>562.29498291015625</v>
      </c>
      <c r="B668">
        <v>1230</v>
      </c>
    </row>
    <row r="669" spans="1:2" x14ac:dyDescent="0.25">
      <c r="A669">
        <v>562.3060302734375</v>
      </c>
      <c r="B669">
        <v>1357</v>
      </c>
    </row>
    <row r="670" spans="1:2" x14ac:dyDescent="0.25">
      <c r="A670">
        <v>562.31597900390625</v>
      </c>
      <c r="B670">
        <v>1079</v>
      </c>
    </row>
    <row r="671" spans="1:2" x14ac:dyDescent="0.25">
      <c r="A671">
        <v>562.32598876953125</v>
      </c>
      <c r="B671">
        <v>665.20001220703125</v>
      </c>
    </row>
    <row r="672" spans="1:2" x14ac:dyDescent="0.25">
      <c r="A672">
        <v>562.33697509765625</v>
      </c>
      <c r="B672">
        <v>397.5</v>
      </c>
    </row>
    <row r="673" spans="1:2" x14ac:dyDescent="0.25">
      <c r="A673">
        <v>562.34698486328125</v>
      </c>
      <c r="B673">
        <v>333.5</v>
      </c>
    </row>
    <row r="674" spans="1:2" x14ac:dyDescent="0.25">
      <c r="A674">
        <v>562.35699462890625</v>
      </c>
      <c r="B674">
        <v>298.70001220703125</v>
      </c>
    </row>
    <row r="675" spans="1:2" x14ac:dyDescent="0.25">
      <c r="A675">
        <v>562.36798095703125</v>
      </c>
      <c r="B675">
        <v>191</v>
      </c>
    </row>
    <row r="676" spans="1:2" x14ac:dyDescent="0.25">
      <c r="A676">
        <v>562.37799072265625</v>
      </c>
      <c r="B676">
        <v>110.69999694824219</v>
      </c>
    </row>
    <row r="677" spans="1:2" x14ac:dyDescent="0.25">
      <c r="A677">
        <v>562.38800048828125</v>
      </c>
      <c r="B677">
        <v>74</v>
      </c>
    </row>
    <row r="678" spans="1:2" x14ac:dyDescent="0.25">
      <c r="A678">
        <v>562.39898681640625</v>
      </c>
      <c r="B678">
        <v>40.5</v>
      </c>
    </row>
    <row r="679" spans="1:2" x14ac:dyDescent="0.25">
      <c r="A679">
        <v>562.40899658203125</v>
      </c>
      <c r="B679">
        <v>21.5</v>
      </c>
    </row>
    <row r="680" spans="1:2" x14ac:dyDescent="0.25">
      <c r="A680">
        <v>562.41998291015625</v>
      </c>
      <c r="B680">
        <v>13.75</v>
      </c>
    </row>
    <row r="681" spans="1:2" x14ac:dyDescent="0.25">
      <c r="A681">
        <v>562.42999267578125</v>
      </c>
      <c r="B681">
        <v>8.25</v>
      </c>
    </row>
    <row r="682" spans="1:2" x14ac:dyDescent="0.25">
      <c r="A682">
        <v>562.44000244140625</v>
      </c>
      <c r="B682">
        <v>9.5</v>
      </c>
    </row>
    <row r="683" spans="1:2" x14ac:dyDescent="0.25">
      <c r="A683">
        <v>562.45098876953125</v>
      </c>
      <c r="B683">
        <v>12.75</v>
      </c>
    </row>
    <row r="684" spans="1:2" x14ac:dyDescent="0.25">
      <c r="A684">
        <v>562.46099853515625</v>
      </c>
      <c r="B684">
        <v>10</v>
      </c>
    </row>
    <row r="685" spans="1:2" x14ac:dyDescent="0.25">
      <c r="A685">
        <v>562.47100830078125</v>
      </c>
      <c r="B685">
        <v>3.5</v>
      </c>
    </row>
    <row r="686" spans="1:2" x14ac:dyDescent="0.25">
      <c r="A686">
        <v>562.48199462890625</v>
      </c>
      <c r="B686">
        <v>1.75</v>
      </c>
    </row>
    <row r="687" spans="1:2" x14ac:dyDescent="0.25">
      <c r="A687">
        <v>562.49200439453125</v>
      </c>
      <c r="B687">
        <v>5</v>
      </c>
    </row>
    <row r="688" spans="1:2" x14ac:dyDescent="0.25">
      <c r="A688">
        <v>562.50201416015625</v>
      </c>
      <c r="B688">
        <v>4.75</v>
      </c>
    </row>
    <row r="689" spans="1:2" x14ac:dyDescent="0.25">
      <c r="A689">
        <v>562.51300048828125</v>
      </c>
      <c r="B689">
        <v>11.75</v>
      </c>
    </row>
    <row r="690" spans="1:2" x14ac:dyDescent="0.25">
      <c r="A690">
        <v>562.52301025390625</v>
      </c>
      <c r="B690">
        <v>22.5</v>
      </c>
    </row>
    <row r="691" spans="1:2" x14ac:dyDescent="0.25">
      <c r="A691">
        <v>562.53302001953125</v>
      </c>
      <c r="B691">
        <v>14.25</v>
      </c>
    </row>
    <row r="692" spans="1:2" x14ac:dyDescent="0.25">
      <c r="A692">
        <v>562.54400634765625</v>
      </c>
      <c r="B692">
        <v>2</v>
      </c>
    </row>
    <row r="693" spans="1:2" x14ac:dyDescent="0.25">
      <c r="A693">
        <v>562.55401611328125</v>
      </c>
      <c r="B693">
        <v>0</v>
      </c>
    </row>
    <row r="694" spans="1:2" x14ac:dyDescent="0.25">
      <c r="A694">
        <v>562.56402587890625</v>
      </c>
      <c r="B694">
        <v>3.5</v>
      </c>
    </row>
    <row r="695" spans="1:2" x14ac:dyDescent="0.25">
      <c r="A695">
        <v>562.57501220703125</v>
      </c>
      <c r="B695">
        <v>7.75</v>
      </c>
    </row>
    <row r="696" spans="1:2" x14ac:dyDescent="0.25">
      <c r="A696">
        <v>562.58502197265625</v>
      </c>
      <c r="B696">
        <v>5</v>
      </c>
    </row>
    <row r="697" spans="1:2" x14ac:dyDescent="0.25">
      <c r="A697">
        <v>562.59600830078125</v>
      </c>
      <c r="B697">
        <v>4</v>
      </c>
    </row>
    <row r="698" spans="1:2" x14ac:dyDescent="0.25">
      <c r="A698">
        <v>562.60601806640625</v>
      </c>
      <c r="B698">
        <v>8.25</v>
      </c>
    </row>
    <row r="699" spans="1:2" x14ac:dyDescent="0.25">
      <c r="A699">
        <v>562.61602783203125</v>
      </c>
      <c r="B699">
        <v>6.75</v>
      </c>
    </row>
    <row r="700" spans="1:2" x14ac:dyDescent="0.25">
      <c r="A700">
        <v>562.62701416015625</v>
      </c>
      <c r="B700">
        <v>4.75</v>
      </c>
    </row>
    <row r="701" spans="1:2" x14ac:dyDescent="0.25">
      <c r="A701">
        <v>562.63702392578125</v>
      </c>
      <c r="B701">
        <v>11.5</v>
      </c>
    </row>
    <row r="702" spans="1:2" x14ac:dyDescent="0.25">
      <c r="A702">
        <v>562.64697265625</v>
      </c>
      <c r="B702">
        <v>14</v>
      </c>
    </row>
    <row r="703" spans="1:2" x14ac:dyDescent="0.25">
      <c r="A703">
        <v>562.65802001953125</v>
      </c>
      <c r="B703">
        <v>5.5</v>
      </c>
    </row>
    <row r="704" spans="1:2" x14ac:dyDescent="0.25">
      <c r="A704">
        <v>562.677978515625</v>
      </c>
      <c r="B704">
        <v>1.75</v>
      </c>
    </row>
    <row r="705" spans="1:2" x14ac:dyDescent="0.25">
      <c r="A705">
        <v>562.68902587890625</v>
      </c>
      <c r="B705">
        <v>5</v>
      </c>
    </row>
    <row r="706" spans="1:2" x14ac:dyDescent="0.25">
      <c r="A706">
        <v>562.698974609375</v>
      </c>
      <c r="B706">
        <v>4.75</v>
      </c>
    </row>
    <row r="707" spans="1:2" x14ac:dyDescent="0.25">
      <c r="A707">
        <v>562.708984375</v>
      </c>
      <c r="B707">
        <v>1.75</v>
      </c>
    </row>
    <row r="708" spans="1:2" x14ac:dyDescent="0.25">
      <c r="A708">
        <v>562.719970703125</v>
      </c>
      <c r="B708">
        <v>4.25</v>
      </c>
    </row>
    <row r="709" spans="1:2" x14ac:dyDescent="0.25">
      <c r="A709">
        <v>562.72998046875</v>
      </c>
      <c r="B709">
        <v>9.5</v>
      </c>
    </row>
    <row r="710" spans="1:2" x14ac:dyDescent="0.25">
      <c r="A710">
        <v>562.74102783203125</v>
      </c>
      <c r="B710">
        <v>9</v>
      </c>
    </row>
    <row r="711" spans="1:2" x14ac:dyDescent="0.25">
      <c r="A711">
        <v>562.7509765625</v>
      </c>
      <c r="B711">
        <v>5.25</v>
      </c>
    </row>
    <row r="712" spans="1:2" x14ac:dyDescent="0.25">
      <c r="A712">
        <v>562.760986328125</v>
      </c>
      <c r="B712">
        <v>1.75</v>
      </c>
    </row>
    <row r="713" spans="1:2" x14ac:dyDescent="0.25">
      <c r="A713">
        <v>562.77197265625</v>
      </c>
      <c r="B713">
        <v>0</v>
      </c>
    </row>
    <row r="714" spans="1:2" x14ac:dyDescent="0.25">
      <c r="A714">
        <v>562.781982421875</v>
      </c>
      <c r="B714">
        <v>0</v>
      </c>
    </row>
    <row r="715" spans="1:2" x14ac:dyDescent="0.25">
      <c r="A715">
        <v>562.802978515625</v>
      </c>
      <c r="B715">
        <v>3.75</v>
      </c>
    </row>
    <row r="716" spans="1:2" x14ac:dyDescent="0.25">
      <c r="A716">
        <v>562.81298828125</v>
      </c>
      <c r="B716">
        <v>9</v>
      </c>
    </row>
    <row r="717" spans="1:2" x14ac:dyDescent="0.25">
      <c r="A717">
        <v>562.822998046875</v>
      </c>
      <c r="B717">
        <v>9.5</v>
      </c>
    </row>
    <row r="718" spans="1:2" x14ac:dyDescent="0.25">
      <c r="A718">
        <v>562.833984375</v>
      </c>
      <c r="B718">
        <v>8</v>
      </c>
    </row>
    <row r="719" spans="1:2" x14ac:dyDescent="0.25">
      <c r="A719">
        <v>562.843994140625</v>
      </c>
      <c r="B719">
        <v>10.25</v>
      </c>
    </row>
    <row r="720" spans="1:2" x14ac:dyDescent="0.25">
      <c r="A720">
        <v>562.85400390625</v>
      </c>
      <c r="B720">
        <v>12</v>
      </c>
    </row>
    <row r="721" spans="1:2" x14ac:dyDescent="0.25">
      <c r="A721">
        <v>562.864990234375</v>
      </c>
      <c r="B721">
        <v>5.5</v>
      </c>
    </row>
    <row r="722" spans="1:2" x14ac:dyDescent="0.25">
      <c r="A722">
        <v>562.885986328125</v>
      </c>
      <c r="B722">
        <v>1</v>
      </c>
    </row>
    <row r="723" spans="1:2" x14ac:dyDescent="0.25">
      <c r="A723">
        <v>562.89599609375</v>
      </c>
      <c r="B723">
        <v>6.25</v>
      </c>
    </row>
    <row r="724" spans="1:2" x14ac:dyDescent="0.25">
      <c r="A724">
        <v>562.906005859375</v>
      </c>
      <c r="B724">
        <v>18.75</v>
      </c>
    </row>
    <row r="725" spans="1:2" x14ac:dyDescent="0.25">
      <c r="A725">
        <v>562.9169921875</v>
      </c>
      <c r="B725">
        <v>28.25</v>
      </c>
    </row>
    <row r="726" spans="1:2" x14ac:dyDescent="0.25">
      <c r="A726">
        <v>562.927001953125</v>
      </c>
      <c r="B726">
        <v>23</v>
      </c>
    </row>
    <row r="727" spans="1:2" x14ac:dyDescent="0.25">
      <c r="A727">
        <v>562.93701171875</v>
      </c>
      <c r="B727">
        <v>12.5</v>
      </c>
    </row>
    <row r="728" spans="1:2" x14ac:dyDescent="0.25">
      <c r="A728">
        <v>562.947998046875</v>
      </c>
      <c r="B728">
        <v>5.75</v>
      </c>
    </row>
    <row r="729" spans="1:2" x14ac:dyDescent="0.25">
      <c r="A729">
        <v>562.9580078125</v>
      </c>
      <c r="B729">
        <v>1.5</v>
      </c>
    </row>
    <row r="730" spans="1:2" x14ac:dyDescent="0.25">
      <c r="A730">
        <v>562.968017578125</v>
      </c>
      <c r="B730">
        <v>2.5</v>
      </c>
    </row>
    <row r="731" spans="1:2" x14ac:dyDescent="0.25">
      <c r="A731">
        <v>562.97900390625</v>
      </c>
      <c r="B731">
        <v>16.75</v>
      </c>
    </row>
    <row r="732" spans="1:2" x14ac:dyDescent="0.25">
      <c r="A732">
        <v>562.989013671875</v>
      </c>
      <c r="B732">
        <v>29.75</v>
      </c>
    </row>
    <row r="733" spans="1:2" x14ac:dyDescent="0.25">
      <c r="A733">
        <v>563</v>
      </c>
      <c r="B733">
        <v>19.5</v>
      </c>
    </row>
    <row r="734" spans="1:2" x14ac:dyDescent="0.25">
      <c r="A734">
        <v>563.010009765625</v>
      </c>
      <c r="B734">
        <v>17.25</v>
      </c>
    </row>
    <row r="735" spans="1:2" x14ac:dyDescent="0.25">
      <c r="A735">
        <v>563.02001953125</v>
      </c>
      <c r="B735">
        <v>29.75</v>
      </c>
    </row>
    <row r="736" spans="1:2" x14ac:dyDescent="0.25">
      <c r="A736">
        <v>563.031005859375</v>
      </c>
      <c r="B736">
        <v>20</v>
      </c>
    </row>
    <row r="737" spans="1:2" x14ac:dyDescent="0.25">
      <c r="A737">
        <v>563.041015625</v>
      </c>
      <c r="B737">
        <v>6.75</v>
      </c>
    </row>
    <row r="738" spans="1:2" x14ac:dyDescent="0.25">
      <c r="A738">
        <v>563.051025390625</v>
      </c>
      <c r="B738">
        <v>27.75</v>
      </c>
    </row>
    <row r="739" spans="1:2" x14ac:dyDescent="0.25">
      <c r="A739">
        <v>563.06201171875</v>
      </c>
      <c r="B739">
        <v>54</v>
      </c>
    </row>
    <row r="740" spans="1:2" x14ac:dyDescent="0.25">
      <c r="A740">
        <v>563.072021484375</v>
      </c>
      <c r="B740">
        <v>49.75</v>
      </c>
    </row>
    <row r="741" spans="1:2" x14ac:dyDescent="0.25">
      <c r="A741">
        <v>563.08197021484375</v>
      </c>
      <c r="B741">
        <v>32.5</v>
      </c>
    </row>
    <row r="742" spans="1:2" x14ac:dyDescent="0.25">
      <c r="A742">
        <v>563.093017578125</v>
      </c>
      <c r="B742">
        <v>14.25</v>
      </c>
    </row>
    <row r="743" spans="1:2" x14ac:dyDescent="0.25">
      <c r="A743">
        <v>563.10302734375</v>
      </c>
      <c r="B743">
        <v>5.25</v>
      </c>
    </row>
    <row r="744" spans="1:2" x14ac:dyDescent="0.25">
      <c r="A744">
        <v>563.11297607421875</v>
      </c>
      <c r="B744">
        <v>10.5</v>
      </c>
    </row>
    <row r="745" spans="1:2" x14ac:dyDescent="0.25">
      <c r="A745">
        <v>563.1240234375</v>
      </c>
      <c r="B745">
        <v>15.5</v>
      </c>
    </row>
    <row r="746" spans="1:2" x14ac:dyDescent="0.25">
      <c r="A746">
        <v>563.13397216796875</v>
      </c>
      <c r="B746">
        <v>12.25</v>
      </c>
    </row>
    <row r="747" spans="1:2" x14ac:dyDescent="0.25">
      <c r="A747">
        <v>563.14398193359375</v>
      </c>
      <c r="B747">
        <v>11.75</v>
      </c>
    </row>
    <row r="748" spans="1:2" x14ac:dyDescent="0.25">
      <c r="A748">
        <v>563.155029296875</v>
      </c>
      <c r="B748">
        <v>29.5</v>
      </c>
    </row>
    <row r="749" spans="1:2" x14ac:dyDescent="0.25">
      <c r="A749">
        <v>563.16497802734375</v>
      </c>
      <c r="B749">
        <v>46</v>
      </c>
    </row>
    <row r="750" spans="1:2" x14ac:dyDescent="0.25">
      <c r="A750">
        <v>563.176025390625</v>
      </c>
      <c r="B750">
        <v>48</v>
      </c>
    </row>
    <row r="751" spans="1:2" x14ac:dyDescent="0.25">
      <c r="A751">
        <v>563.18597412109375</v>
      </c>
      <c r="B751">
        <v>55.75</v>
      </c>
    </row>
    <row r="752" spans="1:2" x14ac:dyDescent="0.25">
      <c r="A752">
        <v>563.19598388671875</v>
      </c>
      <c r="B752">
        <v>74.75</v>
      </c>
    </row>
    <row r="753" spans="1:2" x14ac:dyDescent="0.25">
      <c r="A753">
        <v>563.20697021484375</v>
      </c>
      <c r="B753">
        <v>87.25</v>
      </c>
    </row>
    <row r="754" spans="1:2" x14ac:dyDescent="0.25">
      <c r="A754">
        <v>563.21697998046875</v>
      </c>
      <c r="B754">
        <v>78.75</v>
      </c>
    </row>
    <row r="755" spans="1:2" x14ac:dyDescent="0.25">
      <c r="A755">
        <v>563.22698974609375</v>
      </c>
      <c r="B755">
        <v>67</v>
      </c>
    </row>
    <row r="756" spans="1:2" x14ac:dyDescent="0.25">
      <c r="A756">
        <v>563.23797607421875</v>
      </c>
      <c r="B756">
        <v>80.75</v>
      </c>
    </row>
    <row r="757" spans="1:2" x14ac:dyDescent="0.25">
      <c r="A757">
        <v>563.24798583984375</v>
      </c>
      <c r="B757">
        <v>96.25</v>
      </c>
    </row>
    <row r="758" spans="1:2" x14ac:dyDescent="0.25">
      <c r="A758">
        <v>563.25799560546875</v>
      </c>
      <c r="B758">
        <v>109.30000305175781</v>
      </c>
    </row>
    <row r="759" spans="1:2" x14ac:dyDescent="0.25">
      <c r="A759">
        <v>563.26898193359375</v>
      </c>
      <c r="B759">
        <v>143.30000305175781</v>
      </c>
    </row>
    <row r="760" spans="1:2" x14ac:dyDescent="0.25">
      <c r="A760">
        <v>563.27899169921875</v>
      </c>
      <c r="B760">
        <v>158</v>
      </c>
    </row>
    <row r="761" spans="1:2" x14ac:dyDescent="0.25">
      <c r="A761">
        <v>563.28997802734375</v>
      </c>
      <c r="B761">
        <v>170.5</v>
      </c>
    </row>
    <row r="762" spans="1:2" x14ac:dyDescent="0.25">
      <c r="A762">
        <v>563.29998779296875</v>
      </c>
      <c r="B762">
        <v>239.5</v>
      </c>
    </row>
    <row r="763" spans="1:2" x14ac:dyDescent="0.25">
      <c r="A763">
        <v>563.30999755859375</v>
      </c>
      <c r="B763">
        <v>329.70001220703125</v>
      </c>
    </row>
    <row r="764" spans="1:2" x14ac:dyDescent="0.25">
      <c r="A764">
        <v>563.32098388671875</v>
      </c>
      <c r="B764">
        <v>347.5</v>
      </c>
    </row>
    <row r="765" spans="1:2" x14ac:dyDescent="0.25">
      <c r="A765">
        <v>563.33099365234375</v>
      </c>
      <c r="B765">
        <v>313.5</v>
      </c>
    </row>
    <row r="766" spans="1:2" x14ac:dyDescent="0.25">
      <c r="A766">
        <v>563.34100341796875</v>
      </c>
      <c r="B766">
        <v>307.20001220703125</v>
      </c>
    </row>
    <row r="767" spans="1:2" x14ac:dyDescent="0.25">
      <c r="A767">
        <v>563.35198974609375</v>
      </c>
      <c r="B767">
        <v>249.5</v>
      </c>
    </row>
    <row r="768" spans="1:2" x14ac:dyDescent="0.25">
      <c r="A768">
        <v>563.36199951171875</v>
      </c>
      <c r="B768">
        <v>144.19999694824219</v>
      </c>
    </row>
    <row r="769" spans="1:2" x14ac:dyDescent="0.25">
      <c r="A769">
        <v>563.37200927734375</v>
      </c>
      <c r="B769">
        <v>93</v>
      </c>
    </row>
    <row r="770" spans="1:2" x14ac:dyDescent="0.25">
      <c r="A770">
        <v>563.38299560546875</v>
      </c>
      <c r="B770">
        <v>57.75</v>
      </c>
    </row>
    <row r="771" spans="1:2" x14ac:dyDescent="0.25">
      <c r="A771">
        <v>563.39300537109375</v>
      </c>
      <c r="B771">
        <v>18.75</v>
      </c>
    </row>
    <row r="772" spans="1:2" x14ac:dyDescent="0.25">
      <c r="A772">
        <v>563.40399169921875</v>
      </c>
      <c r="B772">
        <v>9.25</v>
      </c>
    </row>
    <row r="773" spans="1:2" x14ac:dyDescent="0.25">
      <c r="A773">
        <v>563.41400146484375</v>
      </c>
      <c r="B773">
        <v>10.75</v>
      </c>
    </row>
    <row r="774" spans="1:2" x14ac:dyDescent="0.25">
      <c r="A774">
        <v>563.42401123046875</v>
      </c>
      <c r="B774">
        <v>4.5</v>
      </c>
    </row>
    <row r="775" spans="1:2" x14ac:dyDescent="0.25">
      <c r="A775">
        <v>563.43499755859375</v>
      </c>
      <c r="B775">
        <v>0</v>
      </c>
    </row>
    <row r="776" spans="1:2" x14ac:dyDescent="0.25">
      <c r="A776">
        <v>563.44500732421875</v>
      </c>
      <c r="B776">
        <v>0</v>
      </c>
    </row>
    <row r="777" spans="1:2" x14ac:dyDescent="0.25">
      <c r="A777">
        <v>563.45501708984375</v>
      </c>
      <c r="B777">
        <v>1.5</v>
      </c>
    </row>
    <row r="778" spans="1:2" x14ac:dyDescent="0.25">
      <c r="A778">
        <v>563.46600341796875</v>
      </c>
      <c r="B778">
        <v>5.5</v>
      </c>
    </row>
    <row r="779" spans="1:2" x14ac:dyDescent="0.25">
      <c r="A779">
        <v>563.47601318359375</v>
      </c>
      <c r="B779">
        <v>6.5</v>
      </c>
    </row>
    <row r="780" spans="1:2" x14ac:dyDescent="0.25">
      <c r="A780">
        <v>563.48602294921875</v>
      </c>
      <c r="B780">
        <v>2.5</v>
      </c>
    </row>
    <row r="781" spans="1:2" x14ac:dyDescent="0.25">
      <c r="A781">
        <v>563.50701904296875</v>
      </c>
      <c r="B781">
        <v>3.5</v>
      </c>
    </row>
    <row r="782" spans="1:2" x14ac:dyDescent="0.25">
      <c r="A782">
        <v>563.51800537109375</v>
      </c>
      <c r="B782">
        <v>9</v>
      </c>
    </row>
    <row r="783" spans="1:2" x14ac:dyDescent="0.25">
      <c r="A783">
        <v>563.52801513671875</v>
      </c>
      <c r="B783">
        <v>7.5</v>
      </c>
    </row>
    <row r="784" spans="1:2" x14ac:dyDescent="0.25">
      <c r="A784">
        <v>563.53802490234375</v>
      </c>
      <c r="B784">
        <v>2</v>
      </c>
    </row>
    <row r="785" spans="1:2" x14ac:dyDescent="0.25">
      <c r="A785">
        <v>563.55902099609375</v>
      </c>
      <c r="B785">
        <v>6</v>
      </c>
    </row>
    <row r="786" spans="1:2" x14ac:dyDescent="0.25">
      <c r="A786">
        <v>563.5689697265625</v>
      </c>
      <c r="B786">
        <v>12.25</v>
      </c>
    </row>
    <row r="787" spans="1:2" x14ac:dyDescent="0.25">
      <c r="A787">
        <v>563.58001708984375</v>
      </c>
      <c r="B787">
        <v>6.5</v>
      </c>
    </row>
    <row r="788" spans="1:2" x14ac:dyDescent="0.25">
      <c r="A788">
        <v>563.59002685546875</v>
      </c>
      <c r="B788">
        <v>5.25</v>
      </c>
    </row>
    <row r="789" spans="1:2" x14ac:dyDescent="0.25">
      <c r="A789">
        <v>563.5999755859375</v>
      </c>
      <c r="B789">
        <v>14.75</v>
      </c>
    </row>
    <row r="790" spans="1:2" x14ac:dyDescent="0.25">
      <c r="A790">
        <v>563.61102294921875</v>
      </c>
      <c r="B790">
        <v>15.5</v>
      </c>
    </row>
    <row r="791" spans="1:2" x14ac:dyDescent="0.25">
      <c r="A791">
        <v>563.6209716796875</v>
      </c>
      <c r="B791">
        <v>12.5</v>
      </c>
    </row>
    <row r="792" spans="1:2" x14ac:dyDescent="0.25">
      <c r="A792">
        <v>563.63201904296875</v>
      </c>
      <c r="B792">
        <v>14</v>
      </c>
    </row>
    <row r="793" spans="1:2" x14ac:dyDescent="0.25">
      <c r="A793">
        <v>563.64202880859375</v>
      </c>
      <c r="B793">
        <v>8.75</v>
      </c>
    </row>
    <row r="794" spans="1:2" x14ac:dyDescent="0.25">
      <c r="A794">
        <v>563.6519775390625</v>
      </c>
      <c r="B794">
        <v>1.5</v>
      </c>
    </row>
    <row r="795" spans="1:2" x14ac:dyDescent="0.25">
      <c r="A795">
        <v>563.66302490234375</v>
      </c>
      <c r="B795">
        <v>0</v>
      </c>
    </row>
    <row r="796" spans="1:2" x14ac:dyDescent="0.25">
      <c r="A796">
        <v>563.6729736328125</v>
      </c>
      <c r="B796">
        <v>1.75</v>
      </c>
    </row>
    <row r="797" spans="1:2" x14ac:dyDescent="0.25">
      <c r="A797">
        <v>563.6829833984375</v>
      </c>
      <c r="B797">
        <v>6.75</v>
      </c>
    </row>
    <row r="798" spans="1:2" x14ac:dyDescent="0.25">
      <c r="A798">
        <v>563.6939697265625</v>
      </c>
      <c r="B798">
        <v>8.25</v>
      </c>
    </row>
    <row r="799" spans="1:2" x14ac:dyDescent="0.25">
      <c r="A799">
        <v>563.7039794921875</v>
      </c>
      <c r="B799">
        <v>3.25</v>
      </c>
    </row>
    <row r="800" spans="1:2" x14ac:dyDescent="0.25">
      <c r="A800">
        <v>563.7139892578125</v>
      </c>
      <c r="B800">
        <v>0</v>
      </c>
    </row>
    <row r="801" spans="1:2" x14ac:dyDescent="0.25">
      <c r="A801">
        <v>563.7249755859375</v>
      </c>
      <c r="B801">
        <v>3</v>
      </c>
    </row>
    <row r="802" spans="1:2" x14ac:dyDescent="0.25">
      <c r="A802">
        <v>563.7349853515625</v>
      </c>
      <c r="B802">
        <v>6.25</v>
      </c>
    </row>
    <row r="803" spans="1:2" x14ac:dyDescent="0.25">
      <c r="A803">
        <v>563.7459716796875</v>
      </c>
      <c r="B803">
        <v>3.5</v>
      </c>
    </row>
    <row r="804" spans="1:2" x14ac:dyDescent="0.25">
      <c r="A804">
        <v>563.7559814453125</v>
      </c>
      <c r="B804">
        <v>0.25</v>
      </c>
    </row>
    <row r="805" spans="1:2" x14ac:dyDescent="0.25">
      <c r="A805">
        <v>563.7659912109375</v>
      </c>
      <c r="B805">
        <v>0</v>
      </c>
    </row>
    <row r="806" spans="1:2" x14ac:dyDescent="0.25">
      <c r="A806">
        <v>563.7769775390625</v>
      </c>
      <c r="B806">
        <v>0</v>
      </c>
    </row>
    <row r="807" spans="1:2" x14ac:dyDescent="0.25">
      <c r="A807">
        <v>563.8489990234375</v>
      </c>
      <c r="B807">
        <v>0</v>
      </c>
    </row>
    <row r="808" spans="1:2" x14ac:dyDescent="0.25">
      <c r="A808">
        <v>563.8599853515625</v>
      </c>
      <c r="B808">
        <v>0</v>
      </c>
    </row>
    <row r="809" spans="1:2" x14ac:dyDescent="0.25">
      <c r="A809">
        <v>563.8800048828125</v>
      </c>
      <c r="B809">
        <v>12</v>
      </c>
    </row>
    <row r="810" spans="1:2" x14ac:dyDescent="0.25">
      <c r="A810">
        <v>563.8909912109375</v>
      </c>
      <c r="B810">
        <v>25.25</v>
      </c>
    </row>
    <row r="811" spans="1:2" x14ac:dyDescent="0.25">
      <c r="A811">
        <v>563.9010009765625</v>
      </c>
      <c r="B811">
        <v>18.25</v>
      </c>
    </row>
    <row r="812" spans="1:2" x14ac:dyDescent="0.25">
      <c r="A812">
        <v>563.9110107421875</v>
      </c>
      <c r="B812">
        <v>16</v>
      </c>
    </row>
    <row r="813" spans="1:2" x14ac:dyDescent="0.25">
      <c r="A813">
        <v>563.9219970703125</v>
      </c>
      <c r="B813">
        <v>18.25</v>
      </c>
    </row>
    <row r="814" spans="1:2" x14ac:dyDescent="0.25">
      <c r="A814">
        <v>563.9320068359375</v>
      </c>
      <c r="B814">
        <v>7.25</v>
      </c>
    </row>
    <row r="815" spans="1:2" x14ac:dyDescent="0.25">
      <c r="A815">
        <v>563.9429931640625</v>
      </c>
      <c r="B815">
        <v>0.5</v>
      </c>
    </row>
    <row r="816" spans="1:2" x14ac:dyDescent="0.25">
      <c r="A816">
        <v>563.9530029296875</v>
      </c>
      <c r="B816">
        <v>7.5</v>
      </c>
    </row>
    <row r="817" spans="1:2" x14ac:dyDescent="0.25">
      <c r="A817">
        <v>563.9630126953125</v>
      </c>
      <c r="B817">
        <v>14.5</v>
      </c>
    </row>
    <row r="818" spans="1:2" x14ac:dyDescent="0.25">
      <c r="A818">
        <v>563.9739990234375</v>
      </c>
      <c r="B818">
        <v>8.5</v>
      </c>
    </row>
    <row r="819" spans="1:2" x14ac:dyDescent="0.25">
      <c r="A819">
        <v>563.9840087890625</v>
      </c>
      <c r="B819">
        <v>1</v>
      </c>
    </row>
    <row r="820" spans="1:2" x14ac:dyDescent="0.25">
      <c r="A820">
        <v>563.9940185546875</v>
      </c>
      <c r="B820">
        <v>0</v>
      </c>
    </row>
    <row r="821" spans="1:2" x14ac:dyDescent="0.25">
      <c r="A821">
        <v>564.0050048828125</v>
      </c>
      <c r="B821">
        <v>0</v>
      </c>
    </row>
    <row r="822" spans="1:2" x14ac:dyDescent="0.25">
      <c r="A822">
        <v>564.0150146484375</v>
      </c>
      <c r="B822">
        <v>0</v>
      </c>
    </row>
    <row r="823" spans="1:2" x14ac:dyDescent="0.25">
      <c r="A823">
        <v>564.0360107421875</v>
      </c>
      <c r="B823">
        <v>2</v>
      </c>
    </row>
    <row r="824" spans="1:2" x14ac:dyDescent="0.25">
      <c r="A824">
        <v>564.0460205078125</v>
      </c>
      <c r="B824">
        <v>9.25</v>
      </c>
    </row>
    <row r="825" spans="1:2" x14ac:dyDescent="0.25">
      <c r="A825">
        <v>564.0570068359375</v>
      </c>
      <c r="B825">
        <v>12.5</v>
      </c>
    </row>
    <row r="826" spans="1:2" x14ac:dyDescent="0.25">
      <c r="A826">
        <v>564.0670166015625</v>
      </c>
      <c r="B826">
        <v>8.5</v>
      </c>
    </row>
    <row r="827" spans="1:2" x14ac:dyDescent="0.25">
      <c r="A827">
        <v>564.0770263671875</v>
      </c>
      <c r="B827">
        <v>12.5</v>
      </c>
    </row>
    <row r="828" spans="1:2" x14ac:dyDescent="0.25">
      <c r="A828">
        <v>564.0880126953125</v>
      </c>
      <c r="B828">
        <v>18.25</v>
      </c>
    </row>
    <row r="829" spans="1:2" x14ac:dyDescent="0.25">
      <c r="A829">
        <v>564.0980224609375</v>
      </c>
      <c r="B829">
        <v>15</v>
      </c>
    </row>
    <row r="830" spans="1:2" x14ac:dyDescent="0.25">
      <c r="A830">
        <v>564.10797119140625</v>
      </c>
      <c r="B830">
        <v>9</v>
      </c>
    </row>
    <row r="831" spans="1:2" x14ac:dyDescent="0.25">
      <c r="A831">
        <v>564.1190185546875</v>
      </c>
      <c r="B831">
        <v>11</v>
      </c>
    </row>
    <row r="832" spans="1:2" x14ac:dyDescent="0.25">
      <c r="A832">
        <v>564.1290283203125</v>
      </c>
      <c r="B832">
        <v>16.25</v>
      </c>
    </row>
    <row r="833" spans="1:2" x14ac:dyDescent="0.25">
      <c r="A833">
        <v>564.1400146484375</v>
      </c>
      <c r="B833">
        <v>11.5</v>
      </c>
    </row>
    <row r="834" spans="1:2" x14ac:dyDescent="0.25">
      <c r="A834">
        <v>564.1500244140625</v>
      </c>
      <c r="B834">
        <v>7</v>
      </c>
    </row>
    <row r="835" spans="1:2" x14ac:dyDescent="0.25">
      <c r="A835">
        <v>564.15997314453125</v>
      </c>
      <c r="B835">
        <v>4.5</v>
      </c>
    </row>
    <row r="836" spans="1:2" x14ac:dyDescent="0.25">
      <c r="A836">
        <v>564.1710205078125</v>
      </c>
      <c r="B836">
        <v>0.75</v>
      </c>
    </row>
    <row r="837" spans="1:2" x14ac:dyDescent="0.25">
      <c r="A837">
        <v>564.1810302734375</v>
      </c>
      <c r="B837">
        <v>2.25</v>
      </c>
    </row>
    <row r="838" spans="1:2" x14ac:dyDescent="0.25">
      <c r="A838">
        <v>564.19097900390625</v>
      </c>
      <c r="B838">
        <v>6.75</v>
      </c>
    </row>
    <row r="839" spans="1:2" x14ac:dyDescent="0.25">
      <c r="A839">
        <v>564.2020263671875</v>
      </c>
      <c r="B839">
        <v>20</v>
      </c>
    </row>
    <row r="840" spans="1:2" x14ac:dyDescent="0.25">
      <c r="A840">
        <v>564.21197509765625</v>
      </c>
      <c r="B840">
        <v>32.25</v>
      </c>
    </row>
    <row r="841" spans="1:2" x14ac:dyDescent="0.25">
      <c r="A841">
        <v>564.22198486328125</v>
      </c>
      <c r="B841">
        <v>29.75</v>
      </c>
    </row>
    <row r="842" spans="1:2" x14ac:dyDescent="0.25">
      <c r="A842">
        <v>564.23297119140625</v>
      </c>
      <c r="B842">
        <v>23.25</v>
      </c>
    </row>
    <row r="843" spans="1:2" x14ac:dyDescent="0.25">
      <c r="A843">
        <v>564.24298095703125</v>
      </c>
      <c r="B843">
        <v>26</v>
      </c>
    </row>
    <row r="844" spans="1:2" x14ac:dyDescent="0.25">
      <c r="A844">
        <v>564.2540283203125</v>
      </c>
      <c r="B844">
        <v>54.75</v>
      </c>
    </row>
    <row r="845" spans="1:2" x14ac:dyDescent="0.25">
      <c r="A845">
        <v>564.26397705078125</v>
      </c>
      <c r="B845">
        <v>100.80000305175781</v>
      </c>
    </row>
    <row r="846" spans="1:2" x14ac:dyDescent="0.25">
      <c r="A846">
        <v>564.27398681640625</v>
      </c>
      <c r="B846">
        <v>137</v>
      </c>
    </row>
    <row r="847" spans="1:2" x14ac:dyDescent="0.25">
      <c r="A847">
        <v>564.28497314453125</v>
      </c>
      <c r="B847">
        <v>157.5</v>
      </c>
    </row>
    <row r="848" spans="1:2" x14ac:dyDescent="0.25">
      <c r="A848">
        <v>564.29498291015625</v>
      </c>
      <c r="B848">
        <v>157</v>
      </c>
    </row>
    <row r="849" spans="1:2" x14ac:dyDescent="0.25">
      <c r="A849">
        <v>564.30499267578125</v>
      </c>
      <c r="B849">
        <v>141.5</v>
      </c>
    </row>
    <row r="850" spans="1:2" x14ac:dyDescent="0.25">
      <c r="A850">
        <v>564.31597900390625</v>
      </c>
      <c r="B850">
        <v>148.80000305175781</v>
      </c>
    </row>
    <row r="851" spans="1:2" x14ac:dyDescent="0.25">
      <c r="A851">
        <v>564.32598876953125</v>
      </c>
      <c r="B851">
        <v>167.30000305175781</v>
      </c>
    </row>
    <row r="852" spans="1:2" x14ac:dyDescent="0.25">
      <c r="A852">
        <v>564.33697509765625</v>
      </c>
      <c r="B852">
        <v>192.80000305175781</v>
      </c>
    </row>
    <row r="853" spans="1:2" x14ac:dyDescent="0.25">
      <c r="A853">
        <v>564.34698486328125</v>
      </c>
      <c r="B853">
        <v>212.30000305175781</v>
      </c>
    </row>
    <row r="854" spans="1:2" x14ac:dyDescent="0.25">
      <c r="A854">
        <v>564.35699462890625</v>
      </c>
      <c r="B854">
        <v>165.80000305175781</v>
      </c>
    </row>
    <row r="855" spans="1:2" x14ac:dyDescent="0.25">
      <c r="A855">
        <v>564.36798095703125</v>
      </c>
      <c r="B855">
        <v>87.75</v>
      </c>
    </row>
    <row r="856" spans="1:2" x14ac:dyDescent="0.25">
      <c r="A856">
        <v>564.37799072265625</v>
      </c>
      <c r="B856">
        <v>29.75</v>
      </c>
    </row>
    <row r="857" spans="1:2" x14ac:dyDescent="0.25">
      <c r="A857">
        <v>564.38800048828125</v>
      </c>
      <c r="B857">
        <v>8.75</v>
      </c>
    </row>
    <row r="858" spans="1:2" x14ac:dyDescent="0.25">
      <c r="A858">
        <v>564.39898681640625</v>
      </c>
      <c r="B858">
        <v>20</v>
      </c>
    </row>
    <row r="859" spans="1:2" x14ac:dyDescent="0.25">
      <c r="A859">
        <v>564.40899658203125</v>
      </c>
      <c r="B859">
        <v>28.25</v>
      </c>
    </row>
    <row r="860" spans="1:2" x14ac:dyDescent="0.25">
      <c r="A860">
        <v>564.41900634765625</v>
      </c>
      <c r="B860">
        <v>24</v>
      </c>
    </row>
    <row r="861" spans="1:2" x14ac:dyDescent="0.25">
      <c r="A861">
        <v>564.42999267578125</v>
      </c>
      <c r="B861">
        <v>14.5</v>
      </c>
    </row>
    <row r="862" spans="1:2" x14ac:dyDescent="0.25">
      <c r="A862">
        <v>564.44000244140625</v>
      </c>
      <c r="B862">
        <v>4.5</v>
      </c>
    </row>
    <row r="863" spans="1:2" x14ac:dyDescent="0.25">
      <c r="A863">
        <v>564.45098876953125</v>
      </c>
      <c r="B863">
        <v>0</v>
      </c>
    </row>
    <row r="864" spans="1:2" x14ac:dyDescent="0.25">
      <c r="A864">
        <v>564.46099853515625</v>
      </c>
      <c r="B864">
        <v>0</v>
      </c>
    </row>
    <row r="865" spans="1:2" x14ac:dyDescent="0.25">
      <c r="A865">
        <v>564.48199462890625</v>
      </c>
      <c r="B865">
        <v>4.75</v>
      </c>
    </row>
    <row r="866" spans="1:2" x14ac:dyDescent="0.25">
      <c r="A866">
        <v>564.49200439453125</v>
      </c>
      <c r="B866">
        <v>10.5</v>
      </c>
    </row>
    <row r="867" spans="1:2" x14ac:dyDescent="0.25">
      <c r="A867">
        <v>564.50201416015625</v>
      </c>
      <c r="B867">
        <v>12.25</v>
      </c>
    </row>
    <row r="868" spans="1:2" x14ac:dyDescent="0.25">
      <c r="A868">
        <v>564.51300048828125</v>
      </c>
      <c r="B868">
        <v>25.5</v>
      </c>
    </row>
    <row r="869" spans="1:2" x14ac:dyDescent="0.25">
      <c r="A869">
        <v>564.52301025390625</v>
      </c>
      <c r="B869">
        <v>33.5</v>
      </c>
    </row>
    <row r="870" spans="1:2" x14ac:dyDescent="0.25">
      <c r="A870">
        <v>564.53399658203125</v>
      </c>
      <c r="B870">
        <v>23.75</v>
      </c>
    </row>
    <row r="871" spans="1:2" x14ac:dyDescent="0.25">
      <c r="A871">
        <v>564.54400634765625</v>
      </c>
      <c r="B871">
        <v>17.75</v>
      </c>
    </row>
  </sheetData>
  <sheetProtection formatCells="0"/>
  <sortState ref="A1:B871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862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45.5</v>
      </c>
      <c r="C1" s="2" t="s">
        <v>18</v>
      </c>
      <c r="D1">
        <v>556.2760009765625</v>
      </c>
      <c r="E1">
        <v>276200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0.9989990005006667</v>
      </c>
      <c r="M1">
        <f>I$7*(L$1*J1) + $I$4</f>
        <v>271294.12262004986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1.2010141470492196E-2</v>
      </c>
      <c r="O1">
        <f>I$10*(N$1*J1) + $I$4</f>
        <v>2808.5187145190562</v>
      </c>
      <c r="P1">
        <f>IF(ISNUMBER(D1),SUM(M1,O1)-$I$4,"")</f>
        <v>274102.64133456891</v>
      </c>
      <c r="Q1">
        <f>IF(ISNUMBER(P1),P1-E1,"")</f>
        <v>-2097.358665431093</v>
      </c>
      <c r="R1">
        <f>IF(ISNUMBER(P1),Q1*Q1,"")</f>
        <v>4398913.3714588955</v>
      </c>
      <c r="S1">
        <f>IF(ISNUMBER(P1),((IF(P1&gt;E1,I$5*(P1-E1),P1-E1)))^2,"")</f>
        <v>4398913.3714588955</v>
      </c>
      <c r="T1">
        <f>IF(ISNUMBER(P1),(M1*D1),"")</f>
        <v>150914409.61952654</v>
      </c>
    </row>
    <row r="2" spans="1:20" ht="15.75" thickTop="1" x14ac:dyDescent="0.25">
      <c r="A2">
        <v>555.4219970703125</v>
      </c>
      <c r="B2">
        <v>40</v>
      </c>
      <c r="C2" s="2" t="s">
        <v>19</v>
      </c>
      <c r="D2">
        <v>557.2750244140625</v>
      </c>
      <c r="E2">
        <v>106700</v>
      </c>
      <c r="F2" s="3" t="s">
        <v>22</v>
      </c>
      <c r="G2" s="4">
        <v>4.889404296875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1.000998998499667E-3</v>
      </c>
      <c r="M2">
        <f>I$7*((L$1*J2)+(L$2*J1)) + $I$4</f>
        <v>89223.70403889216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0.10248193729928824</v>
      </c>
      <c r="O2">
        <f>I$10*((N$1*J2)+(N$2*J1)) + $I$4</f>
        <v>24885.806511455805</v>
      </c>
      <c r="P2">
        <f t="shared" ref="P2:P30" si="3">IF(ISNUMBER(D2),SUM(M2,O2)-$I$4,"")</f>
        <v>114109.51055034797</v>
      </c>
      <c r="Q2">
        <f t="shared" ref="Q2:Q30" si="4">IF(ISNUMBER(P2),P2-E2,"")</f>
        <v>7409.5105503479717</v>
      </c>
      <c r="R2">
        <f t="shared" ref="R2:R30" si="5">IF(ISNUMBER(P2),Q2*Q2,"")</f>
        <v>54900846.5957179</v>
      </c>
      <c r="S2">
        <f t="shared" ref="S2:S30" si="6">IF(ISNUMBER(P2),((IF(P2&gt;E2,I$5*(P2-E2),P2-E2)))^2,"")</f>
        <v>54900846.5957179</v>
      </c>
      <c r="T2">
        <f t="shared" ref="T2:T30" si="7">IF(ISNUMBER(P2),(M2*D2),"")</f>
        <v>49722141.846586712</v>
      </c>
    </row>
    <row r="3" spans="1:20" x14ac:dyDescent="0.25">
      <c r="A3">
        <v>555.4320068359375</v>
      </c>
      <c r="B3">
        <v>19.75</v>
      </c>
      <c r="D3">
        <v>558.2860107421875</v>
      </c>
      <c r="E3">
        <v>106300</v>
      </c>
      <c r="F3" s="7" t="s">
        <v>16</v>
      </c>
      <c r="G3" s="8">
        <f>IF(ISBLANK(G2),"",$G$2*$G$6)</f>
        <v>4.889404296875</v>
      </c>
      <c r="H3" s="22" t="s">
        <v>419</v>
      </c>
      <c r="I3" s="22">
        <v>1.0009999999999999</v>
      </c>
      <c r="J3">
        <f>'hidden params'!J3</f>
        <v>6.6459507609487253E-2</v>
      </c>
      <c r="K3">
        <f t="shared" si="0"/>
        <v>2</v>
      </c>
      <c r="L3">
        <f t="shared" si="1"/>
        <v>5.0100049974952804E-10</v>
      </c>
      <c r="M3">
        <f>I$7*((L$1*J3)+(L$2*J2)+(L$3*J1)) + $I$4</f>
        <v>18119.203891331337</v>
      </c>
      <c r="N3">
        <f t="shared" si="2"/>
        <v>0.31890694538844833</v>
      </c>
      <c r="O3">
        <f>I$10*((N$1*J3)+(N$2*J2)+(N$3*J1)) + $I$4</f>
        <v>82619.261478024026</v>
      </c>
      <c r="P3">
        <f t="shared" si="3"/>
        <v>100738.46536935537</v>
      </c>
      <c r="Q3">
        <f t="shared" si="4"/>
        <v>-5561.5346306446299</v>
      </c>
      <c r="R3">
        <f t="shared" si="5"/>
        <v>30930667.4478595</v>
      </c>
      <c r="S3">
        <f t="shared" si="6"/>
        <v>30930667.4478595</v>
      </c>
      <c r="T3">
        <f t="shared" si="7"/>
        <v>10115698.058315692</v>
      </c>
    </row>
    <row r="4" spans="1:20" x14ac:dyDescent="0.25">
      <c r="A4">
        <v>555.4420166015625</v>
      </c>
      <c r="B4">
        <v>21.25</v>
      </c>
      <c r="D4">
        <v>559.2969970703125</v>
      </c>
      <c r="E4">
        <v>122700</v>
      </c>
      <c r="F4" s="5" t="s">
        <v>23</v>
      </c>
      <c r="G4" s="6">
        <v>557.8175048828125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</v>
      </c>
      <c r="M4">
        <f>I$7*((L$1*J4)+(L$2*J3)+(L$3*J2)+(L$4*J1)) + $I$4</f>
        <v>2745.3946696512039</v>
      </c>
      <c r="N4">
        <f t="shared" si="2"/>
        <v>0.41610898764424514</v>
      </c>
      <c r="O4">
        <f>I$10*((N$1*J4)+(N$2*J3)+(N$3*J2)+(N$4*J1)) + $I$4</f>
        <v>123377.82037464276</v>
      </c>
      <c r="P4">
        <f t="shared" si="3"/>
        <v>126123.21504429396</v>
      </c>
      <c r="Q4">
        <f t="shared" si="4"/>
        <v>3423.2150442939601</v>
      </c>
      <c r="R4">
        <f t="shared" si="5"/>
        <v>11718401.239480499</v>
      </c>
      <c r="S4">
        <f t="shared" si="6"/>
        <v>11718401.239480499</v>
      </c>
      <c r="T4">
        <f t="shared" si="7"/>
        <v>1535490.994508761</v>
      </c>
    </row>
    <row r="5" spans="1:20" ht="15.75" thickBot="1" x14ac:dyDescent="0.3">
      <c r="A5">
        <v>555.4530029296875</v>
      </c>
      <c r="B5">
        <v>39.5</v>
      </c>
      <c r="D5">
        <v>560.29901123046875</v>
      </c>
      <c r="E5">
        <v>79080</v>
      </c>
      <c r="F5" s="9" t="s">
        <v>24</v>
      </c>
      <c r="G5" s="10">
        <f>($G$4-1.00794)*$G$6</f>
        <v>556.80956488281254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337.60570855162632</v>
      </c>
      <c r="N5">
        <f t="shared" si="2"/>
        <v>0.16697556539638816</v>
      </c>
      <c r="O5">
        <f>I$10*((N$1*J5)+(N$2*J4)+(N$3*J3)+(N$4*J2)+(N$5*J1)) + $I$4</f>
        <v>76151.53390768508</v>
      </c>
      <c r="P5">
        <f t="shared" si="3"/>
        <v>76489.139616236702</v>
      </c>
      <c r="Q5">
        <f t="shared" si="4"/>
        <v>-2590.8603837632982</v>
      </c>
      <c r="R5">
        <f t="shared" si="5"/>
        <v>6712557.5281541049</v>
      </c>
      <c r="S5">
        <f t="shared" si="6"/>
        <v>6712557.5281541049</v>
      </c>
      <c r="T5">
        <f t="shared" si="7"/>
        <v>189160.14468723803</v>
      </c>
    </row>
    <row r="6" spans="1:20" ht="15.75" thickTop="1" x14ac:dyDescent="0.25">
      <c r="A6">
        <v>555.4630126953125</v>
      </c>
      <c r="B6">
        <v>37.5</v>
      </c>
      <c r="D6">
        <v>561.302001953125</v>
      </c>
      <c r="E6">
        <v>17980</v>
      </c>
      <c r="F6" t="s">
        <v>25</v>
      </c>
      <c r="G6">
        <v>1</v>
      </c>
      <c r="H6" t="s">
        <v>421</v>
      </c>
      <c r="I6">
        <f>SUM(S1:S30)</f>
        <v>126847140.30709401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35.228585565803755</v>
      </c>
      <c r="N6">
        <f t="shared" si="2"/>
        <v>0</v>
      </c>
      <c r="O6">
        <f>I$10*((N$1*J6)+(N$2*J5)+(N$3*J4)+(N$4*J3)+(N$5*J2)+(N$6*J1)) + $I$4</f>
        <v>20049.066003985965</v>
      </c>
      <c r="P6">
        <f t="shared" si="3"/>
        <v>20084.29458955177</v>
      </c>
      <c r="Q6">
        <f t="shared" si="4"/>
        <v>2104.2945895517696</v>
      </c>
      <c r="R6">
        <f t="shared" si="5"/>
        <v>4428055.7196168508</v>
      </c>
      <c r="S6">
        <f t="shared" si="6"/>
        <v>4428055.7196168508</v>
      </c>
      <c r="T6">
        <f t="shared" si="7"/>
        <v>19773.87560406261</v>
      </c>
    </row>
    <row r="7" spans="1:20" x14ac:dyDescent="0.25">
      <c r="A7">
        <v>555.4730224609375</v>
      </c>
      <c r="B7">
        <v>22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271565.96001005592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3.2032349413020311</v>
      </c>
      <c r="N7">
        <f t="shared" si="2"/>
        <v>0</v>
      </c>
      <c r="O7">
        <f>I$10*((N$1*J7)+(N$2*J6)+(N$3*J5)+(N$4*J4)+(N$5*J3)+(N$6*J2)+(N$7*J1)) + $I$4</f>
        <v>3668.3910651223073</v>
      </c>
      <c r="P7">
        <f t="shared" si="3"/>
        <v>3671.5943000636094</v>
      </c>
      <c r="Q7">
        <f t="shared" si="4"/>
        <v>3671.5943000636094</v>
      </c>
      <c r="R7">
        <f t="shared" si="5"/>
        <v>13480604.704259586</v>
      </c>
      <c r="S7">
        <f t="shared" si="6"/>
        <v>13480604.704259586</v>
      </c>
      <c r="T7">
        <f t="shared" si="7"/>
        <v>1801.1854202203328</v>
      </c>
    </row>
    <row r="8" spans="1:20" x14ac:dyDescent="0.25">
      <c r="A8">
        <v>555.4840087890625</v>
      </c>
      <c r="B8">
        <v>18.75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1E-3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0.25834926347338039</v>
      </c>
      <c r="N8">
        <f t="shared" si="2"/>
        <v>0</v>
      </c>
      <c r="O8">
        <f>I$10*((N$1*J8)+(N$2*J7)+(N$3*J6)+(N$4*J5)+(N$5*J4)+(N$6*J3)+(N$7*J2)+(N$8*J1)) + $I$4</f>
        <v>522.51894692793485</v>
      </c>
      <c r="P8">
        <f t="shared" si="3"/>
        <v>522.77729619140825</v>
      </c>
      <c r="Q8">
        <f t="shared" si="4"/>
        <v>522.77729619140825</v>
      </c>
      <c r="R8">
        <f t="shared" si="5"/>
        <v>273296.10141319939</v>
      </c>
      <c r="S8">
        <f t="shared" si="6"/>
        <v>273296.10141319939</v>
      </c>
      <c r="T8">
        <f t="shared" si="7"/>
        <v>145.52865731767054</v>
      </c>
    </row>
    <row r="9" spans="1:20" x14ac:dyDescent="0.25">
      <c r="A9">
        <v>555.4940185546875</v>
      </c>
      <c r="B9">
        <v>20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1.0009999999999999E-3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1.8711761033052644E-2</v>
      </c>
      <c r="N9">
        <f t="shared" si="2"/>
        <v>0</v>
      </c>
      <c r="O9">
        <f>I$10*((N$1*J9)+(N$2*J8)+(N$3*J7)+(N$4*J6)+(N$5*J5)+(N$6*J4)+(N$7*J3)+(N$8*J2)+(N$9*J1)) + $I$4</f>
        <v>61.605951592829065</v>
      </c>
      <c r="P9">
        <f t="shared" si="3"/>
        <v>61.624663353862118</v>
      </c>
      <c r="Q9">
        <f t="shared" si="4"/>
        <v>61.624663353862118</v>
      </c>
      <c r="R9">
        <f t="shared" si="5"/>
        <v>3797.5991334768369</v>
      </c>
      <c r="S9">
        <f t="shared" si="6"/>
        <v>3797.5991334768369</v>
      </c>
      <c r="T9">
        <f t="shared" si="7"/>
        <v>10.559084211020082</v>
      </c>
    </row>
    <row r="10" spans="1:20" x14ac:dyDescent="0.25">
      <c r="A10">
        <v>555.5040283203125</v>
      </c>
      <c r="B10">
        <v>24.75</v>
      </c>
      <c r="E10">
        <v>0</v>
      </c>
      <c r="F10" s="2" t="s">
        <v>19</v>
      </c>
      <c r="G10">
        <v>556.25433349609375</v>
      </c>
      <c r="H10" s="23" t="s">
        <v>438</v>
      </c>
      <c r="I10" s="23">
        <v>233845.59802391392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1.2182714876013863E-3</v>
      </c>
      <c r="N10">
        <f t="shared" si="2"/>
        <v>0</v>
      </c>
      <c r="O10">
        <f>I$10*((N1*J$10)+(N2*J$9)+(N3*J$8)+(N4*J$7)+(N5*J$6)+(N6*J$5)+(N7*J$4)+(N8*J$3)+(N9*J$2)+(N10*J$1)) + $I$4</f>
        <v>6.2301975175506357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41.75</v>
      </c>
      <c r="E11">
        <v>0</v>
      </c>
      <c r="F11" s="2" t="s">
        <v>29</v>
      </c>
      <c r="G11">
        <v>561.14373779296875</v>
      </c>
      <c r="H11" s="23" t="s">
        <v>439</v>
      </c>
      <c r="I11" s="23">
        <v>0.69781935244449766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1.2021895509799306E-6</v>
      </c>
      <c r="N11">
        <f t="shared" si="2"/>
        <v>0</v>
      </c>
      <c r="O11">
        <f t="shared" ref="O11:O30" si="8">I$10*((N2*J$10)+(N3*J$9)+(N4*J$8)+(N5*J$7)+(N6*J$6)+(N7*J$5)+(N8*J$4)+(N9*J$3)+(N10*J$2)+(N11*J$1)) + $I$4</f>
        <v>0.55270227022408491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51.25</v>
      </c>
      <c r="E12">
        <v>0</v>
      </c>
      <c r="F12" t="s">
        <v>30</v>
      </c>
      <c r="G12" t="s">
        <v>31</v>
      </c>
      <c r="H12" t="s">
        <v>443</v>
      </c>
      <c r="I12">
        <f>I11*I22</f>
        <v>2.5784923726274953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6.0169183944569883E-13</v>
      </c>
      <c r="N12">
        <f t="shared" si="2"/>
        <v>0</v>
      </c>
      <c r="O12">
        <f t="shared" si="8"/>
        <v>4.3675929281737393E-2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32.25</v>
      </c>
      <c r="E13">
        <v>0</v>
      </c>
      <c r="F13">
        <v>27620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0</v>
      </c>
      <c r="N13">
        <f t="shared" si="2"/>
        <v>0</v>
      </c>
      <c r="O13">
        <f t="shared" si="8"/>
        <v>3.0866494195190648E-3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11</v>
      </c>
      <c r="E14">
        <v>0</v>
      </c>
      <c r="F14">
        <v>27620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0</v>
      </c>
      <c r="N14">
        <f t="shared" si="2"/>
        <v>0</v>
      </c>
      <c r="O14">
        <f t="shared" si="8"/>
        <v>1.7268028330751461E-4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22.75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49.25</v>
      </c>
      <c r="E16">
        <v>0</v>
      </c>
      <c r="F16">
        <v>123742101.71608779</v>
      </c>
      <c r="H16" t="s">
        <v>440</v>
      </c>
      <c r="I16">
        <f>I7/(I7+I10)</f>
        <v>0.53731648137695209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43</v>
      </c>
      <c r="E17">
        <v>0</v>
      </c>
      <c r="F17">
        <v>1650789142.7260563</v>
      </c>
      <c r="H17" t="s">
        <v>441</v>
      </c>
      <c r="I17">
        <f>I10/(I10+I7)</f>
        <v>0.46268351862304785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18</v>
      </c>
      <c r="E18">
        <v>0</v>
      </c>
      <c r="F18">
        <v>123741277.84552711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8.5</v>
      </c>
      <c r="E19">
        <v>0</v>
      </c>
      <c r="H19" t="s">
        <v>428</v>
      </c>
      <c r="I19">
        <v>35670.943396226416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15.25</v>
      </c>
      <c r="E20">
        <v>0</v>
      </c>
      <c r="F20">
        <v>1.0000000000010001E-7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24.75</v>
      </c>
      <c r="E21">
        <v>0</v>
      </c>
      <c r="F21">
        <v>0.69748909992878538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18</v>
      </c>
      <c r="E22">
        <v>0</v>
      </c>
      <c r="F22">
        <v>271340.470200165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12.75</v>
      </c>
      <c r="E23">
        <v>0</v>
      </c>
      <c r="F23">
        <v>1.0009999999999997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24.5</v>
      </c>
      <c r="E24">
        <v>0</v>
      </c>
      <c r="F24">
        <v>3.6950715119941853</v>
      </c>
      <c r="H24" t="s">
        <v>430</v>
      </c>
      <c r="I24">
        <v>18665972502.433907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32.75</v>
      </c>
      <c r="E25">
        <v>0</v>
      </c>
      <c r="H25" t="s">
        <v>436</v>
      </c>
      <c r="I25">
        <v>18405858061.980713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26</v>
      </c>
      <c r="E26">
        <v>0</v>
      </c>
      <c r="H26" t="s">
        <v>437</v>
      </c>
      <c r="I26">
        <v>133.51119148409472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14.75</v>
      </c>
      <c r="E27">
        <v>0</v>
      </c>
      <c r="H27" t="s">
        <v>458</v>
      </c>
      <c r="I27">
        <f xml:space="preserve"> 1 + 1.5*EXP(-(I22 * 0.000239 * I19))</f>
        <v>1.0000000000000313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16.5</v>
      </c>
      <c r="E28">
        <v>0</v>
      </c>
      <c r="H28" t="s">
        <v>457</v>
      </c>
      <c r="I28">
        <f>(2^0.5)*(ABS((I3*I8)-I22*I11))/((((I3*I8*(1-I8))+(I22*I11*(1-I11))))^0.5)</f>
        <v>4.1268383480459976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42</v>
      </c>
      <c r="H29" t="s">
        <v>459</v>
      </c>
      <c r="I29">
        <f>(I24-I25)/I25</f>
        <v>1.4132155076784392E-2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61.5</v>
      </c>
      <c r="H30" t="s">
        <v>460</v>
      </c>
      <c r="I30">
        <f>(I25-I6)/I6</f>
        <v>144.10266465148962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47.75</v>
      </c>
      <c r="H31" t="s">
        <v>461</v>
      </c>
      <c r="I31">
        <f>(0.25* 0.0058*I22*I19)*EXP(-((I17-0.5)^2)/(2*((0.174318)^2)))</f>
        <v>186.79030714892482</v>
      </c>
    </row>
    <row r="32" spans="1:20" x14ac:dyDescent="0.25">
      <c r="A32">
        <v>555.73101806640625</v>
      </c>
      <c r="B32">
        <v>24</v>
      </c>
      <c r="H32" t="s">
        <v>483</v>
      </c>
      <c r="I32">
        <f xml:space="preserve"> ($R$69 / 100)^-1</f>
        <v>1.4991509202579961E-4</v>
      </c>
    </row>
    <row r="33" spans="1:20" x14ac:dyDescent="0.25">
      <c r="A33">
        <v>555.74102783203125</v>
      </c>
      <c r="B33">
        <v>15.75</v>
      </c>
      <c r="F33">
        <v>17980</v>
      </c>
      <c r="H33" t="s">
        <v>484</v>
      </c>
      <c r="I33">
        <f xml:space="preserve"> ($R$72 / 100)^-1</f>
        <v>1.1382979258654881E-4</v>
      </c>
    </row>
    <row r="34" spans="1:20" x14ac:dyDescent="0.25">
      <c r="A34">
        <v>555.7509765625</v>
      </c>
      <c r="B34">
        <v>16.5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26</v>
      </c>
      <c r="L35">
        <v>0.99902009748376719</v>
      </c>
      <c r="M35">
        <v>0.98497738377049338</v>
      </c>
      <c r="N35">
        <v>0.99993650235446441</v>
      </c>
      <c r="O35">
        <v>0.99804115517647574</v>
      </c>
      <c r="P35">
        <v>0.99477641380393511</v>
      </c>
    </row>
    <row r="36" spans="1:20" x14ac:dyDescent="0.25">
      <c r="A36">
        <v>555.77197265625</v>
      </c>
      <c r="B36">
        <v>49.75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555.781982421875</v>
      </c>
      <c r="B37">
        <v>75.5</v>
      </c>
      <c r="G37" s="14" t="s">
        <v>446</v>
      </c>
      <c r="H37" s="13">
        <f>AVERAGE(K101:K110)</f>
        <v>7.688288021673549E-3</v>
      </c>
      <c r="I37" s="20">
        <f>STDEV(K101:K110)</f>
        <v>1.6805405241502022E-2</v>
      </c>
      <c r="J37">
        <v>1.0009999999999999</v>
      </c>
      <c r="K37">
        <v>7158343926.030283</v>
      </c>
      <c r="L37">
        <v>1.3983681286393744E-10</v>
      </c>
      <c r="M37">
        <v>3.1824463052837091</v>
      </c>
      <c r="N37">
        <v>-22781045178.344154</v>
      </c>
      <c r="O37">
        <v>22781045180.346153</v>
      </c>
      <c r="P37">
        <v>1</v>
      </c>
      <c r="Q37" s="12" t="s">
        <v>475</v>
      </c>
      <c r="R37">
        <v>715119273329.69873</v>
      </c>
      <c r="S37">
        <v>1</v>
      </c>
      <c r="T37" s="12" t="s">
        <v>475</v>
      </c>
    </row>
    <row r="38" spans="1:20" x14ac:dyDescent="0.25">
      <c r="A38">
        <v>555.7919921875</v>
      </c>
      <c r="B38">
        <v>73</v>
      </c>
      <c r="G38" s="14" t="s">
        <v>448</v>
      </c>
      <c r="H38" s="13">
        <f>AVERAGE(M101:M110)</f>
        <v>2.5826349257348444</v>
      </c>
      <c r="I38" s="20">
        <f>STDEV(M101:M110)</f>
        <v>7.5575608470799846E-2</v>
      </c>
      <c r="J38">
        <v>1E-3</v>
      </c>
      <c r="K38">
        <v>7141448.4486546163</v>
      </c>
      <c r="L38">
        <v>1.4002761585269035E-10</v>
      </c>
      <c r="M38">
        <v>3.1824463052837091</v>
      </c>
      <c r="N38">
        <v>-22727276.228794958</v>
      </c>
      <c r="O38">
        <v>22727276.230794959</v>
      </c>
      <c r="P38">
        <v>1</v>
      </c>
      <c r="Q38" s="12" t="s">
        <v>475</v>
      </c>
      <c r="R38">
        <v>714144844865.46167</v>
      </c>
      <c r="S38">
        <v>1</v>
      </c>
      <c r="T38" s="12" t="s">
        <v>475</v>
      </c>
    </row>
    <row r="39" spans="1:20" x14ac:dyDescent="0.25">
      <c r="A39">
        <v>555.802978515625</v>
      </c>
      <c r="B39">
        <v>43.25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271565.96001005592</v>
      </c>
      <c r="K39">
        <v>1811465118.9576085</v>
      </c>
      <c r="L39">
        <v>1.4991509202579961E-4</v>
      </c>
      <c r="M39">
        <v>3.1824463052837091</v>
      </c>
      <c r="N39">
        <v>-5764618909.0169458</v>
      </c>
      <c r="O39">
        <v>5765162040.9369659</v>
      </c>
      <c r="P39">
        <v>0.9998897966377589</v>
      </c>
      <c r="Q39" s="12" t="s">
        <v>475</v>
      </c>
      <c r="R39">
        <v>667044.2491726618</v>
      </c>
      <c r="S39">
        <v>1</v>
      </c>
      <c r="T39" s="12" t="s">
        <v>475</v>
      </c>
    </row>
    <row r="40" spans="1:20" x14ac:dyDescent="0.25">
      <c r="A40">
        <v>555.81298828125</v>
      </c>
      <c r="B40">
        <v>52</v>
      </c>
      <c r="G40" s="14" t="s">
        <v>493</v>
      </c>
      <c r="H40" s="13">
        <f>AVERAGE(Q101:Q110)</f>
        <v>0.54294240736649602</v>
      </c>
      <c r="I40" s="20">
        <f>STDEV(Q101:Q110)</f>
        <v>2.1113452721529022E-2</v>
      </c>
      <c r="J40">
        <v>3.6950714588165283</v>
      </c>
      <c r="K40">
        <v>15372.294481788358</v>
      </c>
      <c r="L40">
        <v>2.4037214894589092E-4</v>
      </c>
      <c r="M40">
        <v>3.1824463052837091</v>
      </c>
      <c r="N40">
        <v>-48917.806705841693</v>
      </c>
      <c r="O40">
        <v>48925.196848759326</v>
      </c>
      <c r="P40">
        <v>0.99982330118711071</v>
      </c>
      <c r="Q40" s="12" t="s">
        <v>475</v>
      </c>
      <c r="R40">
        <v>416021.57503908884</v>
      </c>
      <c r="S40">
        <v>1</v>
      </c>
      <c r="T40" s="12" t="s">
        <v>475</v>
      </c>
    </row>
    <row r="41" spans="1:20" x14ac:dyDescent="0.25">
      <c r="A41">
        <v>555.822998046875</v>
      </c>
      <c r="B41">
        <v>78.5</v>
      </c>
      <c r="G41" s="14" t="s">
        <v>494</v>
      </c>
      <c r="H41" s="13">
        <f>AVERAGE(R101:R110)</f>
        <v>0.45705759263350398</v>
      </c>
      <c r="I41" s="20">
        <f>STDEV(R101:R110)</f>
        <v>2.1113452721529005E-2</v>
      </c>
      <c r="J41">
        <v>0.69781935244449766</v>
      </c>
      <c r="K41">
        <v>4663.4553951204543</v>
      </c>
      <c r="L41">
        <v>1.4963568712904424E-4</v>
      </c>
      <c r="M41">
        <v>3.1824463052837091</v>
      </c>
      <c r="N41">
        <v>-14840.498572704026</v>
      </c>
      <c r="O41">
        <v>14841.894211408915</v>
      </c>
      <c r="P41">
        <v>0.99989000202974654</v>
      </c>
      <c r="Q41" s="12" t="s">
        <v>475</v>
      </c>
      <c r="R41">
        <v>668289.77711554233</v>
      </c>
      <c r="S41">
        <v>1</v>
      </c>
      <c r="T41" s="12" t="s">
        <v>475</v>
      </c>
    </row>
    <row r="42" spans="1:20" ht="15.75" thickBot="1" x14ac:dyDescent="0.3">
      <c r="A42">
        <v>555.8330078125</v>
      </c>
      <c r="B42">
        <v>75.25</v>
      </c>
      <c r="G42" s="17" t="s">
        <v>495</v>
      </c>
      <c r="H42" s="18">
        <f>AVERAGE(S101:S110)</f>
        <v>0</v>
      </c>
      <c r="I42" s="21">
        <f>STDEV(S101:S110)</f>
        <v>0</v>
      </c>
      <c r="J42">
        <v>233845.59802391392</v>
      </c>
      <c r="K42">
        <v>2054344409.4050584</v>
      </c>
      <c r="L42">
        <v>1.1382979258654881E-4</v>
      </c>
      <c r="M42">
        <v>3.1824463052837091</v>
      </c>
      <c r="N42">
        <v>-6537606929.8933477</v>
      </c>
      <c r="O42">
        <v>6538074621.0893955</v>
      </c>
      <c r="P42">
        <v>0.99991632312849044</v>
      </c>
      <c r="Q42" s="12" t="s">
        <v>475</v>
      </c>
      <c r="R42">
        <v>878504.63158813596</v>
      </c>
      <c r="S42">
        <v>1</v>
      </c>
      <c r="T42" s="12" t="s">
        <v>475</v>
      </c>
    </row>
    <row r="43" spans="1:20" x14ac:dyDescent="0.25">
      <c r="A43">
        <v>555.843994140625</v>
      </c>
      <c r="B43">
        <v>70.5</v>
      </c>
      <c r="F43">
        <v>11.527954545454545</v>
      </c>
    </row>
    <row r="44" spans="1:20" x14ac:dyDescent="0.25">
      <c r="A44">
        <v>555.85400390625</v>
      </c>
      <c r="B44">
        <v>67.75</v>
      </c>
      <c r="F44">
        <f xml:space="preserve"> $F$51 / 2</f>
        <v>11.527954545454545</v>
      </c>
    </row>
    <row r="45" spans="1:20" x14ac:dyDescent="0.25">
      <c r="A45">
        <v>555.864013671875</v>
      </c>
      <c r="B45">
        <v>73.5</v>
      </c>
    </row>
    <row r="46" spans="1:20" x14ac:dyDescent="0.25">
      <c r="A46">
        <v>555.875</v>
      </c>
      <c r="B46">
        <v>91.5</v>
      </c>
    </row>
    <row r="47" spans="1:20" x14ac:dyDescent="0.25">
      <c r="A47">
        <v>555.885009765625</v>
      </c>
      <c r="B47">
        <v>79.75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48.75</v>
      </c>
      <c r="I48">
        <f>MIN(I32:I34)</f>
        <v>1.1382979258654881E-4</v>
      </c>
      <c r="J48">
        <f>I30</f>
        <v>144.10266465148962</v>
      </c>
      <c r="K48">
        <f>I28</f>
        <v>4.1268383480459976</v>
      </c>
    </row>
    <row r="49" spans="1:16" x14ac:dyDescent="0.25">
      <c r="A49">
        <v>555.906005859375</v>
      </c>
      <c r="B49">
        <v>43.5</v>
      </c>
      <c r="I49">
        <f>8</f>
        <v>8</v>
      </c>
      <c r="J49">
        <f>J50*2</f>
        <v>373.58061429784965</v>
      </c>
      <c r="K49">
        <v>2</v>
      </c>
    </row>
    <row r="50" spans="1:16" x14ac:dyDescent="0.25">
      <c r="A50">
        <v>555.916015625</v>
      </c>
      <c r="B50">
        <v>51.75</v>
      </c>
      <c r="E50" t="s">
        <v>424</v>
      </c>
      <c r="F50">
        <f>MEDIAN(F54:F64)</f>
        <v>19.875</v>
      </c>
      <c r="I50">
        <f>4</f>
        <v>4</v>
      </c>
      <c r="J50">
        <f>I31</f>
        <v>186.79030714892482</v>
      </c>
      <c r="K50">
        <v>1.5</v>
      </c>
    </row>
    <row r="51" spans="1:16" x14ac:dyDescent="0.25">
      <c r="A51">
        <v>555.926025390625</v>
      </c>
      <c r="B51">
        <v>65</v>
      </c>
      <c r="E51" t="s">
        <v>425</v>
      </c>
      <c r="F51">
        <f>AVERAGE(F54:F64)</f>
        <v>23.05590909090909</v>
      </c>
      <c r="I51">
        <f>2</f>
        <v>2</v>
      </c>
      <c r="J51">
        <f>J50/2</f>
        <v>93.395153574462412</v>
      </c>
      <c r="K51">
        <v>1</v>
      </c>
    </row>
    <row r="52" spans="1:16" x14ac:dyDescent="0.25">
      <c r="A52">
        <v>555.93597412109375</v>
      </c>
      <c r="B52">
        <v>69</v>
      </c>
      <c r="E52" t="s">
        <v>426</v>
      </c>
      <c r="F52">
        <f>SUM(E$1:E$8)</f>
        <v>708960</v>
      </c>
    </row>
    <row r="53" spans="1:16" x14ac:dyDescent="0.25">
      <c r="A53">
        <v>555.947021484375</v>
      </c>
      <c r="B53">
        <v>57.75</v>
      </c>
      <c r="E53" t="s">
        <v>427</v>
      </c>
      <c r="F53">
        <f>ABS(F52/F50)</f>
        <v>35670.943396226416</v>
      </c>
    </row>
    <row r="54" spans="1:16" x14ac:dyDescent="0.25">
      <c r="A54">
        <v>555.95697021484375</v>
      </c>
      <c r="B54">
        <v>61.5</v>
      </c>
      <c r="F54">
        <f>AVERAGE(B1:B10)</f>
        <v>28.9</v>
      </c>
    </row>
    <row r="55" spans="1:16" x14ac:dyDescent="0.25">
      <c r="A55">
        <v>555.96697998046875</v>
      </c>
      <c r="B55">
        <v>59.75</v>
      </c>
      <c r="F55">
        <v>26.25</v>
      </c>
    </row>
    <row r="56" spans="1:16" x14ac:dyDescent="0.25">
      <c r="A56">
        <v>555.97802734375</v>
      </c>
      <c r="B56">
        <v>42.5</v>
      </c>
      <c r="F56">
        <v>41.25</v>
      </c>
    </row>
    <row r="57" spans="1:16" x14ac:dyDescent="0.25">
      <c r="A57">
        <v>555.98797607421875</v>
      </c>
      <c r="B57">
        <v>54.25</v>
      </c>
      <c r="F57">
        <v>69.5</v>
      </c>
    </row>
    <row r="58" spans="1:16" x14ac:dyDescent="0.25">
      <c r="A58">
        <v>555.99798583984375</v>
      </c>
      <c r="B58">
        <v>90.75</v>
      </c>
      <c r="F58">
        <v>35.25</v>
      </c>
    </row>
    <row r="59" spans="1:16" x14ac:dyDescent="0.25">
      <c r="A59">
        <v>556.00799560546875</v>
      </c>
      <c r="B59">
        <v>87.75</v>
      </c>
      <c r="F59">
        <v>10</v>
      </c>
      <c r="I59">
        <v>21471197921.134235</v>
      </c>
    </row>
    <row r="60" spans="1:16" x14ac:dyDescent="0.25">
      <c r="A60">
        <v>556.01898193359375</v>
      </c>
      <c r="B60">
        <v>47.25</v>
      </c>
      <c r="F60">
        <v>13.5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34.75</v>
      </c>
      <c r="F61">
        <v>3</v>
      </c>
      <c r="H61" t="s">
        <v>489</v>
      </c>
      <c r="I61">
        <v>1</v>
      </c>
    </row>
    <row r="62" spans="1:16" x14ac:dyDescent="0.25">
      <c r="A62">
        <v>556.03900146484375</v>
      </c>
      <c r="B62">
        <v>55</v>
      </c>
      <c r="F62">
        <v>0</v>
      </c>
      <c r="I62">
        <f>ROUND(I61,3-(1+INT(LOG10(I61))))</f>
        <v>1</v>
      </c>
    </row>
    <row r="63" spans="1:16" x14ac:dyDescent="0.25">
      <c r="A63">
        <v>556.04998779296875</v>
      </c>
      <c r="B63">
        <v>78.5</v>
      </c>
      <c r="F63">
        <f>AVERAGE(B$852:B$862)</f>
        <v>2.9090909090909092</v>
      </c>
    </row>
    <row r="64" spans="1:16" x14ac:dyDescent="0.25">
      <c r="A64">
        <v>556.05999755859375</v>
      </c>
      <c r="B64">
        <v>77.25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57.75</v>
      </c>
      <c r="I65" t="s">
        <v>476</v>
      </c>
      <c r="L65">
        <v>0.99902009748376719</v>
      </c>
      <c r="M65">
        <v>0.98497738377049338</v>
      </c>
      <c r="N65">
        <v>0.99993650235446441</v>
      </c>
      <c r="O65">
        <v>0.99804115517647574</v>
      </c>
      <c r="P65">
        <v>0.99477641380393511</v>
      </c>
    </row>
    <row r="66" spans="1:20" x14ac:dyDescent="0.25">
      <c r="A66">
        <v>556.08099365234375</v>
      </c>
      <c r="B66">
        <v>52.75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468</v>
      </c>
      <c r="T66" t="s">
        <v>469</v>
      </c>
    </row>
    <row r="67" spans="1:20" x14ac:dyDescent="0.25">
      <c r="A67">
        <v>556.09100341796875</v>
      </c>
      <c r="B67">
        <v>54.25</v>
      </c>
      <c r="H67" t="s">
        <v>20</v>
      </c>
      <c r="I67" t="s">
        <v>462</v>
      </c>
      <c r="J67">
        <v>1.0009999999999999</v>
      </c>
      <c r="K67">
        <v>7158343926.030283</v>
      </c>
      <c r="L67">
        <v>1.3983681286393744E-10</v>
      </c>
      <c r="M67">
        <v>3.1824463052837091</v>
      </c>
      <c r="N67">
        <v>-22781045178.344154</v>
      </c>
      <c r="O67">
        <v>22781045180.346153</v>
      </c>
      <c r="P67">
        <v>1</v>
      </c>
      <c r="Q67" s="12" t="s">
        <v>475</v>
      </c>
      <c r="R67">
        <v>715119273329.69873</v>
      </c>
      <c r="S67">
        <v>1</v>
      </c>
      <c r="T67" s="12" t="s">
        <v>475</v>
      </c>
    </row>
    <row r="68" spans="1:20" x14ac:dyDescent="0.25">
      <c r="A68">
        <v>556.10101318359375</v>
      </c>
      <c r="B68">
        <v>52.75</v>
      </c>
      <c r="H68" t="s">
        <v>21</v>
      </c>
      <c r="I68" t="s">
        <v>463</v>
      </c>
      <c r="J68">
        <v>1E-3</v>
      </c>
      <c r="K68">
        <v>7141448.4486546163</v>
      </c>
      <c r="L68">
        <v>1.4002761585269035E-10</v>
      </c>
      <c r="M68">
        <v>3.1824463052837091</v>
      </c>
      <c r="N68">
        <v>-22727276.228794958</v>
      </c>
      <c r="O68">
        <v>22727276.230794959</v>
      </c>
      <c r="P68">
        <v>1</v>
      </c>
      <c r="Q68" s="12" t="s">
        <v>475</v>
      </c>
      <c r="R68">
        <v>714144844865.46167</v>
      </c>
      <c r="S68">
        <v>1</v>
      </c>
      <c r="T68" s="12" t="s">
        <v>475</v>
      </c>
    </row>
    <row r="69" spans="1:20" x14ac:dyDescent="0.25">
      <c r="A69">
        <v>556.11102294921875</v>
      </c>
      <c r="B69">
        <v>49.75</v>
      </c>
      <c r="H69" t="s">
        <v>1</v>
      </c>
      <c r="I69" t="s">
        <v>464</v>
      </c>
      <c r="J69">
        <v>271565.96001005592</v>
      </c>
      <c r="K69">
        <v>1811465118.9576085</v>
      </c>
      <c r="L69">
        <v>1.4991509202579961E-4</v>
      </c>
      <c r="M69">
        <v>3.1824463052837091</v>
      </c>
      <c r="N69">
        <v>-5764618909.0169458</v>
      </c>
      <c r="O69">
        <v>5765162040.9369659</v>
      </c>
      <c r="P69">
        <v>0.9998897966377589</v>
      </c>
      <c r="Q69" s="12" t="s">
        <v>475</v>
      </c>
      <c r="R69">
        <v>667044.2491726618</v>
      </c>
      <c r="S69">
        <v>1</v>
      </c>
      <c r="T69" s="12" t="s">
        <v>475</v>
      </c>
    </row>
    <row r="70" spans="1:20" x14ac:dyDescent="0.25">
      <c r="A70">
        <v>556.12200927734375</v>
      </c>
      <c r="B70">
        <v>41.5</v>
      </c>
      <c r="I70" t="s">
        <v>465</v>
      </c>
      <c r="J70">
        <v>3.6950714588165283</v>
      </c>
      <c r="K70">
        <v>15372.294481788358</v>
      </c>
      <c r="L70">
        <v>2.4037214894589092E-4</v>
      </c>
      <c r="M70">
        <v>3.1824463052837091</v>
      </c>
      <c r="N70">
        <v>-48917.806705841693</v>
      </c>
      <c r="O70">
        <v>48925.196848759326</v>
      </c>
      <c r="P70">
        <v>0.99982330118711071</v>
      </c>
      <c r="Q70" s="12" t="s">
        <v>475</v>
      </c>
      <c r="R70">
        <v>416021.57503908884</v>
      </c>
      <c r="S70">
        <v>1</v>
      </c>
      <c r="T70" s="12" t="s">
        <v>475</v>
      </c>
    </row>
    <row r="71" spans="1:20" x14ac:dyDescent="0.25">
      <c r="A71">
        <v>556.13201904296875</v>
      </c>
      <c r="B71">
        <v>42.25</v>
      </c>
      <c r="I71" t="s">
        <v>466</v>
      </c>
      <c r="J71">
        <v>0.69781935244449766</v>
      </c>
      <c r="K71">
        <v>4663.4553951204543</v>
      </c>
      <c r="L71">
        <v>1.4963568712904424E-4</v>
      </c>
      <c r="M71">
        <v>3.1824463052837091</v>
      </c>
      <c r="N71">
        <v>-14840.498572704026</v>
      </c>
      <c r="O71">
        <v>14841.894211408915</v>
      </c>
      <c r="P71">
        <v>0.99989000202974654</v>
      </c>
      <c r="Q71" s="12" t="s">
        <v>475</v>
      </c>
      <c r="R71">
        <v>668289.77711554233</v>
      </c>
      <c r="S71">
        <v>1</v>
      </c>
      <c r="T71" s="12" t="s">
        <v>475</v>
      </c>
    </row>
    <row r="72" spans="1:20" x14ac:dyDescent="0.25">
      <c r="A72">
        <v>556.14202880859375</v>
      </c>
      <c r="B72">
        <v>88.75</v>
      </c>
      <c r="I72" t="s">
        <v>467</v>
      </c>
      <c r="J72">
        <v>233845.59802391392</v>
      </c>
      <c r="K72">
        <v>2054344409.4050584</v>
      </c>
      <c r="L72">
        <v>1.1382979258654881E-4</v>
      </c>
      <c r="M72">
        <v>3.1824463052837091</v>
      </c>
      <c r="N72">
        <v>-6537606929.8933477</v>
      </c>
      <c r="O72">
        <v>6538074621.0893955</v>
      </c>
      <c r="P72">
        <v>0.99991632312849044</v>
      </c>
      <c r="Q72" s="12" t="s">
        <v>475</v>
      </c>
      <c r="R72">
        <v>878504.63158813596</v>
      </c>
      <c r="S72">
        <v>1</v>
      </c>
      <c r="T72" s="12" t="s">
        <v>475</v>
      </c>
    </row>
    <row r="73" spans="1:20" x14ac:dyDescent="0.25">
      <c r="A73">
        <v>556.15301513671875</v>
      </c>
      <c r="B73">
        <v>141.5</v>
      </c>
    </row>
    <row r="74" spans="1:20" x14ac:dyDescent="0.25">
      <c r="A74">
        <v>556.16302490234375</v>
      </c>
      <c r="B74">
        <v>159.5</v>
      </c>
    </row>
    <row r="75" spans="1:20" x14ac:dyDescent="0.25">
      <c r="A75">
        <v>556.1729736328125</v>
      </c>
      <c r="B75">
        <v>183.5</v>
      </c>
    </row>
    <row r="76" spans="1:20" x14ac:dyDescent="0.25">
      <c r="A76">
        <v>556.1829833984375</v>
      </c>
      <c r="B76">
        <v>228.30000305175781</v>
      </c>
    </row>
    <row r="77" spans="1:20" x14ac:dyDescent="0.25">
      <c r="A77">
        <v>556.1939697265625</v>
      </c>
      <c r="B77">
        <v>285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326</v>
      </c>
      <c r="I78">
        <f>MIN(I32:I34)</f>
        <v>1.1382979258654881E-4</v>
      </c>
      <c r="J78">
        <f>I30</f>
        <v>144.10266465148962</v>
      </c>
      <c r="K78">
        <f>I28</f>
        <v>4.1268383480459976</v>
      </c>
    </row>
    <row r="79" spans="1:20" x14ac:dyDescent="0.25">
      <c r="A79">
        <v>556.2139892578125</v>
      </c>
      <c r="B79">
        <v>378.29998779296875</v>
      </c>
      <c r="I79">
        <f>8</f>
        <v>8</v>
      </c>
      <c r="J79">
        <f>J80*2</f>
        <v>373.58061429784965</v>
      </c>
      <c r="K79">
        <v>2</v>
      </c>
    </row>
    <row r="80" spans="1:20" x14ac:dyDescent="0.25">
      <c r="A80">
        <v>556.2249755859375</v>
      </c>
      <c r="B80">
        <v>488.29998779296875</v>
      </c>
      <c r="I80">
        <f>4</f>
        <v>4</v>
      </c>
      <c r="J80">
        <f>I31</f>
        <v>186.79030714892482</v>
      </c>
      <c r="K80">
        <v>1.5</v>
      </c>
    </row>
    <row r="81" spans="1:11" x14ac:dyDescent="0.25">
      <c r="A81">
        <v>556.2349853515625</v>
      </c>
      <c r="B81">
        <v>957.20001220703125</v>
      </c>
      <c r="I81">
        <f>2</f>
        <v>2</v>
      </c>
      <c r="J81">
        <f>J80/2</f>
        <v>93.395153574462412</v>
      </c>
      <c r="K81">
        <v>1</v>
      </c>
    </row>
    <row r="82" spans="1:11" x14ac:dyDescent="0.25">
      <c r="A82">
        <v>556.2449951171875</v>
      </c>
      <c r="B82">
        <v>4862</v>
      </c>
    </row>
    <row r="83" spans="1:11" x14ac:dyDescent="0.25">
      <c r="A83">
        <v>556.2559814453125</v>
      </c>
      <c r="B83">
        <v>50270</v>
      </c>
    </row>
    <row r="84" spans="1:11" x14ac:dyDescent="0.25">
      <c r="A84">
        <v>556.2659912109375</v>
      </c>
      <c r="B84">
        <v>188200</v>
      </c>
    </row>
    <row r="85" spans="1:11" x14ac:dyDescent="0.25">
      <c r="A85">
        <v>556.2760009765625</v>
      </c>
      <c r="B85">
        <v>276200</v>
      </c>
    </row>
    <row r="86" spans="1:11" x14ac:dyDescent="0.25">
      <c r="A86">
        <v>556.2860107421875</v>
      </c>
      <c r="B86">
        <v>171400</v>
      </c>
    </row>
    <row r="87" spans="1:11" x14ac:dyDescent="0.25">
      <c r="A87">
        <v>556.2969970703125</v>
      </c>
      <c r="B87">
        <v>40740</v>
      </c>
    </row>
    <row r="88" spans="1:11" x14ac:dyDescent="0.25">
      <c r="A88">
        <v>556.3070068359375</v>
      </c>
      <c r="B88">
        <v>3848</v>
      </c>
    </row>
    <row r="89" spans="1:11" x14ac:dyDescent="0.25">
      <c r="A89">
        <v>556.3170166015625</v>
      </c>
      <c r="B89">
        <v>683.20001220703125</v>
      </c>
      <c r="I89">
        <v>18405858061.980713</v>
      </c>
    </row>
    <row r="90" spans="1:11" x14ac:dyDescent="0.25">
      <c r="A90">
        <v>556.3280029296875</v>
      </c>
      <c r="B90">
        <v>629.5</v>
      </c>
      <c r="H90" t="s">
        <v>488</v>
      </c>
      <c r="I90">
        <f>((MIN(I24:I25)-I6)/(I98-I97))/((I6/(I96-I98)))</f>
        <v>-48.03422155049654</v>
      </c>
    </row>
    <row r="91" spans="1:11" x14ac:dyDescent="0.25">
      <c r="A91">
        <v>556.3380126953125</v>
      </c>
      <c r="B91">
        <v>884.5</v>
      </c>
      <c r="H91" t="s">
        <v>489</v>
      </c>
      <c r="I91">
        <v>1</v>
      </c>
    </row>
    <row r="92" spans="1:11" x14ac:dyDescent="0.25">
      <c r="A92">
        <v>556.3480224609375</v>
      </c>
      <c r="B92">
        <v>864.79998779296875</v>
      </c>
      <c r="I92">
        <f>ROUND(I91,3-(1+INT(LOG10(I91))))</f>
        <v>1</v>
      </c>
    </row>
    <row r="93" spans="1:11" x14ac:dyDescent="0.25">
      <c r="A93">
        <v>556.3590087890625</v>
      </c>
      <c r="B93">
        <v>643.29998779296875</v>
      </c>
    </row>
    <row r="94" spans="1:11" x14ac:dyDescent="0.25">
      <c r="A94">
        <v>556.3690185546875</v>
      </c>
      <c r="B94">
        <v>433.20001220703125</v>
      </c>
    </row>
    <row r="95" spans="1:11" x14ac:dyDescent="0.25">
      <c r="A95">
        <v>556.3790283203125</v>
      </c>
      <c r="B95">
        <v>285.5</v>
      </c>
      <c r="I95" t="e">
        <f>ROUND(I94,3-(1+INT(LOG10(I94))))</f>
        <v>#NUM!</v>
      </c>
    </row>
    <row r="96" spans="1:11" x14ac:dyDescent="0.25">
      <c r="A96">
        <v>556.38897705078125</v>
      </c>
      <c r="B96">
        <v>223.69999694824219</v>
      </c>
      <c r="H96" t="s">
        <v>487</v>
      </c>
      <c r="I96">
        <v>6</v>
      </c>
    </row>
    <row r="97" spans="1:19" x14ac:dyDescent="0.25">
      <c r="A97">
        <v>556.4000244140625</v>
      </c>
      <c r="B97">
        <v>264.29998779296875</v>
      </c>
      <c r="H97" t="s">
        <v>20</v>
      </c>
      <c r="I97">
        <v>4</v>
      </c>
      <c r="J97" t="s">
        <v>452</v>
      </c>
      <c r="K97">
        <f>AVERAGE(K101:K120)</f>
        <v>7.688288021673549E-3</v>
      </c>
      <c r="L97">
        <f t="shared" ref="L97:P97" si="9">AVERAGE(L101:L120)</f>
        <v>274675.92155824555</v>
      </c>
      <c r="M97">
        <f t="shared" si="9"/>
        <v>2.5826349257348444</v>
      </c>
      <c r="N97">
        <f t="shared" si="9"/>
        <v>230854.30903124902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274.79998779296875</v>
      </c>
      <c r="H98" t="s">
        <v>21</v>
      </c>
      <c r="I98">
        <v>7</v>
      </c>
      <c r="J98" t="s">
        <v>453</v>
      </c>
      <c r="K98">
        <f>K99/AVERAGE(K101:K120)</f>
        <v>2.1858449103528645</v>
      </c>
      <c r="L98">
        <f t="shared" ref="L98:P98" si="10">L99/AVERAGE(L101:L120)</f>
        <v>7.3069656699165292E-2</v>
      </c>
      <c r="M98">
        <f t="shared" si="10"/>
        <v>2.926298553377462E-2</v>
      </c>
      <c r="N98">
        <f t="shared" si="10"/>
        <v>4.8985486107581307E-2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154.5</v>
      </c>
      <c r="H99" t="s">
        <v>1</v>
      </c>
      <c r="I99">
        <v>10</v>
      </c>
      <c r="J99" t="s">
        <v>444</v>
      </c>
      <c r="K99">
        <f>STDEV(K101:K120)</f>
        <v>1.6805405241502022E-2</v>
      </c>
      <c r="L99">
        <f t="shared" ref="L99:P99" si="11">STDEV(L101:L120)</f>
        <v>20070.475291787858</v>
      </c>
      <c r="M99">
        <f t="shared" si="11"/>
        <v>7.5575608470799846E-2</v>
      </c>
      <c r="N99">
        <f t="shared" si="11"/>
        <v>11308.510547925531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57.25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70.75</v>
      </c>
      <c r="J101">
        <v>1</v>
      </c>
      <c r="K101">
        <v>1.1739832438080448E-7</v>
      </c>
      <c r="L101">
        <v>244016.58938140279</v>
      </c>
      <c r="M101">
        <v>2.3989643700944061</v>
      </c>
      <c r="N101">
        <v>242349.74066258696</v>
      </c>
      <c r="Q101">
        <f>L101/SUM(P101,N101,L101)</f>
        <v>0.50171357330457589</v>
      </c>
      <c r="R101">
        <f>N101/SUM(P101,N101,L101)</f>
        <v>0.49828642669542411</v>
      </c>
      <c r="S101">
        <f>P101/SUM(P101,N101,L101)</f>
        <v>0</v>
      </c>
    </row>
    <row r="102" spans="1:19" x14ac:dyDescent="0.25">
      <c r="A102">
        <v>556.45098876953125</v>
      </c>
      <c r="B102">
        <v>143.5</v>
      </c>
      <c r="J102">
        <v>2</v>
      </c>
      <c r="K102">
        <v>1.0010000000010007E-7</v>
      </c>
      <c r="L102">
        <v>273363.21450971725</v>
      </c>
      <c r="M102">
        <v>2.5389833058002869</v>
      </c>
      <c r="N102">
        <v>220697.80384970695</v>
      </c>
      <c r="Q102">
        <f t="shared" ref="Q102:Q120" si="12">L102/SUM(P102,N102,L102)</f>
        <v>0.55329848814513916</v>
      </c>
      <c r="R102">
        <f t="shared" ref="R102:R120" si="13">N102/SUM(P102,N102,L102)</f>
        <v>0.44670151185486084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352.70001220703125</v>
      </c>
      <c r="J103">
        <v>3</v>
      </c>
      <c r="K103">
        <v>1.0010000000010007E-7</v>
      </c>
      <c r="L103">
        <v>245953.97308583817</v>
      </c>
      <c r="M103">
        <v>2.5548959137759497</v>
      </c>
      <c r="N103">
        <v>214809.83890271065</v>
      </c>
      <c r="Q103">
        <f t="shared" si="12"/>
        <v>0.53379620249333026</v>
      </c>
      <c r="R103">
        <f t="shared" si="13"/>
        <v>0.46620379750666968</v>
      </c>
      <c r="S103">
        <f t="shared" si="14"/>
        <v>0</v>
      </c>
    </row>
    <row r="104" spans="1:19" x14ac:dyDescent="0.25">
      <c r="A104">
        <v>556.47198486328125</v>
      </c>
      <c r="B104">
        <v>614.79998779296875</v>
      </c>
      <c r="J104">
        <v>4</v>
      </c>
      <c r="K104">
        <v>1.0010000000287841E-7</v>
      </c>
      <c r="L104">
        <v>308420.99633043905</v>
      </c>
      <c r="M104">
        <v>2.6721572800329381</v>
      </c>
      <c r="N104">
        <v>233963.02895094195</v>
      </c>
      <c r="Q104">
        <f t="shared" si="12"/>
        <v>0.56863952836817921</v>
      </c>
      <c r="R104">
        <f t="shared" si="13"/>
        <v>0.4313604716318209</v>
      </c>
      <c r="S104">
        <f t="shared" si="14"/>
        <v>0</v>
      </c>
    </row>
    <row r="105" spans="1:19" x14ac:dyDescent="0.25">
      <c r="A105">
        <v>556.48199462890625</v>
      </c>
      <c r="B105">
        <v>536.20001220703125</v>
      </c>
      <c r="J105">
        <v>5</v>
      </c>
      <c r="K105">
        <v>1.0010000000010007E-7</v>
      </c>
      <c r="L105">
        <v>286933.99524872116</v>
      </c>
      <c r="M105">
        <v>2.6266631838061434</v>
      </c>
      <c r="N105">
        <v>249996.85769280166</v>
      </c>
      <c r="Q105">
        <f t="shared" si="12"/>
        <v>0.5343965497173081</v>
      </c>
      <c r="R105">
        <f t="shared" si="13"/>
        <v>0.46560345028269184</v>
      </c>
      <c r="S105">
        <f t="shared" si="14"/>
        <v>0</v>
      </c>
    </row>
    <row r="106" spans="1:19" x14ac:dyDescent="0.25">
      <c r="A106">
        <v>556.49200439453125</v>
      </c>
      <c r="B106">
        <v>204.30000305175781</v>
      </c>
      <c r="J106">
        <v>6</v>
      </c>
      <c r="K106">
        <v>1.0010000000010007E-7</v>
      </c>
      <c r="L106">
        <v>268751.3659393682</v>
      </c>
      <c r="M106">
        <v>2.636740404962199</v>
      </c>
      <c r="N106">
        <v>236420.12801987838</v>
      </c>
      <c r="Q106">
        <f t="shared" si="12"/>
        <v>0.53200025962084285</v>
      </c>
      <c r="R106">
        <f t="shared" si="13"/>
        <v>0.4679997403791572</v>
      </c>
      <c r="S106">
        <f t="shared" si="14"/>
        <v>0</v>
      </c>
    </row>
    <row r="107" spans="1:19" x14ac:dyDescent="0.25">
      <c r="A107">
        <v>556.50299072265625</v>
      </c>
      <c r="B107">
        <v>44.5</v>
      </c>
      <c r="J107">
        <v>7</v>
      </c>
      <c r="K107">
        <v>4.7860871746512504E-2</v>
      </c>
      <c r="L107">
        <v>273935.30289410095</v>
      </c>
      <c r="M107">
        <v>2.6191399417675902</v>
      </c>
      <c r="N107">
        <v>223111.24043212686</v>
      </c>
      <c r="Q107">
        <f t="shared" si="12"/>
        <v>0.55112605966622386</v>
      </c>
      <c r="R107">
        <f t="shared" si="13"/>
        <v>0.44887394033377614</v>
      </c>
      <c r="S107">
        <f t="shared" si="14"/>
        <v>0</v>
      </c>
    </row>
    <row r="108" spans="1:19" x14ac:dyDescent="0.25">
      <c r="A108">
        <v>556.51300048828125</v>
      </c>
      <c r="B108">
        <v>53.75</v>
      </c>
      <c r="J108">
        <v>8</v>
      </c>
      <c r="K108">
        <v>2.9021190371898608E-2</v>
      </c>
      <c r="L108">
        <v>297465.52446351794</v>
      </c>
      <c r="M108">
        <v>2.6077034592920705</v>
      </c>
      <c r="N108">
        <v>218080.77464987355</v>
      </c>
      <c r="Q108">
        <f t="shared" si="12"/>
        <v>0.57699090261162378</v>
      </c>
      <c r="R108">
        <f t="shared" si="13"/>
        <v>0.42300909738837622</v>
      </c>
      <c r="S108">
        <f t="shared" si="14"/>
        <v>0</v>
      </c>
    </row>
    <row r="109" spans="1:19" x14ac:dyDescent="0.25">
      <c r="A109">
        <v>556.52301025390625</v>
      </c>
      <c r="B109">
        <v>82.75</v>
      </c>
      <c r="J109">
        <v>9</v>
      </c>
      <c r="K109">
        <v>1.0010000000010007E-7</v>
      </c>
      <c r="L109">
        <v>276577.78352918453</v>
      </c>
      <c r="M109">
        <v>2.5938292947435393</v>
      </c>
      <c r="N109">
        <v>235105.35380784885</v>
      </c>
      <c r="Q109">
        <f t="shared" si="12"/>
        <v>0.54052549976257935</v>
      </c>
      <c r="R109">
        <f t="shared" si="13"/>
        <v>0.45947450023742054</v>
      </c>
      <c r="S109">
        <f t="shared" si="14"/>
        <v>0</v>
      </c>
    </row>
    <row r="110" spans="1:19" x14ac:dyDescent="0.25">
      <c r="A110">
        <v>556.53399658203125</v>
      </c>
      <c r="B110">
        <v>125.80000305175781</v>
      </c>
      <c r="J110">
        <v>10</v>
      </c>
      <c r="K110">
        <v>1.0010000000010007E-7</v>
      </c>
      <c r="L110">
        <v>271340.470200165</v>
      </c>
      <c r="M110">
        <v>2.5772721030733203</v>
      </c>
      <c r="N110">
        <v>234008.32334401424</v>
      </c>
      <c r="Q110">
        <f t="shared" si="12"/>
        <v>0.53693700997515792</v>
      </c>
      <c r="R110">
        <f t="shared" si="13"/>
        <v>0.46306299002484208</v>
      </c>
      <c r="S110">
        <f t="shared" si="14"/>
        <v>0</v>
      </c>
    </row>
    <row r="111" spans="1:19" x14ac:dyDescent="0.25">
      <c r="A111">
        <v>556.54400634765625</v>
      </c>
      <c r="B111">
        <v>132.30000305175781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75.5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34.75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39.5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69.75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97.25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74.5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37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46.5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88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103.80000305175781</v>
      </c>
    </row>
    <row r="122" spans="1:19" x14ac:dyDescent="0.25">
      <c r="A122">
        <v>556.656982421875</v>
      </c>
      <c r="B122">
        <v>72.5</v>
      </c>
    </row>
    <row r="123" spans="1:19" x14ac:dyDescent="0.25">
      <c r="A123">
        <v>556.6669921875</v>
      </c>
      <c r="B123">
        <v>46.75</v>
      </c>
    </row>
    <row r="124" spans="1:19" x14ac:dyDescent="0.25">
      <c r="A124">
        <v>556.677978515625</v>
      </c>
      <c r="B124">
        <v>35.5</v>
      </c>
    </row>
    <row r="125" spans="1:19" x14ac:dyDescent="0.25">
      <c r="A125">
        <v>556.68798828125</v>
      </c>
      <c r="B125">
        <v>19.5</v>
      </c>
    </row>
    <row r="126" spans="1:19" x14ac:dyDescent="0.25">
      <c r="A126">
        <v>556.697998046875</v>
      </c>
      <c r="B126">
        <v>10.25</v>
      </c>
    </row>
    <row r="127" spans="1:19" x14ac:dyDescent="0.25">
      <c r="A127">
        <v>556.708984375</v>
      </c>
      <c r="B127">
        <v>13.5</v>
      </c>
    </row>
    <row r="128" spans="1:19" x14ac:dyDescent="0.25">
      <c r="A128">
        <v>556.718994140625</v>
      </c>
      <c r="B128">
        <v>24.75</v>
      </c>
    </row>
    <row r="129" spans="1:2" x14ac:dyDescent="0.25">
      <c r="A129">
        <v>556.72900390625</v>
      </c>
      <c r="B129">
        <v>28</v>
      </c>
    </row>
    <row r="130" spans="1:2" x14ac:dyDescent="0.25">
      <c r="A130">
        <v>556.739990234375</v>
      </c>
      <c r="B130">
        <v>29</v>
      </c>
    </row>
    <row r="131" spans="1:2" x14ac:dyDescent="0.25">
      <c r="A131">
        <v>556.75</v>
      </c>
      <c r="B131">
        <v>52.5</v>
      </c>
    </row>
    <row r="132" spans="1:2" x14ac:dyDescent="0.25">
      <c r="A132">
        <v>556.760009765625</v>
      </c>
      <c r="B132">
        <v>62.25</v>
      </c>
    </row>
    <row r="133" spans="1:2" x14ac:dyDescent="0.25">
      <c r="A133">
        <v>556.77099609375</v>
      </c>
      <c r="B133">
        <v>26.25</v>
      </c>
    </row>
    <row r="134" spans="1:2" x14ac:dyDescent="0.25">
      <c r="A134">
        <v>556.781005859375</v>
      </c>
      <c r="B134">
        <v>2.75</v>
      </c>
    </row>
    <row r="135" spans="1:2" x14ac:dyDescent="0.25">
      <c r="A135">
        <v>556.791015625</v>
      </c>
      <c r="B135">
        <v>6.75</v>
      </c>
    </row>
    <row r="136" spans="1:2" x14ac:dyDescent="0.25">
      <c r="A136">
        <v>556.801025390625</v>
      </c>
      <c r="B136">
        <v>12.5</v>
      </c>
    </row>
    <row r="137" spans="1:2" x14ac:dyDescent="0.25">
      <c r="A137">
        <v>556.81201171875</v>
      </c>
      <c r="B137">
        <v>37.25</v>
      </c>
    </row>
    <row r="138" spans="1:2" x14ac:dyDescent="0.25">
      <c r="A138">
        <v>556.822021484375</v>
      </c>
      <c r="B138">
        <v>66.25</v>
      </c>
    </row>
    <row r="139" spans="1:2" x14ac:dyDescent="0.25">
      <c r="A139">
        <v>556.83197021484375</v>
      </c>
      <c r="B139">
        <v>64</v>
      </c>
    </row>
    <row r="140" spans="1:2" x14ac:dyDescent="0.25">
      <c r="A140">
        <v>556.843017578125</v>
      </c>
      <c r="B140">
        <v>46.5</v>
      </c>
    </row>
    <row r="141" spans="1:2" x14ac:dyDescent="0.25">
      <c r="A141">
        <v>556.85302734375</v>
      </c>
      <c r="B141">
        <v>41.5</v>
      </c>
    </row>
    <row r="142" spans="1:2" x14ac:dyDescent="0.25">
      <c r="A142">
        <v>556.86297607421875</v>
      </c>
      <c r="B142">
        <v>41.25</v>
      </c>
    </row>
    <row r="143" spans="1:2" x14ac:dyDescent="0.25">
      <c r="A143">
        <v>556.8740234375</v>
      </c>
      <c r="B143">
        <v>36</v>
      </c>
    </row>
    <row r="144" spans="1:2" x14ac:dyDescent="0.25">
      <c r="A144">
        <v>556.88397216796875</v>
      </c>
      <c r="B144">
        <v>43.25</v>
      </c>
    </row>
    <row r="145" spans="1:2" x14ac:dyDescent="0.25">
      <c r="A145">
        <v>556.89398193359375</v>
      </c>
      <c r="B145">
        <v>66</v>
      </c>
    </row>
    <row r="146" spans="1:2" x14ac:dyDescent="0.25">
      <c r="A146">
        <v>556.90399169921875</v>
      </c>
      <c r="B146">
        <v>122.19999694824219</v>
      </c>
    </row>
    <row r="147" spans="1:2" x14ac:dyDescent="0.25">
      <c r="A147">
        <v>556.91497802734375</v>
      </c>
      <c r="B147">
        <v>171</v>
      </c>
    </row>
    <row r="148" spans="1:2" x14ac:dyDescent="0.25">
      <c r="A148">
        <v>556.92498779296875</v>
      </c>
      <c r="B148">
        <v>132.69999694824219</v>
      </c>
    </row>
    <row r="149" spans="1:2" x14ac:dyDescent="0.25">
      <c r="A149">
        <v>556.93499755859375</v>
      </c>
      <c r="B149">
        <v>78.5</v>
      </c>
    </row>
    <row r="150" spans="1:2" x14ac:dyDescent="0.25">
      <c r="A150">
        <v>556.94598388671875</v>
      </c>
      <c r="B150">
        <v>61</v>
      </c>
    </row>
    <row r="151" spans="1:2" x14ac:dyDescent="0.25">
      <c r="A151">
        <v>556.95599365234375</v>
      </c>
      <c r="B151">
        <v>45.25</v>
      </c>
    </row>
    <row r="152" spans="1:2" x14ac:dyDescent="0.25">
      <c r="A152">
        <v>556.96600341796875</v>
      </c>
      <c r="B152">
        <v>42.75</v>
      </c>
    </row>
    <row r="153" spans="1:2" x14ac:dyDescent="0.25">
      <c r="A153">
        <v>556.97698974609375</v>
      </c>
      <c r="B153">
        <v>51.25</v>
      </c>
    </row>
    <row r="154" spans="1:2" x14ac:dyDescent="0.25">
      <c r="A154">
        <v>556.98699951171875</v>
      </c>
      <c r="B154">
        <v>51.25</v>
      </c>
    </row>
    <row r="155" spans="1:2" x14ac:dyDescent="0.25">
      <c r="A155">
        <v>556.99700927734375</v>
      </c>
      <c r="B155">
        <v>39.5</v>
      </c>
    </row>
    <row r="156" spans="1:2" x14ac:dyDescent="0.25">
      <c r="A156">
        <v>557.00701904296875</v>
      </c>
      <c r="B156">
        <v>18</v>
      </c>
    </row>
    <row r="157" spans="1:2" x14ac:dyDescent="0.25">
      <c r="A157">
        <v>557.01800537109375</v>
      </c>
      <c r="B157">
        <v>16.25</v>
      </c>
    </row>
    <row r="158" spans="1:2" x14ac:dyDescent="0.25">
      <c r="A158">
        <v>557.02801513671875</v>
      </c>
      <c r="B158">
        <v>37.25</v>
      </c>
    </row>
    <row r="159" spans="1:2" x14ac:dyDescent="0.25">
      <c r="A159">
        <v>557.03802490234375</v>
      </c>
      <c r="B159">
        <v>40.75</v>
      </c>
    </row>
    <row r="160" spans="1:2" x14ac:dyDescent="0.25">
      <c r="A160">
        <v>557.04901123046875</v>
      </c>
      <c r="B160">
        <v>22.5</v>
      </c>
    </row>
    <row r="161" spans="1:2" x14ac:dyDescent="0.25">
      <c r="A161">
        <v>557.05902099609375</v>
      </c>
      <c r="B161">
        <v>32.75</v>
      </c>
    </row>
    <row r="162" spans="1:2" x14ac:dyDescent="0.25">
      <c r="A162">
        <v>557.0689697265625</v>
      </c>
      <c r="B162">
        <v>66</v>
      </c>
    </row>
    <row r="163" spans="1:2" x14ac:dyDescent="0.25">
      <c r="A163">
        <v>557.08001708984375</v>
      </c>
      <c r="B163">
        <v>73.75</v>
      </c>
    </row>
    <row r="164" spans="1:2" x14ac:dyDescent="0.25">
      <c r="A164">
        <v>557.09002685546875</v>
      </c>
      <c r="B164">
        <v>62.5</v>
      </c>
    </row>
    <row r="165" spans="1:2" x14ac:dyDescent="0.25">
      <c r="A165">
        <v>557.0999755859375</v>
      </c>
      <c r="B165">
        <v>53.5</v>
      </c>
    </row>
    <row r="166" spans="1:2" x14ac:dyDescent="0.25">
      <c r="A166">
        <v>557.11102294921875</v>
      </c>
      <c r="B166">
        <v>55</v>
      </c>
    </row>
    <row r="167" spans="1:2" x14ac:dyDescent="0.25">
      <c r="A167">
        <v>557.1209716796875</v>
      </c>
      <c r="B167">
        <v>74</v>
      </c>
    </row>
    <row r="168" spans="1:2" x14ac:dyDescent="0.25">
      <c r="A168">
        <v>557.1309814453125</v>
      </c>
      <c r="B168">
        <v>86.5</v>
      </c>
    </row>
    <row r="169" spans="1:2" x14ac:dyDescent="0.25">
      <c r="A169">
        <v>557.1409912109375</v>
      </c>
      <c r="B169">
        <v>73.25</v>
      </c>
    </row>
    <row r="170" spans="1:2" x14ac:dyDescent="0.25">
      <c r="A170">
        <v>557.1519775390625</v>
      </c>
      <c r="B170">
        <v>84.75</v>
      </c>
    </row>
    <row r="171" spans="1:2" x14ac:dyDescent="0.25">
      <c r="A171">
        <v>557.1619873046875</v>
      </c>
      <c r="B171">
        <v>93.75</v>
      </c>
    </row>
    <row r="172" spans="1:2" x14ac:dyDescent="0.25">
      <c r="A172">
        <v>557.1719970703125</v>
      </c>
      <c r="B172">
        <v>65</v>
      </c>
    </row>
    <row r="173" spans="1:2" x14ac:dyDescent="0.25">
      <c r="A173">
        <v>557.1829833984375</v>
      </c>
      <c r="B173">
        <v>76.5</v>
      </c>
    </row>
    <row r="174" spans="1:2" x14ac:dyDescent="0.25">
      <c r="A174">
        <v>557.1929931640625</v>
      </c>
      <c r="B174">
        <v>148</v>
      </c>
    </row>
    <row r="175" spans="1:2" x14ac:dyDescent="0.25">
      <c r="A175">
        <v>557.2030029296875</v>
      </c>
      <c r="B175">
        <v>221.19999694824219</v>
      </c>
    </row>
    <row r="176" spans="1:2" x14ac:dyDescent="0.25">
      <c r="A176">
        <v>557.2139892578125</v>
      </c>
      <c r="B176">
        <v>239</v>
      </c>
    </row>
    <row r="177" spans="1:2" x14ac:dyDescent="0.25">
      <c r="A177">
        <v>557.2239990234375</v>
      </c>
      <c r="B177">
        <v>231.30000305175781</v>
      </c>
    </row>
    <row r="178" spans="1:2" x14ac:dyDescent="0.25">
      <c r="A178">
        <v>557.2340087890625</v>
      </c>
      <c r="B178">
        <v>410</v>
      </c>
    </row>
    <row r="179" spans="1:2" x14ac:dyDescent="0.25">
      <c r="A179">
        <v>557.2440185546875</v>
      </c>
      <c r="B179">
        <v>1823</v>
      </c>
    </row>
    <row r="180" spans="1:2" x14ac:dyDescent="0.25">
      <c r="A180">
        <v>557.2550048828125</v>
      </c>
      <c r="B180">
        <v>12690</v>
      </c>
    </row>
    <row r="181" spans="1:2" x14ac:dyDescent="0.25">
      <c r="A181">
        <v>557.2650146484375</v>
      </c>
      <c r="B181">
        <v>54680</v>
      </c>
    </row>
    <row r="182" spans="1:2" x14ac:dyDescent="0.25">
      <c r="A182">
        <v>557.2750244140625</v>
      </c>
      <c r="B182">
        <v>106700</v>
      </c>
    </row>
    <row r="183" spans="1:2" x14ac:dyDescent="0.25">
      <c r="A183">
        <v>557.2860107421875</v>
      </c>
      <c r="B183">
        <v>99380</v>
      </c>
    </row>
    <row r="184" spans="1:2" x14ac:dyDescent="0.25">
      <c r="A184">
        <v>557.2960205078125</v>
      </c>
      <c r="B184">
        <v>43860</v>
      </c>
    </row>
    <row r="185" spans="1:2" x14ac:dyDescent="0.25">
      <c r="A185">
        <v>557.3060302734375</v>
      </c>
      <c r="B185">
        <v>8969</v>
      </c>
    </row>
    <row r="186" spans="1:2" x14ac:dyDescent="0.25">
      <c r="A186">
        <v>557.3170166015625</v>
      </c>
      <c r="B186">
        <v>1704</v>
      </c>
    </row>
    <row r="187" spans="1:2" x14ac:dyDescent="0.25">
      <c r="A187">
        <v>557.3270263671875</v>
      </c>
      <c r="B187">
        <v>695</v>
      </c>
    </row>
    <row r="188" spans="1:2" x14ac:dyDescent="0.25">
      <c r="A188">
        <v>557.33697509765625</v>
      </c>
      <c r="B188">
        <v>626</v>
      </c>
    </row>
    <row r="189" spans="1:2" x14ac:dyDescent="0.25">
      <c r="A189">
        <v>557.34698486328125</v>
      </c>
      <c r="B189">
        <v>670</v>
      </c>
    </row>
    <row r="190" spans="1:2" x14ac:dyDescent="0.25">
      <c r="A190">
        <v>557.35797119140625</v>
      </c>
      <c r="B190">
        <v>548</v>
      </c>
    </row>
    <row r="191" spans="1:2" x14ac:dyDescent="0.25">
      <c r="A191">
        <v>557.36798095703125</v>
      </c>
      <c r="B191">
        <v>405</v>
      </c>
    </row>
    <row r="192" spans="1:2" x14ac:dyDescent="0.25">
      <c r="A192">
        <v>557.37799072265625</v>
      </c>
      <c r="B192">
        <v>318</v>
      </c>
    </row>
    <row r="193" spans="1:2" x14ac:dyDescent="0.25">
      <c r="A193">
        <v>557.38897705078125</v>
      </c>
      <c r="B193">
        <v>187.5</v>
      </c>
    </row>
    <row r="194" spans="1:2" x14ac:dyDescent="0.25">
      <c r="A194">
        <v>557.39898681640625</v>
      </c>
      <c r="B194">
        <v>104.80000305175781</v>
      </c>
    </row>
    <row r="195" spans="1:2" x14ac:dyDescent="0.25">
      <c r="A195">
        <v>557.40899658203125</v>
      </c>
      <c r="B195">
        <v>105.80000305175781</v>
      </c>
    </row>
    <row r="196" spans="1:2" x14ac:dyDescent="0.25">
      <c r="A196">
        <v>557.41998291015625</v>
      </c>
      <c r="B196">
        <v>79.5</v>
      </c>
    </row>
    <row r="197" spans="1:2" x14ac:dyDescent="0.25">
      <c r="A197">
        <v>557.42999267578125</v>
      </c>
      <c r="B197">
        <v>51.5</v>
      </c>
    </row>
    <row r="198" spans="1:2" x14ac:dyDescent="0.25">
      <c r="A198">
        <v>557.44000244140625</v>
      </c>
      <c r="B198">
        <v>74.25</v>
      </c>
    </row>
    <row r="199" spans="1:2" x14ac:dyDescent="0.25">
      <c r="A199">
        <v>557.45098876953125</v>
      </c>
      <c r="B199">
        <v>95</v>
      </c>
    </row>
    <row r="200" spans="1:2" x14ac:dyDescent="0.25">
      <c r="A200">
        <v>557.46099853515625</v>
      </c>
      <c r="B200">
        <v>105.30000305175781</v>
      </c>
    </row>
    <row r="201" spans="1:2" x14ac:dyDescent="0.25">
      <c r="A201">
        <v>557.47100830078125</v>
      </c>
      <c r="B201">
        <v>123</v>
      </c>
    </row>
    <row r="202" spans="1:2" x14ac:dyDescent="0.25">
      <c r="A202">
        <v>557.48199462890625</v>
      </c>
      <c r="B202">
        <v>118.80000305175781</v>
      </c>
    </row>
    <row r="203" spans="1:2" x14ac:dyDescent="0.25">
      <c r="A203">
        <v>557.49200439453125</v>
      </c>
      <c r="B203">
        <v>80.5</v>
      </c>
    </row>
    <row r="204" spans="1:2" x14ac:dyDescent="0.25">
      <c r="A204">
        <v>557.50201416015625</v>
      </c>
      <c r="B204">
        <v>54</v>
      </c>
    </row>
    <row r="205" spans="1:2" x14ac:dyDescent="0.25">
      <c r="A205">
        <v>557.51202392578125</v>
      </c>
      <c r="B205">
        <v>43.25</v>
      </c>
    </row>
    <row r="206" spans="1:2" x14ac:dyDescent="0.25">
      <c r="A206">
        <v>557.52301025390625</v>
      </c>
      <c r="B206">
        <v>35.25</v>
      </c>
    </row>
    <row r="207" spans="1:2" x14ac:dyDescent="0.25">
      <c r="A207">
        <v>557.53302001953125</v>
      </c>
      <c r="B207">
        <v>53</v>
      </c>
    </row>
    <row r="208" spans="1:2" x14ac:dyDescent="0.25">
      <c r="A208">
        <v>557.54302978515625</v>
      </c>
      <c r="B208">
        <v>67.5</v>
      </c>
    </row>
    <row r="209" spans="1:2" x14ac:dyDescent="0.25">
      <c r="A209">
        <v>557.55401611328125</v>
      </c>
      <c r="B209">
        <v>57.75</v>
      </c>
    </row>
    <row r="210" spans="1:2" x14ac:dyDescent="0.25">
      <c r="A210">
        <v>557.56402587890625</v>
      </c>
      <c r="B210">
        <v>58.5</v>
      </c>
    </row>
    <row r="211" spans="1:2" x14ac:dyDescent="0.25">
      <c r="A211">
        <v>557.573974609375</v>
      </c>
      <c r="B211">
        <v>63.5</v>
      </c>
    </row>
    <row r="212" spans="1:2" x14ac:dyDescent="0.25">
      <c r="A212">
        <v>557.58502197265625</v>
      </c>
      <c r="B212">
        <v>53.25</v>
      </c>
    </row>
    <row r="213" spans="1:2" x14ac:dyDescent="0.25">
      <c r="A213">
        <v>557.594970703125</v>
      </c>
      <c r="B213">
        <v>41.25</v>
      </c>
    </row>
    <row r="214" spans="1:2" x14ac:dyDescent="0.25">
      <c r="A214">
        <v>557.60498046875</v>
      </c>
      <c r="B214">
        <v>30</v>
      </c>
    </row>
    <row r="215" spans="1:2" x14ac:dyDescent="0.25">
      <c r="A215">
        <v>557.614990234375</v>
      </c>
      <c r="B215">
        <v>20.75</v>
      </c>
    </row>
    <row r="216" spans="1:2" x14ac:dyDescent="0.25">
      <c r="A216">
        <v>557.6259765625</v>
      </c>
      <c r="B216">
        <v>19.5</v>
      </c>
    </row>
    <row r="217" spans="1:2" x14ac:dyDescent="0.25">
      <c r="A217">
        <v>557.635986328125</v>
      </c>
      <c r="B217">
        <v>29.5</v>
      </c>
    </row>
    <row r="218" spans="1:2" x14ac:dyDescent="0.25">
      <c r="A218">
        <v>557.64599609375</v>
      </c>
      <c r="B218">
        <v>32</v>
      </c>
    </row>
    <row r="219" spans="1:2" x14ac:dyDescent="0.25">
      <c r="A219">
        <v>557.656982421875</v>
      </c>
      <c r="B219">
        <v>18.75</v>
      </c>
    </row>
    <row r="220" spans="1:2" x14ac:dyDescent="0.25">
      <c r="A220">
        <v>557.6669921875</v>
      </c>
      <c r="B220">
        <v>18</v>
      </c>
    </row>
    <row r="221" spans="1:2" x14ac:dyDescent="0.25">
      <c r="A221">
        <v>557.677001953125</v>
      </c>
      <c r="B221">
        <v>42.75</v>
      </c>
    </row>
    <row r="222" spans="1:2" x14ac:dyDescent="0.25">
      <c r="A222">
        <v>557.68798828125</v>
      </c>
      <c r="B222">
        <v>65.25</v>
      </c>
    </row>
    <row r="223" spans="1:2" x14ac:dyDescent="0.25">
      <c r="A223">
        <v>557.697998046875</v>
      </c>
      <c r="B223">
        <v>59.25</v>
      </c>
    </row>
    <row r="224" spans="1:2" x14ac:dyDescent="0.25">
      <c r="A224">
        <v>557.7080078125</v>
      </c>
      <c r="B224">
        <v>43.75</v>
      </c>
    </row>
    <row r="225" spans="1:2" x14ac:dyDescent="0.25">
      <c r="A225">
        <v>557.718994140625</v>
      </c>
      <c r="B225">
        <v>41.25</v>
      </c>
    </row>
    <row r="226" spans="1:2" x14ac:dyDescent="0.25">
      <c r="A226">
        <v>557.72900390625</v>
      </c>
      <c r="B226">
        <v>51</v>
      </c>
    </row>
    <row r="227" spans="1:2" x14ac:dyDescent="0.25">
      <c r="A227">
        <v>557.739013671875</v>
      </c>
      <c r="B227">
        <v>58.75</v>
      </c>
    </row>
    <row r="228" spans="1:2" x14ac:dyDescent="0.25">
      <c r="A228">
        <v>557.75</v>
      </c>
      <c r="B228">
        <v>59</v>
      </c>
    </row>
    <row r="229" spans="1:2" x14ac:dyDescent="0.25">
      <c r="A229">
        <v>557.760009765625</v>
      </c>
      <c r="B229">
        <v>55</v>
      </c>
    </row>
    <row r="230" spans="1:2" x14ac:dyDescent="0.25">
      <c r="A230">
        <v>557.77001953125</v>
      </c>
      <c r="B230">
        <v>41.25</v>
      </c>
    </row>
    <row r="231" spans="1:2" x14ac:dyDescent="0.25">
      <c r="A231">
        <v>557.780029296875</v>
      </c>
      <c r="B231">
        <v>27.5</v>
      </c>
    </row>
    <row r="232" spans="1:2" x14ac:dyDescent="0.25">
      <c r="A232">
        <v>557.791015625</v>
      </c>
      <c r="B232">
        <v>33.25</v>
      </c>
    </row>
    <row r="233" spans="1:2" x14ac:dyDescent="0.25">
      <c r="A233">
        <v>557.801025390625</v>
      </c>
      <c r="B233">
        <v>43</v>
      </c>
    </row>
    <row r="234" spans="1:2" x14ac:dyDescent="0.25">
      <c r="A234">
        <v>557.81097412109375</v>
      </c>
      <c r="B234">
        <v>36</v>
      </c>
    </row>
    <row r="235" spans="1:2" x14ac:dyDescent="0.25">
      <c r="A235">
        <v>557.822021484375</v>
      </c>
      <c r="B235">
        <v>41</v>
      </c>
    </row>
    <row r="236" spans="1:2" x14ac:dyDescent="0.25">
      <c r="A236">
        <v>557.83197021484375</v>
      </c>
      <c r="B236">
        <v>60</v>
      </c>
    </row>
    <row r="237" spans="1:2" x14ac:dyDescent="0.25">
      <c r="A237">
        <v>557.84197998046875</v>
      </c>
      <c r="B237">
        <v>54.25</v>
      </c>
    </row>
    <row r="238" spans="1:2" x14ac:dyDescent="0.25">
      <c r="A238">
        <v>557.85302734375</v>
      </c>
      <c r="B238">
        <v>40.5</v>
      </c>
    </row>
    <row r="239" spans="1:2" x14ac:dyDescent="0.25">
      <c r="A239">
        <v>557.86297607421875</v>
      </c>
      <c r="B239">
        <v>38.25</v>
      </c>
    </row>
    <row r="240" spans="1:2" x14ac:dyDescent="0.25">
      <c r="A240">
        <v>557.87298583984375</v>
      </c>
      <c r="B240">
        <v>34.5</v>
      </c>
    </row>
    <row r="241" spans="1:2" x14ac:dyDescent="0.25">
      <c r="A241">
        <v>557.88397216796875</v>
      </c>
      <c r="B241">
        <v>33.25</v>
      </c>
    </row>
    <row r="242" spans="1:2" x14ac:dyDescent="0.25">
      <c r="A242">
        <v>557.89398193359375</v>
      </c>
      <c r="B242">
        <v>42.25</v>
      </c>
    </row>
    <row r="243" spans="1:2" x14ac:dyDescent="0.25">
      <c r="A243">
        <v>557.90399169921875</v>
      </c>
      <c r="B243">
        <v>46.5</v>
      </c>
    </row>
    <row r="244" spans="1:2" x14ac:dyDescent="0.25">
      <c r="A244">
        <v>557.91400146484375</v>
      </c>
      <c r="B244">
        <v>43.25</v>
      </c>
    </row>
    <row r="245" spans="1:2" x14ac:dyDescent="0.25">
      <c r="A245">
        <v>557.92498779296875</v>
      </c>
      <c r="B245">
        <v>41.5</v>
      </c>
    </row>
    <row r="246" spans="1:2" x14ac:dyDescent="0.25">
      <c r="A246">
        <v>557.93499755859375</v>
      </c>
      <c r="B246">
        <v>27.75</v>
      </c>
    </row>
    <row r="247" spans="1:2" x14ac:dyDescent="0.25">
      <c r="A247">
        <v>557.94500732421875</v>
      </c>
      <c r="B247">
        <v>19.75</v>
      </c>
    </row>
    <row r="248" spans="1:2" x14ac:dyDescent="0.25">
      <c r="A248">
        <v>557.95599365234375</v>
      </c>
      <c r="B248">
        <v>26.5</v>
      </c>
    </row>
    <row r="249" spans="1:2" x14ac:dyDescent="0.25">
      <c r="A249">
        <v>557.96600341796875</v>
      </c>
      <c r="B249">
        <v>22</v>
      </c>
    </row>
    <row r="250" spans="1:2" x14ac:dyDescent="0.25">
      <c r="A250">
        <v>557.97601318359375</v>
      </c>
      <c r="B250">
        <v>37.25</v>
      </c>
    </row>
    <row r="251" spans="1:2" x14ac:dyDescent="0.25">
      <c r="A251">
        <v>557.98699951171875</v>
      </c>
      <c r="B251">
        <v>71</v>
      </c>
    </row>
    <row r="252" spans="1:2" x14ac:dyDescent="0.25">
      <c r="A252">
        <v>557.99700927734375</v>
      </c>
      <c r="B252">
        <v>66.75</v>
      </c>
    </row>
    <row r="253" spans="1:2" x14ac:dyDescent="0.25">
      <c r="A253">
        <v>558.00701904296875</v>
      </c>
      <c r="B253">
        <v>46</v>
      </c>
    </row>
    <row r="254" spans="1:2" x14ac:dyDescent="0.25">
      <c r="A254">
        <v>558.01800537109375</v>
      </c>
      <c r="B254">
        <v>46.25</v>
      </c>
    </row>
    <row r="255" spans="1:2" x14ac:dyDescent="0.25">
      <c r="A255">
        <v>558.02801513671875</v>
      </c>
      <c r="B255">
        <v>51.5</v>
      </c>
    </row>
    <row r="256" spans="1:2" x14ac:dyDescent="0.25">
      <c r="A256">
        <v>558.03802490234375</v>
      </c>
      <c r="B256">
        <v>34</v>
      </c>
    </row>
    <row r="257" spans="1:2" x14ac:dyDescent="0.25">
      <c r="A257">
        <v>558.04901123046875</v>
      </c>
      <c r="B257">
        <v>13</v>
      </c>
    </row>
    <row r="258" spans="1:2" x14ac:dyDescent="0.25">
      <c r="A258">
        <v>558.05902099609375</v>
      </c>
      <c r="B258">
        <v>19.25</v>
      </c>
    </row>
    <row r="259" spans="1:2" x14ac:dyDescent="0.25">
      <c r="A259">
        <v>558.0689697265625</v>
      </c>
      <c r="B259">
        <v>30.5</v>
      </c>
    </row>
    <row r="260" spans="1:2" x14ac:dyDescent="0.25">
      <c r="A260">
        <v>558.08001708984375</v>
      </c>
      <c r="B260">
        <v>42.25</v>
      </c>
    </row>
    <row r="261" spans="1:2" x14ac:dyDescent="0.25">
      <c r="A261">
        <v>558.09002685546875</v>
      </c>
      <c r="B261">
        <v>94.25</v>
      </c>
    </row>
    <row r="262" spans="1:2" x14ac:dyDescent="0.25">
      <c r="A262">
        <v>558.0999755859375</v>
      </c>
      <c r="B262">
        <v>143</v>
      </c>
    </row>
    <row r="263" spans="1:2" x14ac:dyDescent="0.25">
      <c r="A263">
        <v>558.1099853515625</v>
      </c>
      <c r="B263">
        <v>108</v>
      </c>
    </row>
    <row r="264" spans="1:2" x14ac:dyDescent="0.25">
      <c r="A264">
        <v>558.1209716796875</v>
      </c>
      <c r="B264">
        <v>45</v>
      </c>
    </row>
    <row r="265" spans="1:2" x14ac:dyDescent="0.25">
      <c r="A265">
        <v>558.1309814453125</v>
      </c>
      <c r="B265">
        <v>45.75</v>
      </c>
    </row>
    <row r="266" spans="1:2" x14ac:dyDescent="0.25">
      <c r="A266">
        <v>558.1409912109375</v>
      </c>
      <c r="B266">
        <v>81.25</v>
      </c>
    </row>
    <row r="267" spans="1:2" x14ac:dyDescent="0.25">
      <c r="A267">
        <v>558.1519775390625</v>
      </c>
      <c r="B267">
        <v>87.75</v>
      </c>
    </row>
    <row r="268" spans="1:2" x14ac:dyDescent="0.25">
      <c r="A268">
        <v>558.1619873046875</v>
      </c>
      <c r="B268">
        <v>71.75</v>
      </c>
    </row>
    <row r="269" spans="1:2" x14ac:dyDescent="0.25">
      <c r="A269">
        <v>558.1719970703125</v>
      </c>
      <c r="B269">
        <v>82.75</v>
      </c>
    </row>
    <row r="270" spans="1:2" x14ac:dyDescent="0.25">
      <c r="A270">
        <v>558.1829833984375</v>
      </c>
      <c r="B270">
        <v>173.80000305175781</v>
      </c>
    </row>
    <row r="271" spans="1:2" x14ac:dyDescent="0.25">
      <c r="A271">
        <v>558.1929931640625</v>
      </c>
      <c r="B271">
        <v>248.19999694824219</v>
      </c>
    </row>
    <row r="272" spans="1:2" x14ac:dyDescent="0.25">
      <c r="A272">
        <v>558.2030029296875</v>
      </c>
      <c r="B272">
        <v>227.69999694824219</v>
      </c>
    </row>
    <row r="273" spans="1:2" x14ac:dyDescent="0.25">
      <c r="A273">
        <v>558.2139892578125</v>
      </c>
      <c r="B273">
        <v>271.5</v>
      </c>
    </row>
    <row r="274" spans="1:2" x14ac:dyDescent="0.25">
      <c r="A274">
        <v>558.2239990234375</v>
      </c>
      <c r="B274">
        <v>376.79998779296875</v>
      </c>
    </row>
    <row r="275" spans="1:2" x14ac:dyDescent="0.25">
      <c r="A275">
        <v>558.2340087890625</v>
      </c>
      <c r="B275">
        <v>391.79998779296875</v>
      </c>
    </row>
    <row r="276" spans="1:2" x14ac:dyDescent="0.25">
      <c r="A276">
        <v>558.2449951171875</v>
      </c>
      <c r="B276">
        <v>617.29998779296875</v>
      </c>
    </row>
    <row r="277" spans="1:2" x14ac:dyDescent="0.25">
      <c r="A277">
        <v>558.2550048828125</v>
      </c>
      <c r="B277">
        <v>3124</v>
      </c>
    </row>
    <row r="278" spans="1:2" x14ac:dyDescent="0.25">
      <c r="A278">
        <v>558.2650146484375</v>
      </c>
      <c r="B278">
        <v>19290</v>
      </c>
    </row>
    <row r="279" spans="1:2" x14ac:dyDescent="0.25">
      <c r="A279">
        <v>558.2760009765625</v>
      </c>
      <c r="B279">
        <v>66160</v>
      </c>
    </row>
    <row r="280" spans="1:2" x14ac:dyDescent="0.25">
      <c r="A280">
        <v>558.2860107421875</v>
      </c>
      <c r="B280">
        <v>106300</v>
      </c>
    </row>
    <row r="281" spans="1:2" x14ac:dyDescent="0.25">
      <c r="A281">
        <v>558.2960205078125</v>
      </c>
      <c r="B281">
        <v>81890</v>
      </c>
    </row>
    <row r="282" spans="1:2" x14ac:dyDescent="0.25">
      <c r="A282">
        <v>558.3060302734375</v>
      </c>
      <c r="B282">
        <v>29170</v>
      </c>
    </row>
    <row r="283" spans="1:2" x14ac:dyDescent="0.25">
      <c r="A283">
        <v>558.3170166015625</v>
      </c>
      <c r="B283">
        <v>4607</v>
      </c>
    </row>
    <row r="284" spans="1:2" x14ac:dyDescent="0.25">
      <c r="A284">
        <v>558.3270263671875</v>
      </c>
      <c r="B284">
        <v>877.29998779296875</v>
      </c>
    </row>
    <row r="285" spans="1:2" x14ac:dyDescent="0.25">
      <c r="A285">
        <v>558.33697509765625</v>
      </c>
      <c r="B285">
        <v>756.29998779296875</v>
      </c>
    </row>
    <row r="286" spans="1:2" x14ac:dyDescent="0.25">
      <c r="A286">
        <v>558.3480224609375</v>
      </c>
      <c r="B286">
        <v>868</v>
      </c>
    </row>
    <row r="287" spans="1:2" x14ac:dyDescent="0.25">
      <c r="A287">
        <v>558.35797119140625</v>
      </c>
      <c r="B287">
        <v>713</v>
      </c>
    </row>
    <row r="288" spans="1:2" x14ac:dyDescent="0.25">
      <c r="A288">
        <v>558.36798095703125</v>
      </c>
      <c r="B288">
        <v>478.70001220703125</v>
      </c>
    </row>
    <row r="289" spans="1:2" x14ac:dyDescent="0.25">
      <c r="A289">
        <v>558.3790283203125</v>
      </c>
      <c r="B289">
        <v>330.29998779296875</v>
      </c>
    </row>
    <row r="290" spans="1:2" x14ac:dyDescent="0.25">
      <c r="A290">
        <v>558.38897705078125</v>
      </c>
      <c r="B290">
        <v>215.5</v>
      </c>
    </row>
    <row r="291" spans="1:2" x14ac:dyDescent="0.25">
      <c r="A291">
        <v>558.39898681640625</v>
      </c>
      <c r="B291">
        <v>153.30000305175781</v>
      </c>
    </row>
    <row r="292" spans="1:2" x14ac:dyDescent="0.25">
      <c r="A292">
        <v>558.40997314453125</v>
      </c>
      <c r="B292">
        <v>133.5</v>
      </c>
    </row>
    <row r="293" spans="1:2" x14ac:dyDescent="0.25">
      <c r="A293">
        <v>558.41998291015625</v>
      </c>
      <c r="B293">
        <v>135</v>
      </c>
    </row>
    <row r="294" spans="1:2" x14ac:dyDescent="0.25">
      <c r="A294">
        <v>558.42999267578125</v>
      </c>
      <c r="B294">
        <v>121.5</v>
      </c>
    </row>
    <row r="295" spans="1:2" x14ac:dyDescent="0.25">
      <c r="A295">
        <v>558.44097900390625</v>
      </c>
      <c r="B295">
        <v>66.25</v>
      </c>
    </row>
    <row r="296" spans="1:2" x14ac:dyDescent="0.25">
      <c r="A296">
        <v>558.45098876953125</v>
      </c>
      <c r="B296">
        <v>36.5</v>
      </c>
    </row>
    <row r="297" spans="1:2" x14ac:dyDescent="0.25">
      <c r="A297">
        <v>558.46099853515625</v>
      </c>
      <c r="B297">
        <v>69.5</v>
      </c>
    </row>
    <row r="298" spans="1:2" x14ac:dyDescent="0.25">
      <c r="A298">
        <v>558.47100830078125</v>
      </c>
      <c r="B298">
        <v>111.69999694824219</v>
      </c>
    </row>
    <row r="299" spans="1:2" x14ac:dyDescent="0.25">
      <c r="A299">
        <v>558.48199462890625</v>
      </c>
      <c r="B299">
        <v>129.5</v>
      </c>
    </row>
    <row r="300" spans="1:2" x14ac:dyDescent="0.25">
      <c r="A300">
        <v>558.49200439453125</v>
      </c>
      <c r="B300">
        <v>131.30000305175781</v>
      </c>
    </row>
    <row r="301" spans="1:2" x14ac:dyDescent="0.25">
      <c r="A301">
        <v>558.50299072265625</v>
      </c>
      <c r="B301">
        <v>120</v>
      </c>
    </row>
    <row r="302" spans="1:2" x14ac:dyDescent="0.25">
      <c r="A302">
        <v>558.51300048828125</v>
      </c>
      <c r="B302">
        <v>103.80000305175781</v>
      </c>
    </row>
    <row r="303" spans="1:2" x14ac:dyDescent="0.25">
      <c r="A303">
        <v>558.52301025390625</v>
      </c>
      <c r="B303">
        <v>92</v>
      </c>
    </row>
    <row r="304" spans="1:2" x14ac:dyDescent="0.25">
      <c r="A304">
        <v>558.53302001953125</v>
      </c>
      <c r="B304">
        <v>97.25</v>
      </c>
    </row>
    <row r="305" spans="1:2" x14ac:dyDescent="0.25">
      <c r="A305">
        <v>558.54400634765625</v>
      </c>
      <c r="B305">
        <v>104</v>
      </c>
    </row>
    <row r="306" spans="1:2" x14ac:dyDescent="0.25">
      <c r="A306">
        <v>558.55401611328125</v>
      </c>
      <c r="B306">
        <v>78</v>
      </c>
    </row>
    <row r="307" spans="1:2" x14ac:dyDescent="0.25">
      <c r="A307">
        <v>558.56402587890625</v>
      </c>
      <c r="B307">
        <v>44.5</v>
      </c>
    </row>
    <row r="308" spans="1:2" x14ac:dyDescent="0.25">
      <c r="A308">
        <v>558.57501220703125</v>
      </c>
      <c r="B308">
        <v>37.5</v>
      </c>
    </row>
    <row r="309" spans="1:2" x14ac:dyDescent="0.25">
      <c r="A309">
        <v>558.58502197265625</v>
      </c>
      <c r="B309">
        <v>53</v>
      </c>
    </row>
    <row r="310" spans="1:2" x14ac:dyDescent="0.25">
      <c r="A310">
        <v>558.594970703125</v>
      </c>
      <c r="B310">
        <v>60.5</v>
      </c>
    </row>
    <row r="311" spans="1:2" x14ac:dyDescent="0.25">
      <c r="A311">
        <v>558.60601806640625</v>
      </c>
      <c r="B311">
        <v>48.25</v>
      </c>
    </row>
    <row r="312" spans="1:2" x14ac:dyDescent="0.25">
      <c r="A312">
        <v>558.61602783203125</v>
      </c>
      <c r="B312">
        <v>43.25</v>
      </c>
    </row>
    <row r="313" spans="1:2" x14ac:dyDescent="0.25">
      <c r="A313">
        <v>558.6259765625</v>
      </c>
      <c r="B313">
        <v>57.5</v>
      </c>
    </row>
    <row r="314" spans="1:2" x14ac:dyDescent="0.25">
      <c r="A314">
        <v>558.63702392578125</v>
      </c>
      <c r="B314">
        <v>74.25</v>
      </c>
    </row>
    <row r="315" spans="1:2" x14ac:dyDescent="0.25">
      <c r="A315">
        <v>558.64697265625</v>
      </c>
      <c r="B315">
        <v>75.25</v>
      </c>
    </row>
    <row r="316" spans="1:2" x14ac:dyDescent="0.25">
      <c r="A316">
        <v>558.656982421875</v>
      </c>
      <c r="B316">
        <v>56.5</v>
      </c>
    </row>
    <row r="317" spans="1:2" x14ac:dyDescent="0.25">
      <c r="A317">
        <v>558.66802978515625</v>
      </c>
      <c r="B317">
        <v>39.75</v>
      </c>
    </row>
    <row r="318" spans="1:2" x14ac:dyDescent="0.25">
      <c r="A318">
        <v>558.677978515625</v>
      </c>
      <c r="B318">
        <v>37</v>
      </c>
    </row>
    <row r="319" spans="1:2" x14ac:dyDescent="0.25">
      <c r="A319">
        <v>558.68798828125</v>
      </c>
      <c r="B319">
        <v>36.75</v>
      </c>
    </row>
    <row r="320" spans="1:2" x14ac:dyDescent="0.25">
      <c r="A320">
        <v>558.697998046875</v>
      </c>
      <c r="B320">
        <v>44</v>
      </c>
    </row>
    <row r="321" spans="1:2" x14ac:dyDescent="0.25">
      <c r="A321">
        <v>558.708984375</v>
      </c>
      <c r="B321">
        <v>47.75</v>
      </c>
    </row>
    <row r="322" spans="1:2" x14ac:dyDescent="0.25">
      <c r="A322">
        <v>558.718994140625</v>
      </c>
      <c r="B322">
        <v>40.5</v>
      </c>
    </row>
    <row r="323" spans="1:2" x14ac:dyDescent="0.25">
      <c r="A323">
        <v>558.72900390625</v>
      </c>
      <c r="B323">
        <v>37.25</v>
      </c>
    </row>
    <row r="324" spans="1:2" x14ac:dyDescent="0.25">
      <c r="A324">
        <v>558.739990234375</v>
      </c>
      <c r="B324">
        <v>35.25</v>
      </c>
    </row>
    <row r="325" spans="1:2" x14ac:dyDescent="0.25">
      <c r="A325">
        <v>558.75</v>
      </c>
      <c r="B325">
        <v>35.5</v>
      </c>
    </row>
    <row r="326" spans="1:2" x14ac:dyDescent="0.25">
      <c r="A326">
        <v>558.760009765625</v>
      </c>
      <c r="B326">
        <v>37.5</v>
      </c>
    </row>
    <row r="327" spans="1:2" x14ac:dyDescent="0.25">
      <c r="A327">
        <v>558.77099609375</v>
      </c>
      <c r="B327">
        <v>45.5</v>
      </c>
    </row>
    <row r="328" spans="1:2" x14ac:dyDescent="0.25">
      <c r="A328">
        <v>558.781005859375</v>
      </c>
      <c r="B328">
        <v>69.5</v>
      </c>
    </row>
    <row r="329" spans="1:2" x14ac:dyDescent="0.25">
      <c r="A329">
        <v>558.791015625</v>
      </c>
      <c r="B329">
        <v>77.5</v>
      </c>
    </row>
    <row r="330" spans="1:2" x14ac:dyDescent="0.25">
      <c r="A330">
        <v>558.802001953125</v>
      </c>
      <c r="B330">
        <v>63</v>
      </c>
    </row>
    <row r="331" spans="1:2" x14ac:dyDescent="0.25">
      <c r="A331">
        <v>558.81201171875</v>
      </c>
      <c r="B331">
        <v>48</v>
      </c>
    </row>
    <row r="332" spans="1:2" x14ac:dyDescent="0.25">
      <c r="A332">
        <v>558.822021484375</v>
      </c>
      <c r="B332">
        <v>30.5</v>
      </c>
    </row>
    <row r="333" spans="1:2" x14ac:dyDescent="0.25">
      <c r="A333">
        <v>558.8330078125</v>
      </c>
      <c r="B333">
        <v>32.75</v>
      </c>
    </row>
    <row r="334" spans="1:2" x14ac:dyDescent="0.25">
      <c r="A334">
        <v>558.843017578125</v>
      </c>
      <c r="B334">
        <v>48.5</v>
      </c>
    </row>
    <row r="335" spans="1:2" x14ac:dyDescent="0.25">
      <c r="A335">
        <v>558.85302734375</v>
      </c>
      <c r="B335">
        <v>46.75</v>
      </c>
    </row>
    <row r="336" spans="1:2" x14ac:dyDescent="0.25">
      <c r="A336">
        <v>558.864013671875</v>
      </c>
      <c r="B336">
        <v>51.25</v>
      </c>
    </row>
    <row r="337" spans="1:2" x14ac:dyDescent="0.25">
      <c r="A337">
        <v>558.8740234375</v>
      </c>
      <c r="B337">
        <v>61</v>
      </c>
    </row>
    <row r="338" spans="1:2" x14ac:dyDescent="0.25">
      <c r="A338">
        <v>558.88397216796875</v>
      </c>
      <c r="B338">
        <v>52.25</v>
      </c>
    </row>
    <row r="339" spans="1:2" x14ac:dyDescent="0.25">
      <c r="A339">
        <v>558.89501953125</v>
      </c>
      <c r="B339">
        <v>41</v>
      </c>
    </row>
    <row r="340" spans="1:2" x14ac:dyDescent="0.25">
      <c r="A340">
        <v>558.905029296875</v>
      </c>
      <c r="B340">
        <v>34.75</v>
      </c>
    </row>
    <row r="341" spans="1:2" x14ac:dyDescent="0.25">
      <c r="A341">
        <v>558.91497802734375</v>
      </c>
      <c r="B341">
        <v>35.25</v>
      </c>
    </row>
    <row r="342" spans="1:2" x14ac:dyDescent="0.25">
      <c r="A342">
        <v>558.926025390625</v>
      </c>
      <c r="B342">
        <v>63.5</v>
      </c>
    </row>
    <row r="343" spans="1:2" x14ac:dyDescent="0.25">
      <c r="A343">
        <v>558.93597412109375</v>
      </c>
      <c r="B343">
        <v>85.5</v>
      </c>
    </row>
    <row r="344" spans="1:2" x14ac:dyDescent="0.25">
      <c r="A344">
        <v>558.94598388671875</v>
      </c>
      <c r="B344">
        <v>54.5</v>
      </c>
    </row>
    <row r="345" spans="1:2" x14ac:dyDescent="0.25">
      <c r="A345">
        <v>558.95599365234375</v>
      </c>
      <c r="B345">
        <v>19</v>
      </c>
    </row>
    <row r="346" spans="1:2" x14ac:dyDescent="0.25">
      <c r="A346">
        <v>558.96697998046875</v>
      </c>
      <c r="B346">
        <v>25.75</v>
      </c>
    </row>
    <row r="347" spans="1:2" x14ac:dyDescent="0.25">
      <c r="A347">
        <v>558.97698974609375</v>
      </c>
      <c r="B347">
        <v>43.75</v>
      </c>
    </row>
    <row r="348" spans="1:2" x14ac:dyDescent="0.25">
      <c r="A348">
        <v>558.98699951171875</v>
      </c>
      <c r="B348">
        <v>40.75</v>
      </c>
    </row>
    <row r="349" spans="1:2" x14ac:dyDescent="0.25">
      <c r="A349">
        <v>558.99798583984375</v>
      </c>
      <c r="B349">
        <v>39.5</v>
      </c>
    </row>
    <row r="350" spans="1:2" x14ac:dyDescent="0.25">
      <c r="A350">
        <v>559.00799560546875</v>
      </c>
      <c r="B350">
        <v>52.75</v>
      </c>
    </row>
    <row r="351" spans="1:2" x14ac:dyDescent="0.25">
      <c r="A351">
        <v>559.01800537109375</v>
      </c>
      <c r="B351">
        <v>62.25</v>
      </c>
    </row>
    <row r="352" spans="1:2" x14ac:dyDescent="0.25">
      <c r="A352">
        <v>559.02899169921875</v>
      </c>
      <c r="B352">
        <v>54.5</v>
      </c>
    </row>
    <row r="353" spans="1:2" x14ac:dyDescent="0.25">
      <c r="A353">
        <v>559.03900146484375</v>
      </c>
      <c r="B353">
        <v>57.25</v>
      </c>
    </row>
    <row r="354" spans="1:2" x14ac:dyDescent="0.25">
      <c r="A354">
        <v>559.04901123046875</v>
      </c>
      <c r="B354">
        <v>94.75</v>
      </c>
    </row>
    <row r="355" spans="1:2" x14ac:dyDescent="0.25">
      <c r="A355">
        <v>559.05999755859375</v>
      </c>
      <c r="B355">
        <v>107</v>
      </c>
    </row>
    <row r="356" spans="1:2" x14ac:dyDescent="0.25">
      <c r="A356">
        <v>559.07000732421875</v>
      </c>
      <c r="B356">
        <v>73.5</v>
      </c>
    </row>
    <row r="357" spans="1:2" x14ac:dyDescent="0.25">
      <c r="A357">
        <v>559.08001708984375</v>
      </c>
      <c r="B357">
        <v>51.5</v>
      </c>
    </row>
    <row r="358" spans="1:2" x14ac:dyDescent="0.25">
      <c r="A358">
        <v>559.09100341796875</v>
      </c>
      <c r="B358">
        <v>54</v>
      </c>
    </row>
    <row r="359" spans="1:2" x14ac:dyDescent="0.25">
      <c r="A359">
        <v>559.10101318359375</v>
      </c>
      <c r="B359">
        <v>59.75</v>
      </c>
    </row>
    <row r="360" spans="1:2" x14ac:dyDescent="0.25">
      <c r="A360">
        <v>559.11102294921875</v>
      </c>
      <c r="B360">
        <v>62.25</v>
      </c>
    </row>
    <row r="361" spans="1:2" x14ac:dyDescent="0.25">
      <c r="A361">
        <v>559.12200927734375</v>
      </c>
      <c r="B361">
        <v>61.5</v>
      </c>
    </row>
    <row r="362" spans="1:2" x14ac:dyDescent="0.25">
      <c r="A362">
        <v>559.13201904296875</v>
      </c>
      <c r="B362">
        <v>72.5</v>
      </c>
    </row>
    <row r="363" spans="1:2" x14ac:dyDescent="0.25">
      <c r="A363">
        <v>559.14202880859375</v>
      </c>
      <c r="B363">
        <v>91.75</v>
      </c>
    </row>
    <row r="364" spans="1:2" x14ac:dyDescent="0.25">
      <c r="A364">
        <v>559.15301513671875</v>
      </c>
      <c r="B364">
        <v>81</v>
      </c>
    </row>
    <row r="365" spans="1:2" x14ac:dyDescent="0.25">
      <c r="A365">
        <v>559.16302490234375</v>
      </c>
      <c r="B365">
        <v>77</v>
      </c>
    </row>
    <row r="366" spans="1:2" x14ac:dyDescent="0.25">
      <c r="A366">
        <v>559.1729736328125</v>
      </c>
      <c r="B366">
        <v>117.5</v>
      </c>
    </row>
    <row r="367" spans="1:2" x14ac:dyDescent="0.25">
      <c r="A367">
        <v>559.18402099609375</v>
      </c>
      <c r="B367">
        <v>188.5</v>
      </c>
    </row>
    <row r="368" spans="1:2" x14ac:dyDescent="0.25">
      <c r="A368">
        <v>559.1939697265625</v>
      </c>
      <c r="B368">
        <v>259</v>
      </c>
    </row>
    <row r="369" spans="1:2" x14ac:dyDescent="0.25">
      <c r="A369">
        <v>559.2039794921875</v>
      </c>
      <c r="B369">
        <v>252</v>
      </c>
    </row>
    <row r="370" spans="1:2" x14ac:dyDescent="0.25">
      <c r="A370">
        <v>559.21502685546875</v>
      </c>
      <c r="B370">
        <v>211</v>
      </c>
    </row>
    <row r="371" spans="1:2" x14ac:dyDescent="0.25">
      <c r="A371">
        <v>559.2249755859375</v>
      </c>
      <c r="B371">
        <v>255</v>
      </c>
    </row>
    <row r="372" spans="1:2" x14ac:dyDescent="0.25">
      <c r="A372">
        <v>559.2349853515625</v>
      </c>
      <c r="B372">
        <v>360.70001220703125</v>
      </c>
    </row>
    <row r="373" spans="1:2" x14ac:dyDescent="0.25">
      <c r="A373">
        <v>559.2459716796875</v>
      </c>
      <c r="B373">
        <v>476.79998779296875</v>
      </c>
    </row>
    <row r="374" spans="1:2" x14ac:dyDescent="0.25">
      <c r="A374">
        <v>559.2559814453125</v>
      </c>
      <c r="B374">
        <v>1201</v>
      </c>
    </row>
    <row r="375" spans="1:2" x14ac:dyDescent="0.25">
      <c r="A375">
        <v>559.2659912109375</v>
      </c>
      <c r="B375">
        <v>8672</v>
      </c>
    </row>
    <row r="376" spans="1:2" x14ac:dyDescent="0.25">
      <c r="A376">
        <v>559.2760009765625</v>
      </c>
      <c r="B376">
        <v>47590</v>
      </c>
    </row>
    <row r="377" spans="1:2" x14ac:dyDescent="0.25">
      <c r="A377">
        <v>559.2869873046875</v>
      </c>
      <c r="B377">
        <v>112100</v>
      </c>
    </row>
    <row r="378" spans="1:2" x14ac:dyDescent="0.25">
      <c r="A378">
        <v>559.2969970703125</v>
      </c>
      <c r="B378">
        <v>122700</v>
      </c>
    </row>
    <row r="379" spans="1:2" x14ac:dyDescent="0.25">
      <c r="A379">
        <v>559.3070068359375</v>
      </c>
      <c r="B379">
        <v>62780</v>
      </c>
    </row>
    <row r="380" spans="1:2" x14ac:dyDescent="0.25">
      <c r="A380">
        <v>559.3179931640625</v>
      </c>
      <c r="B380">
        <v>13860</v>
      </c>
    </row>
    <row r="381" spans="1:2" x14ac:dyDescent="0.25">
      <c r="A381">
        <v>559.3280029296875</v>
      </c>
      <c r="B381">
        <v>1992</v>
      </c>
    </row>
    <row r="382" spans="1:2" x14ac:dyDescent="0.25">
      <c r="A382">
        <v>559.3389892578125</v>
      </c>
      <c r="B382">
        <v>716.79998779296875</v>
      </c>
    </row>
    <row r="383" spans="1:2" x14ac:dyDescent="0.25">
      <c r="A383">
        <v>559.3489990234375</v>
      </c>
      <c r="B383">
        <v>592.5</v>
      </c>
    </row>
    <row r="384" spans="1:2" x14ac:dyDescent="0.25">
      <c r="A384">
        <v>559.3590087890625</v>
      </c>
      <c r="B384">
        <v>600</v>
      </c>
    </row>
    <row r="385" spans="1:2" x14ac:dyDescent="0.25">
      <c r="A385">
        <v>559.3690185546875</v>
      </c>
      <c r="B385">
        <v>454.29998779296875</v>
      </c>
    </row>
    <row r="386" spans="1:2" x14ac:dyDescent="0.25">
      <c r="A386">
        <v>559.3800048828125</v>
      </c>
      <c r="B386">
        <v>289.29998779296875</v>
      </c>
    </row>
    <row r="387" spans="1:2" x14ac:dyDescent="0.25">
      <c r="A387">
        <v>559.3900146484375</v>
      </c>
      <c r="B387">
        <v>170.80000305175781</v>
      </c>
    </row>
    <row r="388" spans="1:2" x14ac:dyDescent="0.25">
      <c r="A388">
        <v>559.4000244140625</v>
      </c>
      <c r="B388">
        <v>144.5</v>
      </c>
    </row>
    <row r="389" spans="1:2" x14ac:dyDescent="0.25">
      <c r="A389">
        <v>559.4110107421875</v>
      </c>
      <c r="B389">
        <v>180.30000305175781</v>
      </c>
    </row>
    <row r="390" spans="1:2" x14ac:dyDescent="0.25">
      <c r="A390">
        <v>559.4210205078125</v>
      </c>
      <c r="B390">
        <v>171</v>
      </c>
    </row>
    <row r="391" spans="1:2" x14ac:dyDescent="0.25">
      <c r="A391">
        <v>559.4310302734375</v>
      </c>
      <c r="B391">
        <v>125.19999694824219</v>
      </c>
    </row>
    <row r="392" spans="1:2" x14ac:dyDescent="0.25">
      <c r="A392">
        <v>559.4420166015625</v>
      </c>
      <c r="B392">
        <v>63.75</v>
      </c>
    </row>
    <row r="393" spans="1:2" x14ac:dyDescent="0.25">
      <c r="A393">
        <v>559.4520263671875</v>
      </c>
      <c r="B393">
        <v>23.5</v>
      </c>
    </row>
    <row r="394" spans="1:2" x14ac:dyDescent="0.25">
      <c r="A394">
        <v>559.46197509765625</v>
      </c>
      <c r="B394">
        <v>23.25</v>
      </c>
    </row>
    <row r="395" spans="1:2" x14ac:dyDescent="0.25">
      <c r="A395">
        <v>559.4730224609375</v>
      </c>
      <c r="B395">
        <v>60.5</v>
      </c>
    </row>
    <row r="396" spans="1:2" x14ac:dyDescent="0.25">
      <c r="A396">
        <v>559.48297119140625</v>
      </c>
      <c r="B396">
        <v>102.5</v>
      </c>
    </row>
    <row r="397" spans="1:2" x14ac:dyDescent="0.25">
      <c r="A397">
        <v>559.49298095703125</v>
      </c>
      <c r="B397">
        <v>104.80000305175781</v>
      </c>
    </row>
    <row r="398" spans="1:2" x14ac:dyDescent="0.25">
      <c r="A398">
        <v>559.5040283203125</v>
      </c>
      <c r="B398">
        <v>87.75</v>
      </c>
    </row>
    <row r="399" spans="1:2" x14ac:dyDescent="0.25">
      <c r="A399">
        <v>559.51397705078125</v>
      </c>
      <c r="B399">
        <v>75</v>
      </c>
    </row>
    <row r="400" spans="1:2" x14ac:dyDescent="0.25">
      <c r="A400">
        <v>559.52398681640625</v>
      </c>
      <c r="B400">
        <v>49.25</v>
      </c>
    </row>
    <row r="401" spans="1:2" x14ac:dyDescent="0.25">
      <c r="A401">
        <v>559.53497314453125</v>
      </c>
      <c r="B401">
        <v>45.25</v>
      </c>
    </row>
    <row r="402" spans="1:2" x14ac:dyDescent="0.25">
      <c r="A402">
        <v>559.54498291015625</v>
      </c>
      <c r="B402">
        <v>64.5</v>
      </c>
    </row>
    <row r="403" spans="1:2" x14ac:dyDescent="0.25">
      <c r="A403">
        <v>559.55499267578125</v>
      </c>
      <c r="B403">
        <v>68.75</v>
      </c>
    </row>
    <row r="404" spans="1:2" x14ac:dyDescent="0.25">
      <c r="A404">
        <v>559.56597900390625</v>
      </c>
      <c r="B404">
        <v>72</v>
      </c>
    </row>
    <row r="405" spans="1:2" x14ac:dyDescent="0.25">
      <c r="A405">
        <v>559.57598876953125</v>
      </c>
      <c r="B405">
        <v>64</v>
      </c>
    </row>
    <row r="406" spans="1:2" x14ac:dyDescent="0.25">
      <c r="A406">
        <v>559.58599853515625</v>
      </c>
      <c r="B406">
        <v>57.75</v>
      </c>
    </row>
    <row r="407" spans="1:2" x14ac:dyDescent="0.25">
      <c r="A407">
        <v>559.59698486328125</v>
      </c>
      <c r="B407">
        <v>68.25</v>
      </c>
    </row>
    <row r="408" spans="1:2" x14ac:dyDescent="0.25">
      <c r="A408">
        <v>559.60699462890625</v>
      </c>
      <c r="B408">
        <v>77.25</v>
      </c>
    </row>
    <row r="409" spans="1:2" x14ac:dyDescent="0.25">
      <c r="A409">
        <v>559.61700439453125</v>
      </c>
      <c r="B409">
        <v>82.75</v>
      </c>
    </row>
    <row r="410" spans="1:2" x14ac:dyDescent="0.25">
      <c r="A410">
        <v>559.62799072265625</v>
      </c>
      <c r="B410">
        <v>72.75</v>
      </c>
    </row>
    <row r="411" spans="1:2" x14ac:dyDescent="0.25">
      <c r="A411">
        <v>559.63800048828125</v>
      </c>
      <c r="B411">
        <v>60.5</v>
      </c>
    </row>
    <row r="412" spans="1:2" x14ac:dyDescent="0.25">
      <c r="A412">
        <v>559.64801025390625</v>
      </c>
      <c r="B412">
        <v>54.75</v>
      </c>
    </row>
    <row r="413" spans="1:2" x14ac:dyDescent="0.25">
      <c r="A413">
        <v>559.65899658203125</v>
      </c>
      <c r="B413">
        <v>41.75</v>
      </c>
    </row>
    <row r="414" spans="1:2" x14ac:dyDescent="0.25">
      <c r="A414">
        <v>559.66900634765625</v>
      </c>
      <c r="B414">
        <v>24</v>
      </c>
    </row>
    <row r="415" spans="1:2" x14ac:dyDescent="0.25">
      <c r="A415">
        <v>559.67901611328125</v>
      </c>
      <c r="B415">
        <v>10</v>
      </c>
    </row>
    <row r="416" spans="1:2" x14ac:dyDescent="0.25">
      <c r="A416">
        <v>559.69000244140625</v>
      </c>
      <c r="B416">
        <v>13.25</v>
      </c>
    </row>
    <row r="417" spans="1:2" x14ac:dyDescent="0.25">
      <c r="A417">
        <v>559.70001220703125</v>
      </c>
      <c r="B417">
        <v>24.25</v>
      </c>
    </row>
    <row r="418" spans="1:2" x14ac:dyDescent="0.25">
      <c r="A418">
        <v>559.71002197265625</v>
      </c>
      <c r="B418">
        <v>19.75</v>
      </c>
    </row>
    <row r="419" spans="1:2" x14ac:dyDescent="0.25">
      <c r="A419">
        <v>559.72100830078125</v>
      </c>
      <c r="B419">
        <v>13.5</v>
      </c>
    </row>
    <row r="420" spans="1:2" x14ac:dyDescent="0.25">
      <c r="A420">
        <v>559.73101806640625</v>
      </c>
      <c r="B420">
        <v>18.75</v>
      </c>
    </row>
    <row r="421" spans="1:2" x14ac:dyDescent="0.25">
      <c r="A421">
        <v>559.74102783203125</v>
      </c>
      <c r="B421">
        <v>23.25</v>
      </c>
    </row>
    <row r="422" spans="1:2" x14ac:dyDescent="0.25">
      <c r="A422">
        <v>559.75201416015625</v>
      </c>
      <c r="B422">
        <v>22.5</v>
      </c>
    </row>
    <row r="423" spans="1:2" x14ac:dyDescent="0.25">
      <c r="A423">
        <v>559.76202392578125</v>
      </c>
      <c r="B423">
        <v>17.25</v>
      </c>
    </row>
    <row r="424" spans="1:2" x14ac:dyDescent="0.25">
      <c r="A424">
        <v>559.77197265625</v>
      </c>
      <c r="B424">
        <v>27.5</v>
      </c>
    </row>
    <row r="425" spans="1:2" x14ac:dyDescent="0.25">
      <c r="A425">
        <v>559.78302001953125</v>
      </c>
      <c r="B425">
        <v>42.25</v>
      </c>
    </row>
    <row r="426" spans="1:2" x14ac:dyDescent="0.25">
      <c r="A426">
        <v>559.79302978515625</v>
      </c>
      <c r="B426">
        <v>35.25</v>
      </c>
    </row>
    <row r="427" spans="1:2" x14ac:dyDescent="0.25">
      <c r="A427">
        <v>559.802978515625</v>
      </c>
      <c r="B427">
        <v>26</v>
      </c>
    </row>
    <row r="428" spans="1:2" x14ac:dyDescent="0.25">
      <c r="A428">
        <v>559.81298828125</v>
      </c>
      <c r="B428">
        <v>17.5</v>
      </c>
    </row>
    <row r="429" spans="1:2" x14ac:dyDescent="0.25">
      <c r="A429">
        <v>559.823974609375</v>
      </c>
      <c r="B429">
        <v>14.75</v>
      </c>
    </row>
    <row r="430" spans="1:2" x14ac:dyDescent="0.25">
      <c r="A430">
        <v>559.833984375</v>
      </c>
      <c r="B430">
        <v>19.25</v>
      </c>
    </row>
    <row r="431" spans="1:2" x14ac:dyDescent="0.25">
      <c r="A431">
        <v>559.843994140625</v>
      </c>
      <c r="B431">
        <v>20.75</v>
      </c>
    </row>
    <row r="432" spans="1:2" x14ac:dyDescent="0.25">
      <c r="A432">
        <v>559.85498046875</v>
      </c>
      <c r="B432">
        <v>45.25</v>
      </c>
    </row>
    <row r="433" spans="1:2" x14ac:dyDescent="0.25">
      <c r="A433">
        <v>559.864990234375</v>
      </c>
      <c r="B433">
        <v>72.75</v>
      </c>
    </row>
    <row r="434" spans="1:2" x14ac:dyDescent="0.25">
      <c r="A434">
        <v>559.8759765625</v>
      </c>
      <c r="B434">
        <v>64.5</v>
      </c>
    </row>
    <row r="435" spans="1:2" x14ac:dyDescent="0.25">
      <c r="A435">
        <v>559.885986328125</v>
      </c>
      <c r="B435">
        <v>42.75</v>
      </c>
    </row>
    <row r="436" spans="1:2" x14ac:dyDescent="0.25">
      <c r="A436">
        <v>559.89599609375</v>
      </c>
      <c r="B436">
        <v>21</v>
      </c>
    </row>
    <row r="437" spans="1:2" x14ac:dyDescent="0.25">
      <c r="A437">
        <v>559.906005859375</v>
      </c>
      <c r="B437">
        <v>10.5</v>
      </c>
    </row>
    <row r="438" spans="1:2" x14ac:dyDescent="0.25">
      <c r="A438">
        <v>559.9169921875</v>
      </c>
      <c r="B438">
        <v>22.75</v>
      </c>
    </row>
    <row r="439" spans="1:2" x14ac:dyDescent="0.25">
      <c r="A439">
        <v>559.927001953125</v>
      </c>
      <c r="B439">
        <v>34.5</v>
      </c>
    </row>
    <row r="440" spans="1:2" x14ac:dyDescent="0.25">
      <c r="A440">
        <v>559.93798828125</v>
      </c>
      <c r="B440">
        <v>37.5</v>
      </c>
    </row>
    <row r="441" spans="1:2" x14ac:dyDescent="0.25">
      <c r="A441">
        <v>559.947998046875</v>
      </c>
      <c r="B441">
        <v>37</v>
      </c>
    </row>
    <row r="442" spans="1:2" x14ac:dyDescent="0.25">
      <c r="A442">
        <v>559.9580078125</v>
      </c>
      <c r="B442">
        <v>24.5</v>
      </c>
    </row>
    <row r="443" spans="1:2" x14ac:dyDescent="0.25">
      <c r="A443">
        <v>559.968017578125</v>
      </c>
      <c r="B443">
        <v>8.5</v>
      </c>
    </row>
    <row r="444" spans="1:2" x14ac:dyDescent="0.25">
      <c r="A444">
        <v>559.97900390625</v>
      </c>
      <c r="B444">
        <v>4.5</v>
      </c>
    </row>
    <row r="445" spans="1:2" x14ac:dyDescent="0.25">
      <c r="A445">
        <v>559.989013671875</v>
      </c>
      <c r="B445">
        <v>10.75</v>
      </c>
    </row>
    <row r="446" spans="1:2" x14ac:dyDescent="0.25">
      <c r="A446">
        <v>559.9990234375</v>
      </c>
      <c r="B446">
        <v>20</v>
      </c>
    </row>
    <row r="447" spans="1:2" x14ac:dyDescent="0.25">
      <c r="A447">
        <v>560.010009765625</v>
      </c>
      <c r="B447">
        <v>23.25</v>
      </c>
    </row>
    <row r="448" spans="1:2" x14ac:dyDescent="0.25">
      <c r="A448">
        <v>560.02001953125</v>
      </c>
      <c r="B448">
        <v>17.75</v>
      </c>
    </row>
    <row r="449" spans="1:2" x14ac:dyDescent="0.25">
      <c r="A449">
        <v>560.030029296875</v>
      </c>
      <c r="B449">
        <v>11.5</v>
      </c>
    </row>
    <row r="450" spans="1:2" x14ac:dyDescent="0.25">
      <c r="A450">
        <v>560.041015625</v>
      </c>
      <c r="B450">
        <v>15.5</v>
      </c>
    </row>
    <row r="451" spans="1:2" x14ac:dyDescent="0.25">
      <c r="A451">
        <v>560.051025390625</v>
      </c>
      <c r="B451">
        <v>32.25</v>
      </c>
    </row>
    <row r="452" spans="1:2" x14ac:dyDescent="0.25">
      <c r="A452">
        <v>560.06097412109375</v>
      </c>
      <c r="B452">
        <v>37</v>
      </c>
    </row>
    <row r="453" spans="1:2" x14ac:dyDescent="0.25">
      <c r="A453">
        <v>560.072021484375</v>
      </c>
      <c r="B453">
        <v>24.25</v>
      </c>
    </row>
    <row r="454" spans="1:2" x14ac:dyDescent="0.25">
      <c r="A454">
        <v>560.08197021484375</v>
      </c>
      <c r="B454">
        <v>19</v>
      </c>
    </row>
    <row r="455" spans="1:2" x14ac:dyDescent="0.25">
      <c r="A455">
        <v>560.09197998046875</v>
      </c>
      <c r="B455">
        <v>18.75</v>
      </c>
    </row>
    <row r="456" spans="1:2" x14ac:dyDescent="0.25">
      <c r="A456">
        <v>560.10302734375</v>
      </c>
      <c r="B456">
        <v>12.25</v>
      </c>
    </row>
    <row r="457" spans="1:2" x14ac:dyDescent="0.25">
      <c r="A457">
        <v>560.11297607421875</v>
      </c>
      <c r="B457">
        <v>5.5</v>
      </c>
    </row>
    <row r="458" spans="1:2" x14ac:dyDescent="0.25">
      <c r="A458">
        <v>560.12298583984375</v>
      </c>
      <c r="B458">
        <v>19.75</v>
      </c>
    </row>
    <row r="459" spans="1:2" x14ac:dyDescent="0.25">
      <c r="A459">
        <v>560.13397216796875</v>
      </c>
      <c r="B459">
        <v>58.75</v>
      </c>
    </row>
    <row r="460" spans="1:2" x14ac:dyDescent="0.25">
      <c r="A460">
        <v>560.14398193359375</v>
      </c>
      <c r="B460">
        <v>86.75</v>
      </c>
    </row>
    <row r="461" spans="1:2" x14ac:dyDescent="0.25">
      <c r="A461">
        <v>560.15399169921875</v>
      </c>
      <c r="B461">
        <v>96.25</v>
      </c>
    </row>
    <row r="462" spans="1:2" x14ac:dyDescent="0.25">
      <c r="A462">
        <v>560.16497802734375</v>
      </c>
      <c r="B462">
        <v>96.75</v>
      </c>
    </row>
    <row r="463" spans="1:2" x14ac:dyDescent="0.25">
      <c r="A463">
        <v>560.17498779296875</v>
      </c>
      <c r="B463">
        <v>117.30000305175781</v>
      </c>
    </row>
    <row r="464" spans="1:2" x14ac:dyDescent="0.25">
      <c r="A464">
        <v>560.18499755859375</v>
      </c>
      <c r="B464">
        <v>158.69999694824219</v>
      </c>
    </row>
    <row r="465" spans="1:2" x14ac:dyDescent="0.25">
      <c r="A465">
        <v>560.19598388671875</v>
      </c>
      <c r="B465">
        <v>158.5</v>
      </c>
    </row>
    <row r="466" spans="1:2" x14ac:dyDescent="0.25">
      <c r="A466">
        <v>560.20599365234375</v>
      </c>
      <c r="B466">
        <v>137.5</v>
      </c>
    </row>
    <row r="467" spans="1:2" x14ac:dyDescent="0.25">
      <c r="A467">
        <v>560.21600341796875</v>
      </c>
      <c r="B467">
        <v>136.5</v>
      </c>
    </row>
    <row r="468" spans="1:2" x14ac:dyDescent="0.25">
      <c r="A468">
        <v>560.22698974609375</v>
      </c>
      <c r="B468">
        <v>149</v>
      </c>
    </row>
    <row r="469" spans="1:2" x14ac:dyDescent="0.25">
      <c r="A469">
        <v>560.23699951171875</v>
      </c>
      <c r="B469">
        <v>208</v>
      </c>
    </row>
    <row r="470" spans="1:2" x14ac:dyDescent="0.25">
      <c r="A470">
        <v>560.24700927734375</v>
      </c>
      <c r="B470">
        <v>398.70001220703125</v>
      </c>
    </row>
    <row r="471" spans="1:2" x14ac:dyDescent="0.25">
      <c r="A471">
        <v>560.25799560546875</v>
      </c>
      <c r="B471">
        <v>955.29998779296875</v>
      </c>
    </row>
    <row r="472" spans="1:2" x14ac:dyDescent="0.25">
      <c r="A472">
        <v>560.26800537109375</v>
      </c>
      <c r="B472">
        <v>3738</v>
      </c>
    </row>
    <row r="473" spans="1:2" x14ac:dyDescent="0.25">
      <c r="A473">
        <v>560.27801513671875</v>
      </c>
      <c r="B473">
        <v>19010</v>
      </c>
    </row>
    <row r="474" spans="1:2" x14ac:dyDescent="0.25">
      <c r="A474">
        <v>560.28900146484375</v>
      </c>
      <c r="B474">
        <v>55600</v>
      </c>
    </row>
    <row r="475" spans="1:2" x14ac:dyDescent="0.25">
      <c r="A475">
        <v>560.29901123046875</v>
      </c>
      <c r="B475">
        <v>79080</v>
      </c>
    </row>
    <row r="476" spans="1:2" x14ac:dyDescent="0.25">
      <c r="A476">
        <v>560.30902099609375</v>
      </c>
      <c r="B476">
        <v>54780</v>
      </c>
    </row>
    <row r="477" spans="1:2" x14ac:dyDescent="0.25">
      <c r="A477">
        <v>560.32000732421875</v>
      </c>
      <c r="B477">
        <v>17860</v>
      </c>
    </row>
    <row r="478" spans="1:2" x14ac:dyDescent="0.25">
      <c r="A478">
        <v>560.33001708984375</v>
      </c>
      <c r="B478">
        <v>3065</v>
      </c>
    </row>
    <row r="479" spans="1:2" x14ac:dyDescent="0.25">
      <c r="A479">
        <v>560.34002685546875</v>
      </c>
      <c r="B479">
        <v>1067</v>
      </c>
    </row>
    <row r="480" spans="1:2" x14ac:dyDescent="0.25">
      <c r="A480">
        <v>560.35101318359375</v>
      </c>
      <c r="B480">
        <v>1255</v>
      </c>
    </row>
    <row r="481" spans="1:2" x14ac:dyDescent="0.25">
      <c r="A481">
        <v>560.36102294921875</v>
      </c>
      <c r="B481">
        <v>1458</v>
      </c>
    </row>
    <row r="482" spans="1:2" x14ac:dyDescent="0.25">
      <c r="A482">
        <v>560.3709716796875</v>
      </c>
      <c r="B482">
        <v>1183</v>
      </c>
    </row>
    <row r="483" spans="1:2" x14ac:dyDescent="0.25">
      <c r="A483">
        <v>560.38201904296875</v>
      </c>
      <c r="B483">
        <v>631</v>
      </c>
    </row>
    <row r="484" spans="1:2" x14ac:dyDescent="0.25">
      <c r="A484">
        <v>560.39202880859375</v>
      </c>
      <c r="B484">
        <v>233.30000305175781</v>
      </c>
    </row>
    <row r="485" spans="1:2" x14ac:dyDescent="0.25">
      <c r="A485">
        <v>560.4019775390625</v>
      </c>
      <c r="B485">
        <v>101.30000305175781</v>
      </c>
    </row>
    <row r="486" spans="1:2" x14ac:dyDescent="0.25">
      <c r="A486">
        <v>560.41302490234375</v>
      </c>
      <c r="B486">
        <v>62.5</v>
      </c>
    </row>
    <row r="487" spans="1:2" x14ac:dyDescent="0.25">
      <c r="A487">
        <v>560.4229736328125</v>
      </c>
      <c r="B487">
        <v>42</v>
      </c>
    </row>
    <row r="488" spans="1:2" x14ac:dyDescent="0.25">
      <c r="A488">
        <v>560.4329833984375</v>
      </c>
      <c r="B488">
        <v>32</v>
      </c>
    </row>
    <row r="489" spans="1:2" x14ac:dyDescent="0.25">
      <c r="A489">
        <v>560.4439697265625</v>
      </c>
      <c r="B489">
        <v>22.25</v>
      </c>
    </row>
    <row r="490" spans="1:2" x14ac:dyDescent="0.25">
      <c r="A490">
        <v>560.4539794921875</v>
      </c>
      <c r="B490">
        <v>17</v>
      </c>
    </row>
    <row r="491" spans="1:2" x14ac:dyDescent="0.25">
      <c r="A491">
        <v>560.4639892578125</v>
      </c>
      <c r="B491">
        <v>33.25</v>
      </c>
    </row>
    <row r="492" spans="1:2" x14ac:dyDescent="0.25">
      <c r="A492">
        <v>560.4749755859375</v>
      </c>
      <c r="B492">
        <v>57</v>
      </c>
    </row>
    <row r="493" spans="1:2" x14ac:dyDescent="0.25">
      <c r="A493">
        <v>560.4849853515625</v>
      </c>
      <c r="B493">
        <v>54.25</v>
      </c>
    </row>
    <row r="494" spans="1:2" x14ac:dyDescent="0.25">
      <c r="A494">
        <v>560.4949951171875</v>
      </c>
      <c r="B494">
        <v>32.75</v>
      </c>
    </row>
    <row r="495" spans="1:2" x14ac:dyDescent="0.25">
      <c r="A495">
        <v>560.5059814453125</v>
      </c>
      <c r="B495">
        <v>38.75</v>
      </c>
    </row>
    <row r="496" spans="1:2" x14ac:dyDescent="0.25">
      <c r="A496">
        <v>560.5159912109375</v>
      </c>
      <c r="B496">
        <v>55.75</v>
      </c>
    </row>
    <row r="497" spans="1:2" x14ac:dyDescent="0.25">
      <c r="A497">
        <v>560.5260009765625</v>
      </c>
      <c r="B497">
        <v>41.25</v>
      </c>
    </row>
    <row r="498" spans="1:2" x14ac:dyDescent="0.25">
      <c r="A498">
        <v>560.5369873046875</v>
      </c>
      <c r="B498">
        <v>35.5</v>
      </c>
    </row>
    <row r="499" spans="1:2" x14ac:dyDescent="0.25">
      <c r="A499">
        <v>560.5469970703125</v>
      </c>
      <c r="B499">
        <v>52.25</v>
      </c>
    </row>
    <row r="500" spans="1:2" x14ac:dyDescent="0.25">
      <c r="A500">
        <v>560.5570068359375</v>
      </c>
      <c r="B500">
        <v>66.5</v>
      </c>
    </row>
    <row r="501" spans="1:2" x14ac:dyDescent="0.25">
      <c r="A501">
        <v>560.5679931640625</v>
      </c>
      <c r="B501">
        <v>76.25</v>
      </c>
    </row>
    <row r="502" spans="1:2" x14ac:dyDescent="0.25">
      <c r="A502">
        <v>560.5780029296875</v>
      </c>
      <c r="B502">
        <v>66.5</v>
      </c>
    </row>
    <row r="503" spans="1:2" x14ac:dyDescent="0.25">
      <c r="A503">
        <v>560.5889892578125</v>
      </c>
      <c r="B503">
        <v>47</v>
      </c>
    </row>
    <row r="504" spans="1:2" x14ac:dyDescent="0.25">
      <c r="A504">
        <v>560.5989990234375</v>
      </c>
      <c r="B504">
        <v>31.5</v>
      </c>
    </row>
    <row r="505" spans="1:2" x14ac:dyDescent="0.25">
      <c r="A505">
        <v>560.6090087890625</v>
      </c>
      <c r="B505">
        <v>19.5</v>
      </c>
    </row>
    <row r="506" spans="1:2" x14ac:dyDescent="0.25">
      <c r="A506">
        <v>560.6199951171875</v>
      </c>
      <c r="B506">
        <v>17</v>
      </c>
    </row>
    <row r="507" spans="1:2" x14ac:dyDescent="0.25">
      <c r="A507">
        <v>560.6300048828125</v>
      </c>
      <c r="B507">
        <v>17</v>
      </c>
    </row>
    <row r="508" spans="1:2" x14ac:dyDescent="0.25">
      <c r="A508">
        <v>560.6400146484375</v>
      </c>
      <c r="B508">
        <v>15</v>
      </c>
    </row>
    <row r="509" spans="1:2" x14ac:dyDescent="0.25">
      <c r="A509">
        <v>560.6510009765625</v>
      </c>
      <c r="B509">
        <v>13</v>
      </c>
    </row>
    <row r="510" spans="1:2" x14ac:dyDescent="0.25">
      <c r="A510">
        <v>560.6610107421875</v>
      </c>
      <c r="B510">
        <v>14.25</v>
      </c>
    </row>
    <row r="511" spans="1:2" x14ac:dyDescent="0.25">
      <c r="A511">
        <v>560.6710205078125</v>
      </c>
      <c r="B511">
        <v>24.75</v>
      </c>
    </row>
    <row r="512" spans="1:2" x14ac:dyDescent="0.25">
      <c r="A512">
        <v>560.6820068359375</v>
      </c>
      <c r="B512">
        <v>31.5</v>
      </c>
    </row>
    <row r="513" spans="1:2" x14ac:dyDescent="0.25">
      <c r="A513">
        <v>560.6920166015625</v>
      </c>
      <c r="B513">
        <v>25.25</v>
      </c>
    </row>
    <row r="514" spans="1:2" x14ac:dyDescent="0.25">
      <c r="A514">
        <v>560.7020263671875</v>
      </c>
      <c r="B514">
        <v>21.75</v>
      </c>
    </row>
    <row r="515" spans="1:2" x14ac:dyDescent="0.25">
      <c r="A515">
        <v>560.7130126953125</v>
      </c>
      <c r="B515">
        <v>24.5</v>
      </c>
    </row>
    <row r="516" spans="1:2" x14ac:dyDescent="0.25">
      <c r="A516">
        <v>560.7230224609375</v>
      </c>
      <c r="B516">
        <v>24.75</v>
      </c>
    </row>
    <row r="517" spans="1:2" x14ac:dyDescent="0.25">
      <c r="A517">
        <v>560.73297119140625</v>
      </c>
      <c r="B517">
        <v>30.25</v>
      </c>
    </row>
    <row r="518" spans="1:2" x14ac:dyDescent="0.25">
      <c r="A518">
        <v>560.7440185546875</v>
      </c>
      <c r="B518">
        <v>31.25</v>
      </c>
    </row>
    <row r="519" spans="1:2" x14ac:dyDescent="0.25">
      <c r="A519">
        <v>560.7540283203125</v>
      </c>
      <c r="B519">
        <v>30.5</v>
      </c>
    </row>
    <row r="520" spans="1:2" x14ac:dyDescent="0.25">
      <c r="A520">
        <v>560.76397705078125</v>
      </c>
      <c r="B520">
        <v>37.5</v>
      </c>
    </row>
    <row r="521" spans="1:2" x14ac:dyDescent="0.25">
      <c r="A521">
        <v>560.7750244140625</v>
      </c>
      <c r="B521">
        <v>25.75</v>
      </c>
    </row>
    <row r="522" spans="1:2" x14ac:dyDescent="0.25">
      <c r="A522">
        <v>560.78497314453125</v>
      </c>
      <c r="B522">
        <v>9.25</v>
      </c>
    </row>
    <row r="523" spans="1:2" x14ac:dyDescent="0.25">
      <c r="A523">
        <v>560.79498291015625</v>
      </c>
      <c r="B523">
        <v>10</v>
      </c>
    </row>
    <row r="524" spans="1:2" x14ac:dyDescent="0.25">
      <c r="A524">
        <v>560.8060302734375</v>
      </c>
      <c r="B524">
        <v>9.75</v>
      </c>
    </row>
    <row r="525" spans="1:2" x14ac:dyDescent="0.25">
      <c r="A525">
        <v>560.81597900390625</v>
      </c>
      <c r="B525">
        <v>5.25</v>
      </c>
    </row>
    <row r="526" spans="1:2" x14ac:dyDescent="0.25">
      <c r="A526">
        <v>560.82598876953125</v>
      </c>
      <c r="B526">
        <v>5.5</v>
      </c>
    </row>
    <row r="527" spans="1:2" x14ac:dyDescent="0.25">
      <c r="A527">
        <v>560.83697509765625</v>
      </c>
      <c r="B527">
        <v>11</v>
      </c>
    </row>
    <row r="528" spans="1:2" x14ac:dyDescent="0.25">
      <c r="A528">
        <v>560.84698486328125</v>
      </c>
      <c r="B528">
        <v>14.75</v>
      </c>
    </row>
    <row r="529" spans="1:2" x14ac:dyDescent="0.25">
      <c r="A529">
        <v>560.85699462890625</v>
      </c>
      <c r="B529">
        <v>8.75</v>
      </c>
    </row>
    <row r="530" spans="1:2" x14ac:dyDescent="0.25">
      <c r="A530">
        <v>560.86798095703125</v>
      </c>
      <c r="B530">
        <v>3</v>
      </c>
    </row>
    <row r="531" spans="1:2" x14ac:dyDescent="0.25">
      <c r="A531">
        <v>560.87799072265625</v>
      </c>
      <c r="B531">
        <v>9.75</v>
      </c>
    </row>
    <row r="532" spans="1:2" x14ac:dyDescent="0.25">
      <c r="A532">
        <v>560.88800048828125</v>
      </c>
      <c r="B532">
        <v>24</v>
      </c>
    </row>
    <row r="533" spans="1:2" x14ac:dyDescent="0.25">
      <c r="A533">
        <v>560.89898681640625</v>
      </c>
      <c r="B533">
        <v>34.75</v>
      </c>
    </row>
    <row r="534" spans="1:2" x14ac:dyDescent="0.25">
      <c r="A534">
        <v>560.90899658203125</v>
      </c>
      <c r="B534">
        <v>33.75</v>
      </c>
    </row>
    <row r="535" spans="1:2" x14ac:dyDescent="0.25">
      <c r="A535">
        <v>560.91900634765625</v>
      </c>
      <c r="B535">
        <v>19.5</v>
      </c>
    </row>
    <row r="536" spans="1:2" x14ac:dyDescent="0.25">
      <c r="A536">
        <v>560.92999267578125</v>
      </c>
      <c r="B536">
        <v>4.75</v>
      </c>
    </row>
    <row r="537" spans="1:2" x14ac:dyDescent="0.25">
      <c r="A537">
        <v>560.94000244140625</v>
      </c>
      <c r="B537">
        <v>1.25</v>
      </c>
    </row>
    <row r="538" spans="1:2" x14ac:dyDescent="0.25">
      <c r="A538">
        <v>560.95001220703125</v>
      </c>
      <c r="B538">
        <v>9.25</v>
      </c>
    </row>
    <row r="539" spans="1:2" x14ac:dyDescent="0.25">
      <c r="A539">
        <v>560.96099853515625</v>
      </c>
      <c r="B539">
        <v>14.75</v>
      </c>
    </row>
    <row r="540" spans="1:2" x14ac:dyDescent="0.25">
      <c r="A540">
        <v>560.97100830078125</v>
      </c>
      <c r="B540">
        <v>13.25</v>
      </c>
    </row>
    <row r="541" spans="1:2" x14ac:dyDescent="0.25">
      <c r="A541">
        <v>560.98101806640625</v>
      </c>
      <c r="B541">
        <v>32.25</v>
      </c>
    </row>
    <row r="542" spans="1:2" x14ac:dyDescent="0.25">
      <c r="A542">
        <v>560.99200439453125</v>
      </c>
      <c r="B542">
        <v>46.5</v>
      </c>
    </row>
    <row r="543" spans="1:2" x14ac:dyDescent="0.25">
      <c r="A543">
        <v>561.00201416015625</v>
      </c>
      <c r="B543">
        <v>23.75</v>
      </c>
    </row>
    <row r="544" spans="1:2" x14ac:dyDescent="0.25">
      <c r="A544">
        <v>561.01202392578125</v>
      </c>
      <c r="B544">
        <v>21</v>
      </c>
    </row>
    <row r="545" spans="1:2" x14ac:dyDescent="0.25">
      <c r="A545">
        <v>561.02301025390625</v>
      </c>
      <c r="B545">
        <v>51.75</v>
      </c>
    </row>
    <row r="546" spans="1:2" x14ac:dyDescent="0.25">
      <c r="A546">
        <v>561.03302001953125</v>
      </c>
      <c r="B546">
        <v>56.75</v>
      </c>
    </row>
    <row r="547" spans="1:2" x14ac:dyDescent="0.25">
      <c r="A547">
        <v>561.04302978515625</v>
      </c>
      <c r="B547">
        <v>43</v>
      </c>
    </row>
    <row r="548" spans="1:2" x14ac:dyDescent="0.25">
      <c r="A548">
        <v>561.05401611328125</v>
      </c>
      <c r="B548">
        <v>41.75</v>
      </c>
    </row>
    <row r="549" spans="1:2" x14ac:dyDescent="0.25">
      <c r="A549">
        <v>561.06402587890625</v>
      </c>
      <c r="B549">
        <v>32.25</v>
      </c>
    </row>
    <row r="550" spans="1:2" x14ac:dyDescent="0.25">
      <c r="A550">
        <v>561.073974609375</v>
      </c>
      <c r="B550">
        <v>24.75</v>
      </c>
    </row>
    <row r="551" spans="1:2" x14ac:dyDescent="0.25">
      <c r="A551">
        <v>561.08502197265625</v>
      </c>
      <c r="B551">
        <v>32.5</v>
      </c>
    </row>
    <row r="552" spans="1:2" x14ac:dyDescent="0.25">
      <c r="A552">
        <v>561.094970703125</v>
      </c>
      <c r="B552">
        <v>28</v>
      </c>
    </row>
    <row r="553" spans="1:2" x14ac:dyDescent="0.25">
      <c r="A553">
        <v>561.10498046875</v>
      </c>
      <c r="B553">
        <v>40</v>
      </c>
    </row>
    <row r="554" spans="1:2" x14ac:dyDescent="0.25">
      <c r="A554">
        <v>561.11602783203125</v>
      </c>
      <c r="B554">
        <v>72</v>
      </c>
    </row>
    <row r="555" spans="1:2" x14ac:dyDescent="0.25">
      <c r="A555">
        <v>561.1259765625</v>
      </c>
      <c r="B555">
        <v>63.75</v>
      </c>
    </row>
    <row r="556" spans="1:2" x14ac:dyDescent="0.25">
      <c r="A556">
        <v>561.135986328125</v>
      </c>
      <c r="B556">
        <v>52</v>
      </c>
    </row>
    <row r="557" spans="1:2" x14ac:dyDescent="0.25">
      <c r="A557">
        <v>561.14697265625</v>
      </c>
      <c r="B557">
        <v>83.5</v>
      </c>
    </row>
    <row r="558" spans="1:2" x14ac:dyDescent="0.25">
      <c r="A558">
        <v>561.156982421875</v>
      </c>
      <c r="B558">
        <v>89.5</v>
      </c>
    </row>
    <row r="559" spans="1:2" x14ac:dyDescent="0.25">
      <c r="A559">
        <v>561.1669921875</v>
      </c>
      <c r="B559">
        <v>59.25</v>
      </c>
    </row>
    <row r="560" spans="1:2" x14ac:dyDescent="0.25">
      <c r="A560">
        <v>561.177978515625</v>
      </c>
      <c r="B560">
        <v>72.25</v>
      </c>
    </row>
    <row r="561" spans="1:2" x14ac:dyDescent="0.25">
      <c r="A561">
        <v>561.18798828125</v>
      </c>
      <c r="B561">
        <v>92</v>
      </c>
    </row>
    <row r="562" spans="1:2" x14ac:dyDescent="0.25">
      <c r="A562">
        <v>561.197998046875</v>
      </c>
      <c r="B562">
        <v>75.25</v>
      </c>
    </row>
    <row r="563" spans="1:2" x14ac:dyDescent="0.25">
      <c r="A563">
        <v>561.208984375</v>
      </c>
      <c r="B563">
        <v>71.25</v>
      </c>
    </row>
    <row r="564" spans="1:2" x14ac:dyDescent="0.25">
      <c r="A564">
        <v>561.218994140625</v>
      </c>
      <c r="B564">
        <v>83.25</v>
      </c>
    </row>
    <row r="565" spans="1:2" x14ac:dyDescent="0.25">
      <c r="A565">
        <v>561.22900390625</v>
      </c>
      <c r="B565">
        <v>98.5</v>
      </c>
    </row>
    <row r="566" spans="1:2" x14ac:dyDescent="0.25">
      <c r="A566">
        <v>561.239990234375</v>
      </c>
      <c r="B566">
        <v>136.30000305175781</v>
      </c>
    </row>
    <row r="567" spans="1:2" x14ac:dyDescent="0.25">
      <c r="A567">
        <v>561.25</v>
      </c>
      <c r="B567">
        <v>223</v>
      </c>
    </row>
    <row r="568" spans="1:2" x14ac:dyDescent="0.25">
      <c r="A568">
        <v>561.260986328125</v>
      </c>
      <c r="B568">
        <v>438</v>
      </c>
    </row>
    <row r="569" spans="1:2" x14ac:dyDescent="0.25">
      <c r="A569">
        <v>561.27099609375</v>
      </c>
      <c r="B569">
        <v>1528</v>
      </c>
    </row>
    <row r="570" spans="1:2" x14ac:dyDescent="0.25">
      <c r="A570">
        <v>561.281005859375</v>
      </c>
      <c r="B570">
        <v>5599</v>
      </c>
    </row>
    <row r="571" spans="1:2" x14ac:dyDescent="0.25">
      <c r="A571">
        <v>561.2919921875</v>
      </c>
      <c r="B571">
        <v>13150</v>
      </c>
    </row>
    <row r="572" spans="1:2" x14ac:dyDescent="0.25">
      <c r="A572">
        <v>561.302001953125</v>
      </c>
      <c r="B572">
        <v>17980</v>
      </c>
    </row>
    <row r="573" spans="1:2" x14ac:dyDescent="0.25">
      <c r="A573">
        <v>561.31201171875</v>
      </c>
      <c r="B573">
        <v>14330</v>
      </c>
    </row>
    <row r="574" spans="1:2" x14ac:dyDescent="0.25">
      <c r="A574">
        <v>561.322998046875</v>
      </c>
      <c r="B574">
        <v>6738</v>
      </c>
    </row>
    <row r="575" spans="1:2" x14ac:dyDescent="0.25">
      <c r="A575">
        <v>561.3330078125</v>
      </c>
      <c r="B575">
        <v>1932</v>
      </c>
    </row>
    <row r="576" spans="1:2" x14ac:dyDescent="0.25">
      <c r="A576">
        <v>561.343017578125</v>
      </c>
      <c r="B576">
        <v>473.70001220703125</v>
      </c>
    </row>
    <row r="577" spans="1:2" x14ac:dyDescent="0.25">
      <c r="A577">
        <v>561.35400390625</v>
      </c>
      <c r="B577">
        <v>343.79998779296875</v>
      </c>
    </row>
    <row r="578" spans="1:2" x14ac:dyDescent="0.25">
      <c r="A578">
        <v>561.364013671875</v>
      </c>
      <c r="B578">
        <v>336.5</v>
      </c>
    </row>
    <row r="579" spans="1:2" x14ac:dyDescent="0.25">
      <c r="A579">
        <v>561.3740234375</v>
      </c>
      <c r="B579">
        <v>233.5</v>
      </c>
    </row>
    <row r="580" spans="1:2" x14ac:dyDescent="0.25">
      <c r="A580">
        <v>561.385009765625</v>
      </c>
      <c r="B580">
        <v>131</v>
      </c>
    </row>
    <row r="581" spans="1:2" x14ac:dyDescent="0.25">
      <c r="A581">
        <v>561.39501953125</v>
      </c>
      <c r="B581">
        <v>61.5</v>
      </c>
    </row>
    <row r="582" spans="1:2" x14ac:dyDescent="0.25">
      <c r="A582">
        <v>561.405029296875</v>
      </c>
      <c r="B582">
        <v>34.25</v>
      </c>
    </row>
    <row r="583" spans="1:2" x14ac:dyDescent="0.25">
      <c r="A583">
        <v>561.416015625</v>
      </c>
      <c r="B583">
        <v>36</v>
      </c>
    </row>
    <row r="584" spans="1:2" x14ac:dyDescent="0.25">
      <c r="A584">
        <v>561.426025390625</v>
      </c>
      <c r="B584">
        <v>41.75</v>
      </c>
    </row>
    <row r="585" spans="1:2" x14ac:dyDescent="0.25">
      <c r="A585">
        <v>561.43597412109375</v>
      </c>
      <c r="B585">
        <v>60</v>
      </c>
    </row>
    <row r="586" spans="1:2" x14ac:dyDescent="0.25">
      <c r="A586">
        <v>561.447021484375</v>
      </c>
      <c r="B586">
        <v>68</v>
      </c>
    </row>
    <row r="587" spans="1:2" x14ac:dyDescent="0.25">
      <c r="A587">
        <v>561.45697021484375</v>
      </c>
      <c r="B587">
        <v>50</v>
      </c>
    </row>
    <row r="588" spans="1:2" x14ac:dyDescent="0.25">
      <c r="A588">
        <v>561.46697998046875</v>
      </c>
      <c r="B588">
        <v>27.5</v>
      </c>
    </row>
    <row r="589" spans="1:2" x14ac:dyDescent="0.25">
      <c r="A589">
        <v>561.47802734375</v>
      </c>
      <c r="B589">
        <v>22.5</v>
      </c>
    </row>
    <row r="590" spans="1:2" x14ac:dyDescent="0.25">
      <c r="A590">
        <v>561.48797607421875</v>
      </c>
      <c r="B590">
        <v>31.5</v>
      </c>
    </row>
    <row r="591" spans="1:2" x14ac:dyDescent="0.25">
      <c r="A591">
        <v>561.49798583984375</v>
      </c>
      <c r="B591">
        <v>28.75</v>
      </c>
    </row>
    <row r="592" spans="1:2" x14ac:dyDescent="0.25">
      <c r="A592">
        <v>561.50897216796875</v>
      </c>
      <c r="B592">
        <v>20.75</v>
      </c>
    </row>
    <row r="593" spans="1:2" x14ac:dyDescent="0.25">
      <c r="A593">
        <v>561.51898193359375</v>
      </c>
      <c r="B593">
        <v>25</v>
      </c>
    </row>
    <row r="594" spans="1:2" x14ac:dyDescent="0.25">
      <c r="A594">
        <v>561.530029296875</v>
      </c>
      <c r="B594">
        <v>23</v>
      </c>
    </row>
    <row r="595" spans="1:2" x14ac:dyDescent="0.25">
      <c r="A595">
        <v>561.53997802734375</v>
      </c>
      <c r="B595">
        <v>12</v>
      </c>
    </row>
    <row r="596" spans="1:2" x14ac:dyDescent="0.25">
      <c r="A596">
        <v>561.54998779296875</v>
      </c>
      <c r="B596">
        <v>10.5</v>
      </c>
    </row>
    <row r="597" spans="1:2" x14ac:dyDescent="0.25">
      <c r="A597">
        <v>561.56097412109375</v>
      </c>
      <c r="B597">
        <v>31.75</v>
      </c>
    </row>
    <row r="598" spans="1:2" x14ac:dyDescent="0.25">
      <c r="A598">
        <v>561.57098388671875</v>
      </c>
      <c r="B598">
        <v>51</v>
      </c>
    </row>
    <row r="599" spans="1:2" x14ac:dyDescent="0.25">
      <c r="A599">
        <v>561.58099365234375</v>
      </c>
      <c r="B599">
        <v>34.25</v>
      </c>
    </row>
    <row r="600" spans="1:2" x14ac:dyDescent="0.25">
      <c r="A600">
        <v>561.59197998046875</v>
      </c>
      <c r="B600">
        <v>20.75</v>
      </c>
    </row>
    <row r="601" spans="1:2" x14ac:dyDescent="0.25">
      <c r="A601">
        <v>561.60198974609375</v>
      </c>
      <c r="B601">
        <v>25.75</v>
      </c>
    </row>
    <row r="602" spans="1:2" x14ac:dyDescent="0.25">
      <c r="A602">
        <v>561.61199951171875</v>
      </c>
      <c r="B602">
        <v>28.75</v>
      </c>
    </row>
    <row r="603" spans="1:2" x14ac:dyDescent="0.25">
      <c r="A603">
        <v>561.62298583984375</v>
      </c>
      <c r="B603">
        <v>31.75</v>
      </c>
    </row>
    <row r="604" spans="1:2" x14ac:dyDescent="0.25">
      <c r="A604">
        <v>561.63299560546875</v>
      </c>
      <c r="B604">
        <v>26.5</v>
      </c>
    </row>
    <row r="605" spans="1:2" x14ac:dyDescent="0.25">
      <c r="A605">
        <v>561.64300537109375</v>
      </c>
      <c r="B605">
        <v>13.25</v>
      </c>
    </row>
    <row r="606" spans="1:2" x14ac:dyDescent="0.25">
      <c r="A606">
        <v>561.65399169921875</v>
      </c>
      <c r="B606">
        <v>3.5</v>
      </c>
    </row>
    <row r="607" spans="1:2" x14ac:dyDescent="0.25">
      <c r="A607">
        <v>561.66400146484375</v>
      </c>
      <c r="B607">
        <v>0.25</v>
      </c>
    </row>
    <row r="608" spans="1:2" x14ac:dyDescent="0.25">
      <c r="A608">
        <v>561.67401123046875</v>
      </c>
      <c r="B608">
        <v>0</v>
      </c>
    </row>
    <row r="609" spans="1:2" x14ac:dyDescent="0.25">
      <c r="A609">
        <v>561.68499755859375</v>
      </c>
      <c r="B609">
        <v>0</v>
      </c>
    </row>
    <row r="610" spans="1:2" x14ac:dyDescent="0.25">
      <c r="A610">
        <v>561.70501708984375</v>
      </c>
      <c r="B610">
        <v>0</v>
      </c>
    </row>
    <row r="611" spans="1:2" x14ac:dyDescent="0.25">
      <c r="A611">
        <v>561.71600341796875</v>
      </c>
      <c r="B611">
        <v>0</v>
      </c>
    </row>
    <row r="612" spans="1:2" x14ac:dyDescent="0.25">
      <c r="A612">
        <v>561.73602294921875</v>
      </c>
      <c r="B612">
        <v>0.5</v>
      </c>
    </row>
    <row r="613" spans="1:2" x14ac:dyDescent="0.25">
      <c r="A613">
        <v>561.74700927734375</v>
      </c>
      <c r="B613">
        <v>11.5</v>
      </c>
    </row>
    <row r="614" spans="1:2" x14ac:dyDescent="0.25">
      <c r="A614">
        <v>561.75701904296875</v>
      </c>
      <c r="B614">
        <v>24.5</v>
      </c>
    </row>
    <row r="615" spans="1:2" x14ac:dyDescent="0.25">
      <c r="A615">
        <v>561.76702880859375</v>
      </c>
      <c r="B615">
        <v>28</v>
      </c>
    </row>
    <row r="616" spans="1:2" x14ac:dyDescent="0.25">
      <c r="A616">
        <v>561.77801513671875</v>
      </c>
      <c r="B616">
        <v>29.5</v>
      </c>
    </row>
    <row r="617" spans="1:2" x14ac:dyDescent="0.25">
      <c r="A617">
        <v>561.78802490234375</v>
      </c>
      <c r="B617">
        <v>22.75</v>
      </c>
    </row>
    <row r="618" spans="1:2" x14ac:dyDescent="0.25">
      <c r="A618">
        <v>561.79901123046875</v>
      </c>
      <c r="B618">
        <v>13.5</v>
      </c>
    </row>
    <row r="619" spans="1:2" x14ac:dyDescent="0.25">
      <c r="A619">
        <v>561.80902099609375</v>
      </c>
      <c r="B619">
        <v>9</v>
      </c>
    </row>
    <row r="620" spans="1:2" x14ac:dyDescent="0.25">
      <c r="A620">
        <v>561.8189697265625</v>
      </c>
      <c r="B620">
        <v>9.5</v>
      </c>
    </row>
    <row r="621" spans="1:2" x14ac:dyDescent="0.25">
      <c r="A621">
        <v>561.83001708984375</v>
      </c>
      <c r="B621">
        <v>15</v>
      </c>
    </row>
    <row r="622" spans="1:2" x14ac:dyDescent="0.25">
      <c r="A622">
        <v>561.84002685546875</v>
      </c>
      <c r="B622">
        <v>13</v>
      </c>
    </row>
    <row r="623" spans="1:2" x14ac:dyDescent="0.25">
      <c r="A623">
        <v>561.8499755859375</v>
      </c>
      <c r="B623">
        <v>7.25</v>
      </c>
    </row>
    <row r="624" spans="1:2" x14ac:dyDescent="0.25">
      <c r="A624">
        <v>561.86102294921875</v>
      </c>
      <c r="B624">
        <v>6.25</v>
      </c>
    </row>
    <row r="625" spans="1:2" x14ac:dyDescent="0.25">
      <c r="A625">
        <v>561.8709716796875</v>
      </c>
      <c r="B625">
        <v>3.5</v>
      </c>
    </row>
    <row r="626" spans="1:2" x14ac:dyDescent="0.25">
      <c r="A626">
        <v>561.8809814453125</v>
      </c>
      <c r="B626">
        <v>2.25</v>
      </c>
    </row>
    <row r="627" spans="1:2" x14ac:dyDescent="0.25">
      <c r="A627">
        <v>561.89202880859375</v>
      </c>
      <c r="B627">
        <v>9.25</v>
      </c>
    </row>
    <row r="628" spans="1:2" x14ac:dyDescent="0.25">
      <c r="A628">
        <v>561.9019775390625</v>
      </c>
      <c r="B628">
        <v>12.5</v>
      </c>
    </row>
    <row r="629" spans="1:2" x14ac:dyDescent="0.25">
      <c r="A629">
        <v>561.9119873046875</v>
      </c>
      <c r="B629">
        <v>5.25</v>
      </c>
    </row>
    <row r="630" spans="1:2" x14ac:dyDescent="0.25">
      <c r="A630">
        <v>561.9229736328125</v>
      </c>
      <c r="B630">
        <v>0</v>
      </c>
    </row>
    <row r="631" spans="1:2" x14ac:dyDescent="0.25">
      <c r="A631">
        <v>561.9329833984375</v>
      </c>
      <c r="B631">
        <v>0</v>
      </c>
    </row>
    <row r="632" spans="1:2" x14ac:dyDescent="0.25">
      <c r="A632">
        <v>561.9539794921875</v>
      </c>
      <c r="B632">
        <v>2.75</v>
      </c>
    </row>
    <row r="633" spans="1:2" x14ac:dyDescent="0.25">
      <c r="A633">
        <v>561.9639892578125</v>
      </c>
      <c r="B633">
        <v>14</v>
      </c>
    </row>
    <row r="634" spans="1:2" x14ac:dyDescent="0.25">
      <c r="A634">
        <v>561.9739990234375</v>
      </c>
      <c r="B634">
        <v>22.25</v>
      </c>
    </row>
    <row r="635" spans="1:2" x14ac:dyDescent="0.25">
      <c r="A635">
        <v>561.9849853515625</v>
      </c>
      <c r="B635">
        <v>18.25</v>
      </c>
    </row>
    <row r="636" spans="1:2" x14ac:dyDescent="0.25">
      <c r="A636">
        <v>561.9949951171875</v>
      </c>
      <c r="B636">
        <v>14.25</v>
      </c>
    </row>
    <row r="637" spans="1:2" x14ac:dyDescent="0.25">
      <c r="A637">
        <v>562.0050048828125</v>
      </c>
      <c r="B637">
        <v>9.25</v>
      </c>
    </row>
    <row r="638" spans="1:2" x14ac:dyDescent="0.25">
      <c r="A638">
        <v>562.0159912109375</v>
      </c>
      <c r="B638">
        <v>3</v>
      </c>
    </row>
    <row r="639" spans="1:2" x14ac:dyDescent="0.25">
      <c r="A639">
        <v>562.0260009765625</v>
      </c>
      <c r="B639">
        <v>4</v>
      </c>
    </row>
    <row r="640" spans="1:2" x14ac:dyDescent="0.25">
      <c r="A640">
        <v>562.0360107421875</v>
      </c>
      <c r="B640">
        <v>5.75</v>
      </c>
    </row>
    <row r="641" spans="1:2" x14ac:dyDescent="0.25">
      <c r="A641">
        <v>562.0469970703125</v>
      </c>
      <c r="B641">
        <v>2.5</v>
      </c>
    </row>
    <row r="642" spans="1:2" x14ac:dyDescent="0.25">
      <c r="A642">
        <v>562.0679931640625</v>
      </c>
      <c r="B642">
        <v>3</v>
      </c>
    </row>
    <row r="643" spans="1:2" x14ac:dyDescent="0.25">
      <c r="A643">
        <v>562.0780029296875</v>
      </c>
      <c r="B643">
        <v>8</v>
      </c>
    </row>
    <row r="644" spans="1:2" x14ac:dyDescent="0.25">
      <c r="A644">
        <v>562.0880126953125</v>
      </c>
      <c r="B644">
        <v>10.5</v>
      </c>
    </row>
    <row r="645" spans="1:2" x14ac:dyDescent="0.25">
      <c r="A645">
        <v>562.0989990234375</v>
      </c>
      <c r="B645">
        <v>15.25</v>
      </c>
    </row>
    <row r="646" spans="1:2" x14ac:dyDescent="0.25">
      <c r="A646">
        <v>562.1090087890625</v>
      </c>
      <c r="B646">
        <v>17.25</v>
      </c>
    </row>
    <row r="647" spans="1:2" x14ac:dyDescent="0.25">
      <c r="A647">
        <v>562.1190185546875</v>
      </c>
      <c r="B647">
        <v>15.75</v>
      </c>
    </row>
    <row r="648" spans="1:2" x14ac:dyDescent="0.25">
      <c r="A648">
        <v>562.1300048828125</v>
      </c>
      <c r="B648">
        <v>27</v>
      </c>
    </row>
    <row r="649" spans="1:2" x14ac:dyDescent="0.25">
      <c r="A649">
        <v>562.1400146484375</v>
      </c>
      <c r="B649">
        <v>37.25</v>
      </c>
    </row>
    <row r="650" spans="1:2" x14ac:dyDescent="0.25">
      <c r="A650">
        <v>562.1500244140625</v>
      </c>
      <c r="B650">
        <v>29</v>
      </c>
    </row>
    <row r="651" spans="1:2" x14ac:dyDescent="0.25">
      <c r="A651">
        <v>562.1610107421875</v>
      </c>
      <c r="B651">
        <v>14.5</v>
      </c>
    </row>
    <row r="652" spans="1:2" x14ac:dyDescent="0.25">
      <c r="A652">
        <v>562.1710205078125</v>
      </c>
      <c r="B652">
        <v>17.25</v>
      </c>
    </row>
    <row r="653" spans="1:2" x14ac:dyDescent="0.25">
      <c r="A653">
        <v>562.1810302734375</v>
      </c>
      <c r="B653">
        <v>29.75</v>
      </c>
    </row>
    <row r="654" spans="1:2" x14ac:dyDescent="0.25">
      <c r="A654">
        <v>562.1920166015625</v>
      </c>
      <c r="B654">
        <v>49.75</v>
      </c>
    </row>
    <row r="655" spans="1:2" x14ac:dyDescent="0.25">
      <c r="A655">
        <v>562.2020263671875</v>
      </c>
      <c r="B655">
        <v>70.25</v>
      </c>
    </row>
    <row r="656" spans="1:2" x14ac:dyDescent="0.25">
      <c r="A656">
        <v>562.21197509765625</v>
      </c>
      <c r="B656">
        <v>73</v>
      </c>
    </row>
    <row r="657" spans="1:2" x14ac:dyDescent="0.25">
      <c r="A657">
        <v>562.2230224609375</v>
      </c>
      <c r="B657">
        <v>78.75</v>
      </c>
    </row>
    <row r="658" spans="1:2" x14ac:dyDescent="0.25">
      <c r="A658">
        <v>562.23297119140625</v>
      </c>
      <c r="B658">
        <v>72.5</v>
      </c>
    </row>
    <row r="659" spans="1:2" x14ac:dyDescent="0.25">
      <c r="A659">
        <v>562.2440185546875</v>
      </c>
      <c r="B659">
        <v>62.25</v>
      </c>
    </row>
    <row r="660" spans="1:2" x14ac:dyDescent="0.25">
      <c r="A660">
        <v>562.2540283203125</v>
      </c>
      <c r="B660">
        <v>80.5</v>
      </c>
    </row>
    <row r="661" spans="1:2" x14ac:dyDescent="0.25">
      <c r="A661">
        <v>562.26397705078125</v>
      </c>
      <c r="B661">
        <v>181.5</v>
      </c>
    </row>
    <row r="662" spans="1:2" x14ac:dyDescent="0.25">
      <c r="A662">
        <v>562.2750244140625</v>
      </c>
      <c r="B662">
        <v>515.5</v>
      </c>
    </row>
    <row r="663" spans="1:2" x14ac:dyDescent="0.25">
      <c r="A663">
        <v>562.28497314453125</v>
      </c>
      <c r="B663">
        <v>1371</v>
      </c>
    </row>
    <row r="664" spans="1:2" x14ac:dyDescent="0.25">
      <c r="A664">
        <v>562.29498291015625</v>
      </c>
      <c r="B664">
        <v>2576</v>
      </c>
    </row>
    <row r="665" spans="1:2" x14ac:dyDescent="0.25">
      <c r="A665">
        <v>562.3060302734375</v>
      </c>
      <c r="B665">
        <v>3020</v>
      </c>
    </row>
    <row r="666" spans="1:2" x14ac:dyDescent="0.25">
      <c r="A666">
        <v>562.31597900390625</v>
      </c>
      <c r="B666">
        <v>2288</v>
      </c>
    </row>
    <row r="667" spans="1:2" x14ac:dyDescent="0.25">
      <c r="A667">
        <v>562.32598876953125</v>
      </c>
      <c r="B667">
        <v>1284</v>
      </c>
    </row>
    <row r="668" spans="1:2" x14ac:dyDescent="0.25">
      <c r="A668">
        <v>562.33697509765625</v>
      </c>
      <c r="B668">
        <v>660.29998779296875</v>
      </c>
    </row>
    <row r="669" spans="1:2" x14ac:dyDescent="0.25">
      <c r="A669">
        <v>562.34698486328125</v>
      </c>
      <c r="B669">
        <v>386</v>
      </c>
    </row>
    <row r="670" spans="1:2" x14ac:dyDescent="0.25">
      <c r="A670">
        <v>562.35699462890625</v>
      </c>
      <c r="B670">
        <v>267</v>
      </c>
    </row>
    <row r="671" spans="1:2" x14ac:dyDescent="0.25">
      <c r="A671">
        <v>562.36798095703125</v>
      </c>
      <c r="B671">
        <v>181.69999694824219</v>
      </c>
    </row>
    <row r="672" spans="1:2" x14ac:dyDescent="0.25">
      <c r="A672">
        <v>562.37799072265625</v>
      </c>
      <c r="B672">
        <v>93.75</v>
      </c>
    </row>
    <row r="673" spans="1:2" x14ac:dyDescent="0.25">
      <c r="A673">
        <v>562.38800048828125</v>
      </c>
      <c r="B673">
        <v>28</v>
      </c>
    </row>
    <row r="674" spans="1:2" x14ac:dyDescent="0.25">
      <c r="A674">
        <v>562.39898681640625</v>
      </c>
      <c r="B674">
        <v>8.25</v>
      </c>
    </row>
    <row r="675" spans="1:2" x14ac:dyDescent="0.25">
      <c r="A675">
        <v>562.40899658203125</v>
      </c>
      <c r="B675">
        <v>6.5</v>
      </c>
    </row>
    <row r="676" spans="1:2" x14ac:dyDescent="0.25">
      <c r="A676">
        <v>562.41998291015625</v>
      </c>
      <c r="B676">
        <v>7</v>
      </c>
    </row>
    <row r="677" spans="1:2" x14ac:dyDescent="0.25">
      <c r="A677">
        <v>562.42999267578125</v>
      </c>
      <c r="B677">
        <v>3.5</v>
      </c>
    </row>
    <row r="678" spans="1:2" x14ac:dyDescent="0.25">
      <c r="A678">
        <v>562.44000244140625</v>
      </c>
      <c r="B678">
        <v>3.5</v>
      </c>
    </row>
    <row r="679" spans="1:2" x14ac:dyDescent="0.25">
      <c r="A679">
        <v>562.45098876953125</v>
      </c>
      <c r="B679">
        <v>20.5</v>
      </c>
    </row>
    <row r="680" spans="1:2" x14ac:dyDescent="0.25">
      <c r="A680">
        <v>562.46099853515625</v>
      </c>
      <c r="B680">
        <v>31.25</v>
      </c>
    </row>
    <row r="681" spans="1:2" x14ac:dyDescent="0.25">
      <c r="A681">
        <v>562.47100830078125</v>
      </c>
      <c r="B681">
        <v>20</v>
      </c>
    </row>
    <row r="682" spans="1:2" x14ac:dyDescent="0.25">
      <c r="A682">
        <v>562.48199462890625</v>
      </c>
      <c r="B682">
        <v>17</v>
      </c>
    </row>
    <row r="683" spans="1:2" x14ac:dyDescent="0.25">
      <c r="A683">
        <v>562.49200439453125</v>
      </c>
      <c r="B683">
        <v>18.25</v>
      </c>
    </row>
    <row r="684" spans="1:2" x14ac:dyDescent="0.25">
      <c r="A684">
        <v>562.50201416015625</v>
      </c>
      <c r="B684">
        <v>7.75</v>
      </c>
    </row>
    <row r="685" spans="1:2" x14ac:dyDescent="0.25">
      <c r="A685">
        <v>562.51300048828125</v>
      </c>
      <c r="B685">
        <v>7.5</v>
      </c>
    </row>
    <row r="686" spans="1:2" x14ac:dyDescent="0.25">
      <c r="A686">
        <v>562.52301025390625</v>
      </c>
      <c r="B686">
        <v>16</v>
      </c>
    </row>
    <row r="687" spans="1:2" x14ac:dyDescent="0.25">
      <c r="A687">
        <v>562.53302001953125</v>
      </c>
      <c r="B687">
        <v>16</v>
      </c>
    </row>
    <row r="688" spans="1:2" x14ac:dyDescent="0.25">
      <c r="A688">
        <v>562.54400634765625</v>
      </c>
      <c r="B688">
        <v>14</v>
      </c>
    </row>
    <row r="689" spans="1:2" x14ac:dyDescent="0.25">
      <c r="A689">
        <v>562.55401611328125</v>
      </c>
      <c r="B689">
        <v>10.25</v>
      </c>
    </row>
    <row r="690" spans="1:2" x14ac:dyDescent="0.25">
      <c r="A690">
        <v>562.56402587890625</v>
      </c>
      <c r="B690">
        <v>3</v>
      </c>
    </row>
    <row r="691" spans="1:2" x14ac:dyDescent="0.25">
      <c r="A691">
        <v>562.57501220703125</v>
      </c>
      <c r="B691">
        <v>0</v>
      </c>
    </row>
    <row r="692" spans="1:2" x14ac:dyDescent="0.25">
      <c r="A692">
        <v>562.58502197265625</v>
      </c>
      <c r="B692">
        <v>0</v>
      </c>
    </row>
    <row r="693" spans="1:2" x14ac:dyDescent="0.25">
      <c r="A693">
        <v>562.59600830078125</v>
      </c>
      <c r="B693">
        <v>0</v>
      </c>
    </row>
    <row r="694" spans="1:2" x14ac:dyDescent="0.25">
      <c r="A694">
        <v>562.61602783203125</v>
      </c>
      <c r="B694">
        <v>1.75</v>
      </c>
    </row>
    <row r="695" spans="1:2" x14ac:dyDescent="0.25">
      <c r="A695">
        <v>562.62701416015625</v>
      </c>
      <c r="B695">
        <v>13.25</v>
      </c>
    </row>
    <row r="696" spans="1:2" x14ac:dyDescent="0.25">
      <c r="A696">
        <v>562.63702392578125</v>
      </c>
      <c r="B696">
        <v>27.5</v>
      </c>
    </row>
    <row r="697" spans="1:2" x14ac:dyDescent="0.25">
      <c r="A697">
        <v>562.64697265625</v>
      </c>
      <c r="B697">
        <v>22.25</v>
      </c>
    </row>
    <row r="698" spans="1:2" x14ac:dyDescent="0.25">
      <c r="A698">
        <v>562.65802001953125</v>
      </c>
      <c r="B698">
        <v>7</v>
      </c>
    </row>
    <row r="699" spans="1:2" x14ac:dyDescent="0.25">
      <c r="A699">
        <v>562.66802978515625</v>
      </c>
      <c r="B699">
        <v>12</v>
      </c>
    </row>
    <row r="700" spans="1:2" x14ac:dyDescent="0.25">
      <c r="A700">
        <v>562.677978515625</v>
      </c>
      <c r="B700">
        <v>26.25</v>
      </c>
    </row>
    <row r="701" spans="1:2" x14ac:dyDescent="0.25">
      <c r="A701">
        <v>562.68902587890625</v>
      </c>
      <c r="B701">
        <v>19.5</v>
      </c>
    </row>
    <row r="702" spans="1:2" x14ac:dyDescent="0.25">
      <c r="A702">
        <v>562.698974609375</v>
      </c>
      <c r="B702">
        <v>4.5</v>
      </c>
    </row>
    <row r="703" spans="1:2" x14ac:dyDescent="0.25">
      <c r="A703">
        <v>562.708984375</v>
      </c>
      <c r="B703">
        <v>1.75</v>
      </c>
    </row>
    <row r="704" spans="1:2" x14ac:dyDescent="0.25">
      <c r="A704">
        <v>562.719970703125</v>
      </c>
      <c r="B704">
        <v>5</v>
      </c>
    </row>
    <row r="705" spans="1:2" x14ac:dyDescent="0.25">
      <c r="A705">
        <v>562.72998046875</v>
      </c>
      <c r="B705">
        <v>4.75</v>
      </c>
    </row>
    <row r="706" spans="1:2" x14ac:dyDescent="0.25">
      <c r="A706">
        <v>562.74102783203125</v>
      </c>
      <c r="B706">
        <v>1.5</v>
      </c>
    </row>
    <row r="707" spans="1:2" x14ac:dyDescent="0.25">
      <c r="A707">
        <v>562.7509765625</v>
      </c>
      <c r="B707">
        <v>0.75</v>
      </c>
    </row>
    <row r="708" spans="1:2" x14ac:dyDescent="0.25">
      <c r="A708">
        <v>562.760986328125</v>
      </c>
      <c r="B708">
        <v>5.75</v>
      </c>
    </row>
    <row r="709" spans="1:2" x14ac:dyDescent="0.25">
      <c r="A709">
        <v>562.77197265625</v>
      </c>
      <c r="B709">
        <v>9.25</v>
      </c>
    </row>
    <row r="710" spans="1:2" x14ac:dyDescent="0.25">
      <c r="A710">
        <v>562.781982421875</v>
      </c>
      <c r="B710">
        <v>4.25</v>
      </c>
    </row>
    <row r="711" spans="1:2" x14ac:dyDescent="0.25">
      <c r="A711">
        <v>562.7919921875</v>
      </c>
      <c r="B711">
        <v>3</v>
      </c>
    </row>
    <row r="712" spans="1:2" x14ac:dyDescent="0.25">
      <c r="A712">
        <v>562.802978515625</v>
      </c>
      <c r="B712">
        <v>16.75</v>
      </c>
    </row>
    <row r="713" spans="1:2" x14ac:dyDescent="0.25">
      <c r="A713">
        <v>562.81298828125</v>
      </c>
      <c r="B713">
        <v>28.5</v>
      </c>
    </row>
    <row r="714" spans="1:2" x14ac:dyDescent="0.25">
      <c r="A714">
        <v>562.822998046875</v>
      </c>
      <c r="B714">
        <v>20.75</v>
      </c>
    </row>
    <row r="715" spans="1:2" x14ac:dyDescent="0.25">
      <c r="A715">
        <v>562.833984375</v>
      </c>
      <c r="B715">
        <v>10.75</v>
      </c>
    </row>
    <row r="716" spans="1:2" x14ac:dyDescent="0.25">
      <c r="A716">
        <v>562.843994140625</v>
      </c>
      <c r="B716">
        <v>10.5</v>
      </c>
    </row>
    <row r="717" spans="1:2" x14ac:dyDescent="0.25">
      <c r="A717">
        <v>562.85400390625</v>
      </c>
      <c r="B717">
        <v>11.25</v>
      </c>
    </row>
    <row r="718" spans="1:2" x14ac:dyDescent="0.25">
      <c r="A718">
        <v>562.864990234375</v>
      </c>
      <c r="B718">
        <v>16</v>
      </c>
    </row>
    <row r="719" spans="1:2" x14ac:dyDescent="0.25">
      <c r="A719">
        <v>562.875</v>
      </c>
      <c r="B719">
        <v>18.5</v>
      </c>
    </row>
    <row r="720" spans="1:2" x14ac:dyDescent="0.25">
      <c r="A720">
        <v>562.885986328125</v>
      </c>
      <c r="B720">
        <v>8</v>
      </c>
    </row>
    <row r="721" spans="1:2" x14ac:dyDescent="0.25">
      <c r="A721">
        <v>562.89599609375</v>
      </c>
      <c r="B721">
        <v>0</v>
      </c>
    </row>
    <row r="722" spans="1:2" x14ac:dyDescent="0.25">
      <c r="A722">
        <v>562.906005859375</v>
      </c>
      <c r="B722">
        <v>4.25</v>
      </c>
    </row>
    <row r="723" spans="1:2" x14ac:dyDescent="0.25">
      <c r="A723">
        <v>562.9169921875</v>
      </c>
      <c r="B723">
        <v>12</v>
      </c>
    </row>
    <row r="724" spans="1:2" x14ac:dyDescent="0.25">
      <c r="A724">
        <v>562.927001953125</v>
      </c>
      <c r="B724">
        <v>11.5</v>
      </c>
    </row>
    <row r="725" spans="1:2" x14ac:dyDescent="0.25">
      <c r="A725">
        <v>562.93701171875</v>
      </c>
      <c r="B725">
        <v>8</v>
      </c>
    </row>
    <row r="726" spans="1:2" x14ac:dyDescent="0.25">
      <c r="A726">
        <v>562.947998046875</v>
      </c>
      <c r="B726">
        <v>8.25</v>
      </c>
    </row>
    <row r="727" spans="1:2" x14ac:dyDescent="0.25">
      <c r="A727">
        <v>562.9580078125</v>
      </c>
      <c r="B727">
        <v>4</v>
      </c>
    </row>
    <row r="728" spans="1:2" x14ac:dyDescent="0.25">
      <c r="A728">
        <v>562.968017578125</v>
      </c>
      <c r="B728">
        <v>3</v>
      </c>
    </row>
    <row r="729" spans="1:2" x14ac:dyDescent="0.25">
      <c r="A729">
        <v>562.97900390625</v>
      </c>
      <c r="B729">
        <v>6.25</v>
      </c>
    </row>
    <row r="730" spans="1:2" x14ac:dyDescent="0.25">
      <c r="A730">
        <v>562.989013671875</v>
      </c>
      <c r="B730">
        <v>6.5</v>
      </c>
    </row>
    <row r="731" spans="1:2" x14ac:dyDescent="0.25">
      <c r="A731">
        <v>563</v>
      </c>
      <c r="B731">
        <v>12.5</v>
      </c>
    </row>
    <row r="732" spans="1:2" x14ac:dyDescent="0.25">
      <c r="A732">
        <v>563.010009765625</v>
      </c>
      <c r="B732">
        <v>23.75</v>
      </c>
    </row>
    <row r="733" spans="1:2" x14ac:dyDescent="0.25">
      <c r="A733">
        <v>563.02001953125</v>
      </c>
      <c r="B733">
        <v>22.75</v>
      </c>
    </row>
    <row r="734" spans="1:2" x14ac:dyDescent="0.25">
      <c r="A734">
        <v>563.031005859375</v>
      </c>
      <c r="B734">
        <v>8.25</v>
      </c>
    </row>
    <row r="735" spans="1:2" x14ac:dyDescent="0.25">
      <c r="A735">
        <v>563.041015625</v>
      </c>
      <c r="B735">
        <v>0</v>
      </c>
    </row>
    <row r="736" spans="1:2" x14ac:dyDescent="0.25">
      <c r="A736">
        <v>563.051025390625</v>
      </c>
      <c r="B736">
        <v>0</v>
      </c>
    </row>
    <row r="737" spans="1:2" x14ac:dyDescent="0.25">
      <c r="A737">
        <v>563.072021484375</v>
      </c>
      <c r="B737">
        <v>5.5</v>
      </c>
    </row>
    <row r="738" spans="1:2" x14ac:dyDescent="0.25">
      <c r="A738">
        <v>563.08197021484375</v>
      </c>
      <c r="B738">
        <v>14</v>
      </c>
    </row>
    <row r="739" spans="1:2" x14ac:dyDescent="0.25">
      <c r="A739">
        <v>563.093017578125</v>
      </c>
      <c r="B739">
        <v>21.5</v>
      </c>
    </row>
    <row r="740" spans="1:2" x14ac:dyDescent="0.25">
      <c r="A740">
        <v>563.10302734375</v>
      </c>
      <c r="B740">
        <v>27.5</v>
      </c>
    </row>
    <row r="741" spans="1:2" x14ac:dyDescent="0.25">
      <c r="A741">
        <v>563.11297607421875</v>
      </c>
      <c r="B741">
        <v>28</v>
      </c>
    </row>
    <row r="742" spans="1:2" x14ac:dyDescent="0.25">
      <c r="A742">
        <v>563.1240234375</v>
      </c>
      <c r="B742">
        <v>25.5</v>
      </c>
    </row>
    <row r="743" spans="1:2" x14ac:dyDescent="0.25">
      <c r="A743">
        <v>563.13397216796875</v>
      </c>
      <c r="B743">
        <v>15</v>
      </c>
    </row>
    <row r="744" spans="1:2" x14ac:dyDescent="0.25">
      <c r="A744">
        <v>563.14398193359375</v>
      </c>
      <c r="B744">
        <v>6.5</v>
      </c>
    </row>
    <row r="745" spans="1:2" x14ac:dyDescent="0.25">
      <c r="A745">
        <v>563.155029296875</v>
      </c>
      <c r="B745">
        <v>7.75</v>
      </c>
    </row>
    <row r="746" spans="1:2" x14ac:dyDescent="0.25">
      <c r="A746">
        <v>563.16497802734375</v>
      </c>
      <c r="B746">
        <v>16.5</v>
      </c>
    </row>
    <row r="747" spans="1:2" x14ac:dyDescent="0.25">
      <c r="A747">
        <v>563.176025390625</v>
      </c>
      <c r="B747">
        <v>44.5</v>
      </c>
    </row>
    <row r="748" spans="1:2" x14ac:dyDescent="0.25">
      <c r="A748">
        <v>563.18597412109375</v>
      </c>
      <c r="B748">
        <v>62</v>
      </c>
    </row>
    <row r="749" spans="1:2" x14ac:dyDescent="0.25">
      <c r="A749">
        <v>563.19598388671875</v>
      </c>
      <c r="B749">
        <v>46.5</v>
      </c>
    </row>
    <row r="750" spans="1:2" x14ac:dyDescent="0.25">
      <c r="A750">
        <v>563.20697021484375</v>
      </c>
      <c r="B750">
        <v>40</v>
      </c>
    </row>
    <row r="751" spans="1:2" x14ac:dyDescent="0.25">
      <c r="A751">
        <v>563.21697998046875</v>
      </c>
      <c r="B751">
        <v>47.75</v>
      </c>
    </row>
    <row r="752" spans="1:2" x14ac:dyDescent="0.25">
      <c r="A752">
        <v>563.22698974609375</v>
      </c>
      <c r="B752">
        <v>52.5</v>
      </c>
    </row>
    <row r="753" spans="1:2" x14ac:dyDescent="0.25">
      <c r="A753">
        <v>563.23797607421875</v>
      </c>
      <c r="B753">
        <v>101.30000305175781</v>
      </c>
    </row>
    <row r="754" spans="1:2" x14ac:dyDescent="0.25">
      <c r="A754">
        <v>563.24798583984375</v>
      </c>
      <c r="B754">
        <v>174.80000305175781</v>
      </c>
    </row>
    <row r="755" spans="1:2" x14ac:dyDescent="0.25">
      <c r="A755">
        <v>563.25799560546875</v>
      </c>
      <c r="B755">
        <v>186.30000305175781</v>
      </c>
    </row>
    <row r="756" spans="1:2" x14ac:dyDescent="0.25">
      <c r="A756">
        <v>563.26898193359375</v>
      </c>
      <c r="B756">
        <v>138.5</v>
      </c>
    </row>
    <row r="757" spans="1:2" x14ac:dyDescent="0.25">
      <c r="A757">
        <v>563.27899169921875</v>
      </c>
      <c r="B757">
        <v>162.69999694824219</v>
      </c>
    </row>
    <row r="758" spans="1:2" x14ac:dyDescent="0.25">
      <c r="A758">
        <v>563.28997802734375</v>
      </c>
      <c r="B758">
        <v>311.79998779296875</v>
      </c>
    </row>
    <row r="759" spans="1:2" x14ac:dyDescent="0.25">
      <c r="A759">
        <v>563.29998779296875</v>
      </c>
      <c r="B759">
        <v>513.29998779296875</v>
      </c>
    </row>
    <row r="760" spans="1:2" x14ac:dyDescent="0.25">
      <c r="A760">
        <v>563.30999755859375</v>
      </c>
      <c r="B760">
        <v>652.29998779296875</v>
      </c>
    </row>
    <row r="761" spans="1:2" x14ac:dyDescent="0.25">
      <c r="A761">
        <v>563.32098388671875</v>
      </c>
      <c r="B761">
        <v>545.70001220703125</v>
      </c>
    </row>
    <row r="762" spans="1:2" x14ac:dyDescent="0.25">
      <c r="A762">
        <v>563.33099365234375</v>
      </c>
      <c r="B762">
        <v>322.79998779296875</v>
      </c>
    </row>
    <row r="763" spans="1:2" x14ac:dyDescent="0.25">
      <c r="A763">
        <v>563.34100341796875</v>
      </c>
      <c r="B763">
        <v>219</v>
      </c>
    </row>
    <row r="764" spans="1:2" x14ac:dyDescent="0.25">
      <c r="A764">
        <v>563.35198974609375</v>
      </c>
      <c r="B764">
        <v>170</v>
      </c>
    </row>
    <row r="765" spans="1:2" x14ac:dyDescent="0.25">
      <c r="A765">
        <v>563.36199951171875</v>
      </c>
      <c r="B765">
        <v>113.30000305175781</v>
      </c>
    </row>
    <row r="766" spans="1:2" x14ac:dyDescent="0.25">
      <c r="A766">
        <v>563.37200927734375</v>
      </c>
      <c r="B766">
        <v>78.5</v>
      </c>
    </row>
    <row r="767" spans="1:2" x14ac:dyDescent="0.25">
      <c r="A767">
        <v>563.38299560546875</v>
      </c>
      <c r="B767">
        <v>56.25</v>
      </c>
    </row>
    <row r="768" spans="1:2" x14ac:dyDescent="0.25">
      <c r="A768">
        <v>563.39300537109375</v>
      </c>
      <c r="B768">
        <v>25.75</v>
      </c>
    </row>
    <row r="769" spans="1:2" x14ac:dyDescent="0.25">
      <c r="A769">
        <v>563.40399169921875</v>
      </c>
      <c r="B769">
        <v>4.75</v>
      </c>
    </row>
    <row r="770" spans="1:2" x14ac:dyDescent="0.25">
      <c r="A770">
        <v>563.41400146484375</v>
      </c>
      <c r="B770">
        <v>6</v>
      </c>
    </row>
    <row r="771" spans="1:2" x14ac:dyDescent="0.25">
      <c r="A771">
        <v>563.42401123046875</v>
      </c>
      <c r="B771">
        <v>17.5</v>
      </c>
    </row>
    <row r="772" spans="1:2" x14ac:dyDescent="0.25">
      <c r="A772">
        <v>563.43499755859375</v>
      </c>
      <c r="B772">
        <v>20.75</v>
      </c>
    </row>
    <row r="773" spans="1:2" x14ac:dyDescent="0.25">
      <c r="A773">
        <v>563.44500732421875</v>
      </c>
      <c r="B773">
        <v>12</v>
      </c>
    </row>
    <row r="774" spans="1:2" x14ac:dyDescent="0.25">
      <c r="A774">
        <v>563.45501708984375</v>
      </c>
      <c r="B774">
        <v>3</v>
      </c>
    </row>
    <row r="775" spans="1:2" x14ac:dyDescent="0.25">
      <c r="A775">
        <v>563.46600341796875</v>
      </c>
      <c r="B775">
        <v>0</v>
      </c>
    </row>
    <row r="776" spans="1:2" x14ac:dyDescent="0.25">
      <c r="A776">
        <v>563.47601318359375</v>
      </c>
      <c r="B776">
        <v>0</v>
      </c>
    </row>
    <row r="777" spans="1:2" x14ac:dyDescent="0.25">
      <c r="A777">
        <v>563.48602294921875</v>
      </c>
      <c r="B777">
        <v>3.5</v>
      </c>
    </row>
    <row r="778" spans="1:2" x14ac:dyDescent="0.25">
      <c r="A778">
        <v>563.49700927734375</v>
      </c>
      <c r="B778">
        <v>11</v>
      </c>
    </row>
    <row r="779" spans="1:2" x14ac:dyDescent="0.25">
      <c r="A779">
        <v>563.50701904296875</v>
      </c>
      <c r="B779">
        <v>19</v>
      </c>
    </row>
    <row r="780" spans="1:2" x14ac:dyDescent="0.25">
      <c r="A780">
        <v>563.51800537109375</v>
      </c>
      <c r="B780">
        <v>19</v>
      </c>
    </row>
    <row r="781" spans="1:2" x14ac:dyDescent="0.25">
      <c r="A781">
        <v>563.52801513671875</v>
      </c>
      <c r="B781">
        <v>7.5</v>
      </c>
    </row>
    <row r="782" spans="1:2" x14ac:dyDescent="0.25">
      <c r="A782">
        <v>563.54901123046875</v>
      </c>
      <c r="B782">
        <v>0.25</v>
      </c>
    </row>
    <row r="783" spans="1:2" x14ac:dyDescent="0.25">
      <c r="A783">
        <v>563.55902099609375</v>
      </c>
      <c r="B783">
        <v>9</v>
      </c>
    </row>
    <row r="784" spans="1:2" x14ac:dyDescent="0.25">
      <c r="A784">
        <v>563.5689697265625</v>
      </c>
      <c r="B784">
        <v>17.25</v>
      </c>
    </row>
    <row r="785" spans="1:2" x14ac:dyDescent="0.25">
      <c r="A785">
        <v>563.58001708984375</v>
      </c>
      <c r="B785">
        <v>10.75</v>
      </c>
    </row>
    <row r="786" spans="1:2" x14ac:dyDescent="0.25">
      <c r="A786">
        <v>563.59002685546875</v>
      </c>
      <c r="B786">
        <v>6.5</v>
      </c>
    </row>
    <row r="787" spans="1:2" x14ac:dyDescent="0.25">
      <c r="A787">
        <v>563.5999755859375</v>
      </c>
      <c r="B787">
        <v>6.25</v>
      </c>
    </row>
    <row r="788" spans="1:2" x14ac:dyDescent="0.25">
      <c r="A788">
        <v>563.61102294921875</v>
      </c>
      <c r="B788">
        <v>2</v>
      </c>
    </row>
    <row r="789" spans="1:2" x14ac:dyDescent="0.25">
      <c r="A789">
        <v>563.6209716796875</v>
      </c>
      <c r="B789">
        <v>0.75</v>
      </c>
    </row>
    <row r="790" spans="1:2" x14ac:dyDescent="0.25">
      <c r="A790">
        <v>563.63201904296875</v>
      </c>
      <c r="B790">
        <v>4.25</v>
      </c>
    </row>
    <row r="791" spans="1:2" x14ac:dyDescent="0.25">
      <c r="A791">
        <v>563.64202880859375</v>
      </c>
      <c r="B791">
        <v>6.25</v>
      </c>
    </row>
    <row r="792" spans="1:2" x14ac:dyDescent="0.25">
      <c r="A792">
        <v>563.6519775390625</v>
      </c>
      <c r="B792">
        <v>2.75</v>
      </c>
    </row>
    <row r="793" spans="1:2" x14ac:dyDescent="0.25">
      <c r="A793">
        <v>563.66302490234375</v>
      </c>
      <c r="B793">
        <v>0</v>
      </c>
    </row>
    <row r="794" spans="1:2" x14ac:dyDescent="0.25">
      <c r="A794">
        <v>563.6729736328125</v>
      </c>
      <c r="B794">
        <v>0</v>
      </c>
    </row>
    <row r="795" spans="1:2" x14ac:dyDescent="0.25">
      <c r="A795">
        <v>563.7979736328125</v>
      </c>
      <c r="B795">
        <v>0</v>
      </c>
    </row>
    <row r="796" spans="1:2" x14ac:dyDescent="0.25">
      <c r="A796">
        <v>563.8079833984375</v>
      </c>
      <c r="B796">
        <v>0</v>
      </c>
    </row>
    <row r="797" spans="1:2" x14ac:dyDescent="0.25">
      <c r="A797">
        <v>563.8280029296875</v>
      </c>
      <c r="B797">
        <v>1</v>
      </c>
    </row>
    <row r="798" spans="1:2" x14ac:dyDescent="0.25">
      <c r="A798">
        <v>563.8389892578125</v>
      </c>
      <c r="B798">
        <v>5.5</v>
      </c>
    </row>
    <row r="799" spans="1:2" x14ac:dyDescent="0.25">
      <c r="A799">
        <v>563.8489990234375</v>
      </c>
      <c r="B799">
        <v>8</v>
      </c>
    </row>
    <row r="800" spans="1:2" x14ac:dyDescent="0.25">
      <c r="A800">
        <v>563.8599853515625</v>
      </c>
      <c r="B800">
        <v>3.5</v>
      </c>
    </row>
    <row r="801" spans="1:2" x14ac:dyDescent="0.25">
      <c r="A801">
        <v>563.8699951171875</v>
      </c>
      <c r="B801">
        <v>0</v>
      </c>
    </row>
    <row r="802" spans="1:2" x14ac:dyDescent="0.25">
      <c r="A802">
        <v>563.8800048828125</v>
      </c>
      <c r="B802">
        <v>0</v>
      </c>
    </row>
    <row r="803" spans="1:2" x14ac:dyDescent="0.25">
      <c r="A803">
        <v>563.8909912109375</v>
      </c>
      <c r="B803">
        <v>0</v>
      </c>
    </row>
    <row r="804" spans="1:2" x14ac:dyDescent="0.25">
      <c r="A804">
        <v>563.9010009765625</v>
      </c>
      <c r="B804">
        <v>0</v>
      </c>
    </row>
    <row r="805" spans="1:2" x14ac:dyDescent="0.25">
      <c r="A805">
        <v>563.9219970703125</v>
      </c>
      <c r="B805">
        <v>0.75</v>
      </c>
    </row>
    <row r="806" spans="1:2" x14ac:dyDescent="0.25">
      <c r="A806">
        <v>563.9320068359375</v>
      </c>
      <c r="B806">
        <v>4.25</v>
      </c>
    </row>
    <row r="807" spans="1:2" x14ac:dyDescent="0.25">
      <c r="A807">
        <v>563.9429931640625</v>
      </c>
      <c r="B807">
        <v>8</v>
      </c>
    </row>
    <row r="808" spans="1:2" x14ac:dyDescent="0.25">
      <c r="A808">
        <v>563.9530029296875</v>
      </c>
      <c r="B808">
        <v>10.75</v>
      </c>
    </row>
    <row r="809" spans="1:2" x14ac:dyDescent="0.25">
      <c r="A809">
        <v>563.9630126953125</v>
      </c>
      <c r="B809">
        <v>11</v>
      </c>
    </row>
    <row r="810" spans="1:2" x14ac:dyDescent="0.25">
      <c r="A810">
        <v>563.9739990234375</v>
      </c>
      <c r="B810">
        <v>5</v>
      </c>
    </row>
    <row r="811" spans="1:2" x14ac:dyDescent="0.25">
      <c r="A811">
        <v>563.9840087890625</v>
      </c>
      <c r="B811">
        <v>0.25</v>
      </c>
    </row>
    <row r="812" spans="1:2" x14ac:dyDescent="0.25">
      <c r="A812">
        <v>563.9940185546875</v>
      </c>
      <c r="B812">
        <v>0</v>
      </c>
    </row>
    <row r="813" spans="1:2" x14ac:dyDescent="0.25">
      <c r="A813">
        <v>564.0050048828125</v>
      </c>
      <c r="B813">
        <v>0</v>
      </c>
    </row>
    <row r="814" spans="1:2" x14ac:dyDescent="0.25">
      <c r="A814">
        <v>564.0250244140625</v>
      </c>
      <c r="B814">
        <v>1.75</v>
      </c>
    </row>
    <row r="815" spans="1:2" x14ac:dyDescent="0.25">
      <c r="A815">
        <v>564.0360107421875</v>
      </c>
      <c r="B815">
        <v>10.5</v>
      </c>
    </row>
    <row r="816" spans="1:2" x14ac:dyDescent="0.25">
      <c r="A816">
        <v>564.0460205078125</v>
      </c>
      <c r="B816">
        <v>16.25</v>
      </c>
    </row>
    <row r="817" spans="1:2" x14ac:dyDescent="0.25">
      <c r="A817">
        <v>564.0570068359375</v>
      </c>
      <c r="B817">
        <v>8</v>
      </c>
    </row>
    <row r="818" spans="1:2" x14ac:dyDescent="0.25">
      <c r="A818">
        <v>564.0670166015625</v>
      </c>
      <c r="B818">
        <v>0.5</v>
      </c>
    </row>
    <row r="819" spans="1:2" x14ac:dyDescent="0.25">
      <c r="A819">
        <v>564.0880126953125</v>
      </c>
      <c r="B819">
        <v>3</v>
      </c>
    </row>
    <row r="820" spans="1:2" x14ac:dyDescent="0.25">
      <c r="A820">
        <v>564.0980224609375</v>
      </c>
      <c r="B820">
        <v>9.75</v>
      </c>
    </row>
    <row r="821" spans="1:2" x14ac:dyDescent="0.25">
      <c r="A821">
        <v>564.10797119140625</v>
      </c>
      <c r="B821">
        <v>15.5</v>
      </c>
    </row>
    <row r="822" spans="1:2" x14ac:dyDescent="0.25">
      <c r="A822">
        <v>564.1190185546875</v>
      </c>
      <c r="B822">
        <v>21</v>
      </c>
    </row>
    <row r="823" spans="1:2" x14ac:dyDescent="0.25">
      <c r="A823">
        <v>564.1290283203125</v>
      </c>
      <c r="B823">
        <v>25</v>
      </c>
    </row>
    <row r="824" spans="1:2" x14ac:dyDescent="0.25">
      <c r="A824">
        <v>564.1400146484375</v>
      </c>
      <c r="B824">
        <v>19</v>
      </c>
    </row>
    <row r="825" spans="1:2" x14ac:dyDescent="0.25">
      <c r="A825">
        <v>564.1500244140625</v>
      </c>
      <c r="B825">
        <v>7</v>
      </c>
    </row>
    <row r="826" spans="1:2" x14ac:dyDescent="0.25">
      <c r="A826">
        <v>564.15997314453125</v>
      </c>
      <c r="B826">
        <v>5</v>
      </c>
    </row>
    <row r="827" spans="1:2" x14ac:dyDescent="0.25">
      <c r="A827">
        <v>564.1710205078125</v>
      </c>
      <c r="B827">
        <v>11.75</v>
      </c>
    </row>
    <row r="828" spans="1:2" x14ac:dyDescent="0.25">
      <c r="A828">
        <v>564.1810302734375</v>
      </c>
      <c r="B828">
        <v>13.75</v>
      </c>
    </row>
    <row r="829" spans="1:2" x14ac:dyDescent="0.25">
      <c r="A829">
        <v>564.19097900390625</v>
      </c>
      <c r="B829">
        <v>9.25</v>
      </c>
    </row>
    <row r="830" spans="1:2" x14ac:dyDescent="0.25">
      <c r="A830">
        <v>564.2020263671875</v>
      </c>
      <c r="B830">
        <v>14.75</v>
      </c>
    </row>
    <row r="831" spans="1:2" x14ac:dyDescent="0.25">
      <c r="A831">
        <v>564.21197509765625</v>
      </c>
      <c r="B831">
        <v>36.75</v>
      </c>
    </row>
    <row r="832" spans="1:2" x14ac:dyDescent="0.25">
      <c r="A832">
        <v>564.22198486328125</v>
      </c>
      <c r="B832">
        <v>52.75</v>
      </c>
    </row>
    <row r="833" spans="1:2" x14ac:dyDescent="0.25">
      <c r="A833">
        <v>564.23297119140625</v>
      </c>
      <c r="B833">
        <v>49.75</v>
      </c>
    </row>
    <row r="834" spans="1:2" x14ac:dyDescent="0.25">
      <c r="A834">
        <v>564.24298095703125</v>
      </c>
      <c r="B834">
        <v>53.25</v>
      </c>
    </row>
    <row r="835" spans="1:2" x14ac:dyDescent="0.25">
      <c r="A835">
        <v>564.2540283203125</v>
      </c>
      <c r="B835">
        <v>62</v>
      </c>
    </row>
    <row r="836" spans="1:2" x14ac:dyDescent="0.25">
      <c r="A836">
        <v>564.26397705078125</v>
      </c>
      <c r="B836">
        <v>55.5</v>
      </c>
    </row>
    <row r="837" spans="1:2" x14ac:dyDescent="0.25">
      <c r="A837">
        <v>564.27398681640625</v>
      </c>
      <c r="B837">
        <v>68</v>
      </c>
    </row>
    <row r="838" spans="1:2" x14ac:dyDescent="0.25">
      <c r="A838">
        <v>564.28497314453125</v>
      </c>
      <c r="B838">
        <v>103.5</v>
      </c>
    </row>
    <row r="839" spans="1:2" x14ac:dyDescent="0.25">
      <c r="A839">
        <v>564.29498291015625</v>
      </c>
      <c r="B839">
        <v>132.5</v>
      </c>
    </row>
    <row r="840" spans="1:2" x14ac:dyDescent="0.25">
      <c r="A840">
        <v>564.30499267578125</v>
      </c>
      <c r="B840">
        <v>136.5</v>
      </c>
    </row>
    <row r="841" spans="1:2" x14ac:dyDescent="0.25">
      <c r="A841">
        <v>564.31597900390625</v>
      </c>
      <c r="B841">
        <v>106.5</v>
      </c>
    </row>
    <row r="842" spans="1:2" x14ac:dyDescent="0.25">
      <c r="A842">
        <v>564.32598876953125</v>
      </c>
      <c r="B842">
        <v>79.5</v>
      </c>
    </row>
    <row r="843" spans="1:2" x14ac:dyDescent="0.25">
      <c r="A843">
        <v>564.33697509765625</v>
      </c>
      <c r="B843">
        <v>86.75</v>
      </c>
    </row>
    <row r="844" spans="1:2" x14ac:dyDescent="0.25">
      <c r="A844">
        <v>564.34698486328125</v>
      </c>
      <c r="B844">
        <v>111.69999694824219</v>
      </c>
    </row>
    <row r="845" spans="1:2" x14ac:dyDescent="0.25">
      <c r="A845">
        <v>564.35699462890625</v>
      </c>
      <c r="B845">
        <v>144.5</v>
      </c>
    </row>
    <row r="846" spans="1:2" x14ac:dyDescent="0.25">
      <c r="A846">
        <v>564.36798095703125</v>
      </c>
      <c r="B846">
        <v>146</v>
      </c>
    </row>
    <row r="847" spans="1:2" x14ac:dyDescent="0.25">
      <c r="A847">
        <v>564.37799072265625</v>
      </c>
      <c r="B847">
        <v>79.75</v>
      </c>
    </row>
    <row r="848" spans="1:2" x14ac:dyDescent="0.25">
      <c r="A848">
        <v>564.38800048828125</v>
      </c>
      <c r="B848">
        <v>16.25</v>
      </c>
    </row>
    <row r="849" spans="1:2" x14ac:dyDescent="0.25">
      <c r="A849">
        <v>564.39898681640625</v>
      </c>
      <c r="B849">
        <v>6.75</v>
      </c>
    </row>
    <row r="850" spans="1:2" x14ac:dyDescent="0.25">
      <c r="A850">
        <v>564.40899658203125</v>
      </c>
      <c r="B850">
        <v>12.75</v>
      </c>
    </row>
    <row r="851" spans="1:2" x14ac:dyDescent="0.25">
      <c r="A851">
        <v>564.41900634765625</v>
      </c>
      <c r="B851">
        <v>6.25</v>
      </c>
    </row>
    <row r="852" spans="1:2" x14ac:dyDescent="0.25">
      <c r="A852">
        <v>564.42999267578125</v>
      </c>
      <c r="B852">
        <v>3.5</v>
      </c>
    </row>
    <row r="853" spans="1:2" x14ac:dyDescent="0.25">
      <c r="A853">
        <v>564.44000244140625</v>
      </c>
      <c r="B853">
        <v>7.5</v>
      </c>
    </row>
    <row r="854" spans="1:2" x14ac:dyDescent="0.25">
      <c r="A854">
        <v>564.45098876953125</v>
      </c>
      <c r="B854">
        <v>4.5</v>
      </c>
    </row>
    <row r="855" spans="1:2" x14ac:dyDescent="0.25">
      <c r="A855">
        <v>564.46099853515625</v>
      </c>
      <c r="B855">
        <v>0.5</v>
      </c>
    </row>
    <row r="856" spans="1:2" x14ac:dyDescent="0.25">
      <c r="A856">
        <v>564.47100830078125</v>
      </c>
      <c r="B856">
        <v>0</v>
      </c>
    </row>
    <row r="857" spans="1:2" x14ac:dyDescent="0.25">
      <c r="A857">
        <v>564.48199462890625</v>
      </c>
      <c r="B857">
        <v>0</v>
      </c>
    </row>
    <row r="858" spans="1:2" x14ac:dyDescent="0.25">
      <c r="A858">
        <v>564.50201416015625</v>
      </c>
      <c r="B858">
        <v>1</v>
      </c>
    </row>
    <row r="859" spans="1:2" x14ac:dyDescent="0.25">
      <c r="A859">
        <v>564.51300048828125</v>
      </c>
      <c r="B859">
        <v>5</v>
      </c>
    </row>
    <row r="860" spans="1:2" x14ac:dyDescent="0.25">
      <c r="A860">
        <v>564.52301025390625</v>
      </c>
      <c r="B860">
        <v>7</v>
      </c>
    </row>
    <row r="861" spans="1:2" x14ac:dyDescent="0.25">
      <c r="A861">
        <v>564.53399658203125</v>
      </c>
      <c r="B861">
        <v>3</v>
      </c>
    </row>
    <row r="862" spans="1:2" x14ac:dyDescent="0.25">
      <c r="A862">
        <v>564.54400634765625</v>
      </c>
      <c r="B862">
        <v>0</v>
      </c>
    </row>
  </sheetData>
  <sheetProtection formatCells="0"/>
  <sortState ref="A1:B862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77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25.5</v>
      </c>
      <c r="C1" s="2" t="s">
        <v>18</v>
      </c>
      <c r="D1">
        <v>556.2760009765625</v>
      </c>
      <c r="E1">
        <v>114100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0.31453284097828349</v>
      </c>
      <c r="M1">
        <f>I$7*(L$1*J1) + $I$4</f>
        <v>109652.726852953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8.9322482924034368E-4</v>
      </c>
      <c r="O1">
        <f>I$10*(N$1*J1) + $I$4</f>
        <v>282.8743170101734</v>
      </c>
      <c r="P1">
        <f>IF(ISNUMBER(D1),SUM(M1,O1)-$I$4,"")</f>
        <v>109935.60116996316</v>
      </c>
      <c r="Q1">
        <f>IF(ISNUMBER(P1),P1-E1,"")</f>
        <v>-4164.3988300368364</v>
      </c>
      <c r="R1">
        <f>IF(ISNUMBER(P1),Q1*Q1,"")</f>
        <v>17342217.615612172</v>
      </c>
      <c r="S1">
        <f>IF(ISNUMBER(P1),((IF(P1&gt;E1,I$5*(P1-E1),P1-E1)))^2,"")</f>
        <v>17342217.615612172</v>
      </c>
      <c r="T1">
        <f>IF(ISNUMBER(P1),(M1*D1),"")</f>
        <v>60997180.389936022</v>
      </c>
    </row>
    <row r="2" spans="1:20" ht="15.75" thickTop="1" x14ac:dyDescent="0.25">
      <c r="A2">
        <v>555.4219970703125</v>
      </c>
      <c r="B2">
        <v>19.25</v>
      </c>
      <c r="C2" s="2" t="s">
        <v>19</v>
      </c>
      <c r="D2">
        <v>557.2860107421875</v>
      </c>
      <c r="E2">
        <v>185100</v>
      </c>
      <c r="F2" s="3" t="s">
        <v>22</v>
      </c>
      <c r="G2" s="4">
        <v>5.78271484375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0.42718842530555712</v>
      </c>
      <c r="M2">
        <f>I$7*((L$1*J2)+(L$2*J1)) + $I$4</f>
        <v>184879.73556786284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1.8766680546303871E-2</v>
      </c>
      <c r="O2">
        <f>I$10*((N$1*J2)+(N$2*J1)) + $I$4</f>
        <v>6035.946693015966</v>
      </c>
      <c r="P2">
        <f t="shared" ref="P2:P30" si="3">IF(ISNUMBER(D2),SUM(M2,O2)-$I$4,"")</f>
        <v>190915.68226087879</v>
      </c>
      <c r="Q2">
        <f t="shared" ref="Q2:Q30" si="4">IF(ISNUMBER(P2),P2-E2,"")</f>
        <v>5815.6822608787916</v>
      </c>
      <c r="R2">
        <f t="shared" ref="R2:R30" si="5">IF(ISNUMBER(P2),Q2*Q2,"")</f>
        <v>33822160.159500256</v>
      </c>
      <c r="S2">
        <f t="shared" ref="S2:S30" si="6">IF(ISNUMBER(P2),((IF(P2&gt;E2,I$5*(P2-E2),P2-E2)))^2,"")</f>
        <v>33822160.159500256</v>
      </c>
      <c r="T2">
        <f t="shared" ref="T2:T30" si="7">IF(ISNUMBER(P2),(M2*D2),"")</f>
        <v>103030890.3016848</v>
      </c>
    </row>
    <row r="3" spans="1:20" x14ac:dyDescent="0.25">
      <c r="A3">
        <v>555.4320068359375</v>
      </c>
      <c r="B3">
        <v>19.75</v>
      </c>
      <c r="D3">
        <v>558.2860107421875</v>
      </c>
      <c r="E3">
        <v>183200</v>
      </c>
      <c r="F3" s="7" t="s">
        <v>16</v>
      </c>
      <c r="G3" s="8">
        <f>IF(ISBLANK(G2),"",$G$2*$G$6)</f>
        <v>5.78271484375</v>
      </c>
      <c r="H3" s="22" t="s">
        <v>419</v>
      </c>
      <c r="I3" s="22">
        <v>3.6950714588165283</v>
      </c>
      <c r="J3">
        <f>'hidden params'!J3</f>
        <v>6.6459507609487253E-2</v>
      </c>
      <c r="K3">
        <f t="shared" si="0"/>
        <v>2</v>
      </c>
      <c r="L3">
        <f t="shared" si="1"/>
        <v>0.21158769320576615</v>
      </c>
      <c r="M3">
        <f>I$7*((L$1*J3)+(L$2*J2)+(L$3*J1)) + $I$4</f>
        <v>129881.45960179734</v>
      </c>
      <c r="N3">
        <f t="shared" si="2"/>
        <v>0.14379096006914943</v>
      </c>
      <c r="O3">
        <f>I$10*((N$1*J3)+(N$2*J2)+(N$3*J1)) + $I$4</f>
        <v>47504.443767287295</v>
      </c>
      <c r="P3">
        <f t="shared" si="3"/>
        <v>177385.90336908464</v>
      </c>
      <c r="Q3">
        <f t="shared" si="4"/>
        <v>-5814.0966309153591</v>
      </c>
      <c r="R3">
        <f t="shared" si="5"/>
        <v>33803719.633621328</v>
      </c>
      <c r="S3">
        <f t="shared" si="6"/>
        <v>33803719.633621328</v>
      </c>
      <c r="T3">
        <f t="shared" si="7"/>
        <v>72511001.950460017</v>
      </c>
    </row>
    <row r="4" spans="1:20" x14ac:dyDescent="0.25">
      <c r="A4">
        <v>555.4420166015625</v>
      </c>
      <c r="B4">
        <v>15</v>
      </c>
      <c r="D4">
        <v>559.2969970703125</v>
      </c>
      <c r="E4">
        <v>208900</v>
      </c>
      <c r="F4" s="5" t="s">
        <v>23</v>
      </c>
      <c r="G4" s="6">
        <v>558.682861328125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4.3942807260501308E-2</v>
      </c>
      <c r="M4">
        <f>I$7*((L$1*J4)+(L$2*J3)+(L$3*J2)+(L$4*J1)) + $I$4</f>
        <v>50505.019480885632</v>
      </c>
      <c r="N4">
        <f t="shared" si="2"/>
        <v>0.46195766026067669</v>
      </c>
      <c r="O4">
        <f>I$10*((N$1*J4)+(N$2*J3)+(N$3*J2)+(N$4*J1)) + $I$4</f>
        <v>161625.31167188293</v>
      </c>
      <c r="P4">
        <f t="shared" si="3"/>
        <v>212130.33115276857</v>
      </c>
      <c r="Q4">
        <f t="shared" si="4"/>
        <v>3230.3311527685728</v>
      </c>
      <c r="R4">
        <f t="shared" si="5"/>
        <v>10435039.356547136</v>
      </c>
      <c r="S4">
        <f t="shared" si="6"/>
        <v>10435039.356547136</v>
      </c>
      <c r="T4">
        <f t="shared" si="7"/>
        <v>28247305.732636966</v>
      </c>
    </row>
    <row r="5" spans="1:20" ht="15.75" thickBot="1" x14ac:dyDescent="0.3">
      <c r="A5">
        <v>555.4530029296875</v>
      </c>
      <c r="B5">
        <v>12.75</v>
      </c>
      <c r="D5">
        <v>560.29901123046875</v>
      </c>
      <c r="E5">
        <v>211300</v>
      </c>
      <c r="F5" s="9" t="s">
        <v>24</v>
      </c>
      <c r="G5" s="10">
        <f>($G$4-1.00794)*$G$6</f>
        <v>557.67492132812504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2.8066476890221044E-3</v>
      </c>
      <c r="M5">
        <f>I$7*((L$1*J5)+(L$2*J4)+(L$3*J3)+(L$4*J2)+(L$5*J1)) + $I$4</f>
        <v>12536.200589870181</v>
      </c>
      <c r="N5">
        <f t="shared" si="2"/>
        <v>0.45643135434624971</v>
      </c>
      <c r="O5">
        <f>I$10*((N$1*J5)+(N$2*J4)+(N$3*J3)+(N$4*J2)+(N$5*J1)) + $I$4</f>
        <v>195600.94550874352</v>
      </c>
      <c r="P5">
        <f t="shared" si="3"/>
        <v>208137.14609861371</v>
      </c>
      <c r="Q5">
        <f t="shared" si="4"/>
        <v>-3162.8539013862901</v>
      </c>
      <c r="R5">
        <f t="shared" si="5"/>
        <v>10003644.801514477</v>
      </c>
      <c r="S5">
        <f t="shared" si="6"/>
        <v>10003644.801514477</v>
      </c>
      <c r="T5">
        <f t="shared" si="7"/>
        <v>7024020.7950910814</v>
      </c>
    </row>
    <row r="6" spans="1:20" ht="15.75" thickTop="1" x14ac:dyDescent="0.25">
      <c r="A6">
        <v>555.4630126953125</v>
      </c>
      <c r="B6">
        <v>14.75</v>
      </c>
      <c r="D6">
        <v>561.302001953125</v>
      </c>
      <c r="E6">
        <v>54520</v>
      </c>
      <c r="F6" t="s">
        <v>25</v>
      </c>
      <c r="G6">
        <v>1</v>
      </c>
      <c r="H6" t="s">
        <v>421</v>
      </c>
      <c r="I6">
        <f>SUM(S1:S30)</f>
        <v>143351084.27219149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2278.4169333195878</v>
      </c>
      <c r="N6">
        <f t="shared" si="2"/>
        <v>0</v>
      </c>
      <c r="O6">
        <f>I$10*((N$1*J6)+(N$2*J5)+(N$3*J4)+(N$4*J3)+(N$5*J2)+(N$6*J1)) + $I$4</f>
        <v>57581.919789078594</v>
      </c>
      <c r="P6">
        <f t="shared" si="3"/>
        <v>59860.336722398184</v>
      </c>
      <c r="Q6">
        <f t="shared" si="4"/>
        <v>5340.3367223981841</v>
      </c>
      <c r="R6">
        <f t="shared" si="5"/>
        <v>28519196.308594581</v>
      </c>
      <c r="S6">
        <f t="shared" si="6"/>
        <v>28519196.308594581</v>
      </c>
      <c r="T6">
        <f t="shared" si="7"/>
        <v>1278879.9859561843</v>
      </c>
    </row>
    <row r="7" spans="1:20" x14ac:dyDescent="0.25">
      <c r="A7">
        <v>555.4730224609375</v>
      </c>
      <c r="B7">
        <v>17.5</v>
      </c>
      <c r="D7">
        <v>562.3060302734375</v>
      </c>
      <c r="E7">
        <v>8903</v>
      </c>
      <c r="F7" t="s">
        <v>26</v>
      </c>
      <c r="G7" s="11">
        <v>0.10000000149011612</v>
      </c>
      <c r="H7" s="22" t="s">
        <v>422</v>
      </c>
      <c r="I7" s="22">
        <v>348620.91510667984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330.51976843725384</v>
      </c>
      <c r="N7">
        <f t="shared" si="2"/>
        <v>0</v>
      </c>
      <c r="O7">
        <f>I$10*((N$1*J7)+(N$2*J6)+(N$3*J5)+(N$4*J4)+(N$5*J3)+(N$6*J2)+(N$7*J1)) + $I$4</f>
        <v>11134.206075678658</v>
      </c>
      <c r="P7">
        <f t="shared" si="3"/>
        <v>11464.725844115912</v>
      </c>
      <c r="Q7">
        <f t="shared" si="4"/>
        <v>2561.725844115912</v>
      </c>
      <c r="R7">
        <f t="shared" si="5"/>
        <v>6562439.3004113818</v>
      </c>
      <c r="S7">
        <f t="shared" si="6"/>
        <v>6562439.3004113818</v>
      </c>
      <c r="T7">
        <f t="shared" si="7"/>
        <v>185853.25891684802</v>
      </c>
    </row>
    <row r="8" spans="1:20" x14ac:dyDescent="0.25">
      <c r="A8">
        <v>555.4840087890625</v>
      </c>
      <c r="B8">
        <v>22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0.26877174096273315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40.075637526723952</v>
      </c>
      <c r="N8">
        <f t="shared" si="2"/>
        <v>0</v>
      </c>
      <c r="O8">
        <f>I$10*((N$1*J8)+(N$2*J7)+(N$3*J6)+(N$4*J5)+(N$5*J4)+(N$6*J3)+(N$7*J2)+(N$8*J1)) + $I$4</f>
        <v>1639.641185586986</v>
      </c>
      <c r="P8">
        <f t="shared" si="3"/>
        <v>1679.71682311371</v>
      </c>
      <c r="Q8">
        <f t="shared" si="4"/>
        <v>1679.71682311371</v>
      </c>
      <c r="R8">
        <f t="shared" si="5"/>
        <v>2821448.6058512144</v>
      </c>
      <c r="S8">
        <f t="shared" si="6"/>
        <v>2821448.6058512144</v>
      </c>
      <c r="T8">
        <f t="shared" si="7"/>
        <v>22574.848285856071</v>
      </c>
    </row>
    <row r="9" spans="1:20" x14ac:dyDescent="0.25">
      <c r="A9">
        <v>555.4940185546875</v>
      </c>
      <c r="B9">
        <v>21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429</v>
      </c>
      <c r="I9">
        <f>I3*I8</f>
        <v>0.99313078896782447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4.1870734892824029</v>
      </c>
      <c r="N9">
        <f t="shared" si="2"/>
        <v>0</v>
      </c>
      <c r="O9">
        <f>I$10*((N$1*J9)+(N$2*J8)+(N$3*J7)+(N$4*J6)+(N$5*J5)+(N$6*J4)+(N$7*J3)+(N$8*J2)+(N$9*J1)) + $I$4</f>
        <v>197.77543455462742</v>
      </c>
      <c r="P9">
        <f t="shared" si="3"/>
        <v>201.96250804390982</v>
      </c>
      <c r="Q9">
        <f t="shared" si="4"/>
        <v>201.96250804390982</v>
      </c>
      <c r="R9">
        <f t="shared" si="5"/>
        <v>40788.854655386342</v>
      </c>
      <c r="S9">
        <f t="shared" si="6"/>
        <v>40788.854655386342</v>
      </c>
      <c r="T9">
        <f t="shared" si="7"/>
        <v>2362.7908192001032</v>
      </c>
    </row>
    <row r="10" spans="1:20" x14ac:dyDescent="0.25">
      <c r="A10">
        <v>555.5040283203125</v>
      </c>
      <c r="B10">
        <v>13</v>
      </c>
      <c r="D10">
        <f>D9 + (1/$G$6)</f>
        <v>565.3060302734375</v>
      </c>
      <c r="E10">
        <v>0</v>
      </c>
      <c r="F10" s="2" t="s">
        <v>19</v>
      </c>
      <c r="G10">
        <v>556.25421142578125</v>
      </c>
      <c r="H10" s="23" t="s">
        <v>438</v>
      </c>
      <c r="I10" s="23">
        <v>316688.81982462137</v>
      </c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I$7*((L$1*J10)+(L$2*J9)+(L$3*J8)+(L$4*J7)+(L$5*J6)+(L$6*J5)+(L$7*J4)+(L$8*J3)+(L$9*J2)+(L$10*J1)) + $I$4</f>
        <v>0.38474888969346338</v>
      </c>
      <c r="N10">
        <f t="shared" si="2"/>
        <v>0</v>
      </c>
      <c r="O10">
        <f>I$10*((N1*J$10)+(N2*J$9)+(N3*J$8)+(N4*J$7)+(N5*J$6)+(N6*J$5)+(N7*J$4)+(N8*J$3)+(N9*J$2)+(N10*J$1)) + $I$4</f>
        <v>20.34291097734814</v>
      </c>
      <c r="P10">
        <f t="shared" si="3"/>
        <v>20.727659867041602</v>
      </c>
      <c r="Q10">
        <f t="shared" si="4"/>
        <v>20.727659867041602</v>
      </c>
      <c r="R10">
        <f t="shared" si="5"/>
        <v>429.63588356376709</v>
      </c>
      <c r="S10">
        <f t="shared" si="6"/>
        <v>429.63588356376709</v>
      </c>
      <c r="T10">
        <f t="shared" si="7"/>
        <v>217.50086748472447</v>
      </c>
    </row>
    <row r="11" spans="1:20" x14ac:dyDescent="0.25">
      <c r="A11">
        <v>555.51397705078125</v>
      </c>
      <c r="B11">
        <v>16.5</v>
      </c>
      <c r="E11">
        <v>0</v>
      </c>
      <c r="F11" s="2" t="s">
        <v>29</v>
      </c>
      <c r="G11">
        <v>562.03692626953125</v>
      </c>
      <c r="H11" s="23" t="s">
        <v>439</v>
      </c>
      <c r="I11" s="23">
        <v>0.85043285693962167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3.1512675115290704E-2</v>
      </c>
      <c r="N11">
        <f t="shared" si="2"/>
        <v>0</v>
      </c>
      <c r="O11">
        <f t="shared" ref="O11:O30" si="8">I$10*((N2*J$10)+(N3*J$9)+(N4*J$8)+(N5*J$7)+(N6*J$6)+(N7*J$5)+(N8*J$4)+(N9*J$3)+(N10*J$2)+(N11*J$1)) + $I$4</f>
        <v>1.8287977081797069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19.75</v>
      </c>
      <c r="E12">
        <v>0</v>
      </c>
      <c r="F12" t="s">
        <v>30</v>
      </c>
      <c r="G12" t="s">
        <v>31</v>
      </c>
      <c r="H12" t="s">
        <v>443</v>
      </c>
      <c r="I12">
        <f>I11*I22</f>
        <v>3.1424101773173958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2.2887083934733264E-3</v>
      </c>
      <c r="N12">
        <f t="shared" si="2"/>
        <v>0</v>
      </c>
      <c r="O12">
        <f t="shared" si="8"/>
        <v>0.14611209262716474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10</v>
      </c>
      <c r="E13">
        <v>0</v>
      </c>
      <c r="F13">
        <v>21130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1.3431297292690425E-4</v>
      </c>
      <c r="N13">
        <f t="shared" si="2"/>
        <v>0</v>
      </c>
      <c r="O13">
        <f t="shared" si="8"/>
        <v>1.0480464701081358E-2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4.75</v>
      </c>
      <c r="E14">
        <v>0</v>
      </c>
      <c r="F14">
        <v>21130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4.3271501926245796E-6</v>
      </c>
      <c r="N14">
        <f t="shared" si="2"/>
        <v>0</v>
      </c>
      <c r="O14">
        <f t="shared" si="8"/>
        <v>6.3924719759681349E-4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11.5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19.25</v>
      </c>
      <c r="E16">
        <v>0</v>
      </c>
      <c r="F16">
        <v>143351066.53311059</v>
      </c>
      <c r="H16" t="s">
        <v>440</v>
      </c>
      <c r="I16">
        <f>I7/(I7+I10)</f>
        <v>0.52399791676380303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22</v>
      </c>
      <c r="E17">
        <v>0</v>
      </c>
      <c r="F17">
        <v>143351066.51328033</v>
      </c>
      <c r="H17" t="s">
        <v>441</v>
      </c>
      <c r="I17">
        <f>I10/(I10+I7)</f>
        <v>0.47600208323619697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18.25</v>
      </c>
      <c r="E18">
        <v>0</v>
      </c>
      <c r="F18">
        <v>143351066.51269406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10.5</v>
      </c>
      <c r="E19">
        <v>0</v>
      </c>
      <c r="H19" t="s">
        <v>428</v>
      </c>
      <c r="I19">
        <v>48912.556962025315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9.5</v>
      </c>
      <c r="E20">
        <v>0</v>
      </c>
      <c r="F20">
        <v>0.26877174096273315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16</v>
      </c>
      <c r="E21">
        <v>0</v>
      </c>
      <c r="F21">
        <v>0.85043285693962167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25</v>
      </c>
      <c r="E22">
        <v>0</v>
      </c>
      <c r="F22">
        <v>348620.91510667984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23.5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11</v>
      </c>
      <c r="E24">
        <v>0</v>
      </c>
      <c r="F24">
        <v>3.6950715119941853</v>
      </c>
      <c r="H24" t="s">
        <v>430</v>
      </c>
      <c r="I24">
        <v>29376113434.929485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13</v>
      </c>
      <c r="E25">
        <v>0</v>
      </c>
      <c r="H25" t="s">
        <v>436</v>
      </c>
      <c r="I25">
        <v>11370506614.811935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29.5</v>
      </c>
      <c r="E26">
        <v>0</v>
      </c>
      <c r="H26" t="s">
        <v>437</v>
      </c>
      <c r="I26">
        <v>107.78196040012051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33.5</v>
      </c>
      <c r="E27">
        <v>0</v>
      </c>
      <c r="H27" t="s">
        <v>458</v>
      </c>
      <c r="I27">
        <f xml:space="preserve"> 1 + 1.5*EXP(-(I22 * 0.000239 * I19))</f>
        <v>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26.25</v>
      </c>
      <c r="E28">
        <v>0</v>
      </c>
      <c r="H28" t="s">
        <v>457</v>
      </c>
      <c r="I28">
        <f>(2^0.5)*(ABS((I3*I8)-I22*I11))/((((I3*I8*(1-I8))+(I22*I11*(1-I11))))^0.5)</f>
        <v>2.7791038292590611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27.25</v>
      </c>
      <c r="H29" t="s">
        <v>459</v>
      </c>
      <c r="I29">
        <f>(I24-I25)/I25</f>
        <v>1.5835360226308928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30.25</v>
      </c>
      <c r="H30" t="s">
        <v>460</v>
      </c>
      <c r="I30">
        <f>(I25-I6)/I6</f>
        <v>78.319292717883442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39</v>
      </c>
      <c r="H31" t="s">
        <v>461</v>
      </c>
      <c r="I31">
        <f>(0.25* 0.0058*I22*I19)*EXP(-((I17-0.5)^2)/(2*((0.174318)^2)))</f>
        <v>259.59466582140084</v>
      </c>
      <c r="J31">
        <f>'hidden params'!J31</f>
        <v>0</v>
      </c>
    </row>
    <row r="32" spans="1:20" x14ac:dyDescent="0.25">
      <c r="A32">
        <v>555.73101806640625</v>
      </c>
      <c r="B32">
        <v>48</v>
      </c>
      <c r="H32" t="s">
        <v>483</v>
      </c>
      <c r="I32" t="e">
        <f xml:space="preserve"> ($R$69 / 100)^-1</f>
        <v>#VALUE!</v>
      </c>
      <c r="J32">
        <f>'hidden params'!J32</f>
        <v>0</v>
      </c>
    </row>
    <row r="33" spans="1:20" x14ac:dyDescent="0.25">
      <c r="A33">
        <v>555.74102783203125</v>
      </c>
      <c r="B33">
        <v>35.5</v>
      </c>
      <c r="F33">
        <v>8903</v>
      </c>
      <c r="H33" t="s">
        <v>484</v>
      </c>
      <c r="I33" t="e">
        <f xml:space="preserve"> ($R$72 / 100)^-1</f>
        <v>#VALUE!</v>
      </c>
    </row>
    <row r="34" spans="1:20" x14ac:dyDescent="0.25">
      <c r="A34">
        <v>555.7509765625</v>
      </c>
      <c r="B34">
        <v>22.25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25.25</v>
      </c>
      <c r="L35">
        <v>0.9990907091070641</v>
      </c>
      <c r="M35">
        <v>0.99130072011766357</v>
      </c>
      <c r="N35">
        <v>0.99990528829447933</v>
      </c>
      <c r="O35">
        <v>0.99818224502405628</v>
      </c>
      <c r="P35">
        <v>0.99591005130412646</v>
      </c>
    </row>
    <row r="36" spans="1:20" x14ac:dyDescent="0.25">
      <c r="A36">
        <v>555.77197265625</v>
      </c>
      <c r="B36">
        <v>31.5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465</v>
      </c>
      <c r="T36" t="s">
        <v>466</v>
      </c>
    </row>
    <row r="37" spans="1:20" x14ac:dyDescent="0.25">
      <c r="A37">
        <v>555.781982421875</v>
      </c>
      <c r="B37">
        <v>28</v>
      </c>
      <c r="G37" s="14" t="s">
        <v>446</v>
      </c>
      <c r="H37" s="13">
        <f>AVERAGE(K101:K110)</f>
        <v>0.97095984304132033</v>
      </c>
      <c r="I37" s="20">
        <f>STDEV(K101:K110)</f>
        <v>0.11936801392228281</v>
      </c>
      <c r="J37">
        <v>3.6950714588165283</v>
      </c>
      <c r="K37" s="12">
        <v>0</v>
      </c>
      <c r="L37" t="s">
        <v>490</v>
      </c>
      <c r="M37" t="s">
        <v>490</v>
      </c>
      <c r="N37" t="s">
        <v>490</v>
      </c>
      <c r="O37" t="s">
        <v>490</v>
      </c>
      <c r="P37" t="s">
        <v>490</v>
      </c>
      <c r="Q37" t="s">
        <v>490</v>
      </c>
      <c r="R37" t="s">
        <v>490</v>
      </c>
      <c r="S37">
        <v>4709838123512.752</v>
      </c>
      <c r="T37">
        <v>-1079055669989</v>
      </c>
    </row>
    <row r="38" spans="1:20" x14ac:dyDescent="0.25">
      <c r="A38">
        <v>555.7919921875</v>
      </c>
      <c r="B38">
        <v>18</v>
      </c>
      <c r="G38" s="14" t="s">
        <v>448</v>
      </c>
      <c r="H38" s="13">
        <f>AVERAGE(M101:M110)</f>
        <v>3.1286799342974572</v>
      </c>
      <c r="I38" s="20">
        <f>STDEV(M101:M110)</f>
        <v>6.3141981045030826E-2</v>
      </c>
      <c r="J38">
        <v>0.26877174096273315</v>
      </c>
      <c r="K38" s="12">
        <v>0</v>
      </c>
      <c r="L38" t="s">
        <v>490</v>
      </c>
      <c r="M38" t="s">
        <v>490</v>
      </c>
      <c r="N38" t="s">
        <v>490</v>
      </c>
      <c r="O38" t="s">
        <v>490</v>
      </c>
      <c r="P38" t="s">
        <v>490</v>
      </c>
      <c r="Q38" t="s">
        <v>490</v>
      </c>
      <c r="R38" t="s">
        <v>490</v>
      </c>
      <c r="S38">
        <v>-236843885936.18259</v>
      </c>
      <c r="T38">
        <v>54262531178.259346</v>
      </c>
    </row>
    <row r="39" spans="1:20" x14ac:dyDescent="0.25">
      <c r="A39">
        <v>555.802978515625</v>
      </c>
      <c r="B39">
        <v>15.75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348620.91510667984</v>
      </c>
      <c r="K39" s="12">
        <v>0</v>
      </c>
      <c r="L39" t="s">
        <v>490</v>
      </c>
      <c r="M39" t="s">
        <v>490</v>
      </c>
      <c r="N39" t="s">
        <v>490</v>
      </c>
      <c r="O39" t="s">
        <v>490</v>
      </c>
      <c r="P39" t="s">
        <v>490</v>
      </c>
      <c r="Q39" t="s">
        <v>490</v>
      </c>
      <c r="R39" t="s">
        <v>490</v>
      </c>
      <c r="S39">
        <v>9.937395971868704E+16</v>
      </c>
      <c r="T39">
        <v>-2.2767244196438116E+16</v>
      </c>
    </row>
    <row r="40" spans="1:20" x14ac:dyDescent="0.25">
      <c r="A40">
        <v>555.81298828125</v>
      </c>
      <c r="B40">
        <v>14.75</v>
      </c>
      <c r="G40" s="14" t="s">
        <v>493</v>
      </c>
      <c r="H40" s="13">
        <f>AVERAGE(Q101:Q110)</f>
        <v>0.52697113529628936</v>
      </c>
      <c r="I40" s="20">
        <f>STDEV(Q101:Q110)</f>
        <v>5.2540775105828136E-2</v>
      </c>
      <c r="J40">
        <v>3.6950714588165283</v>
      </c>
      <c r="K40" s="12">
        <v>0</v>
      </c>
      <c r="L40" t="s">
        <v>490</v>
      </c>
      <c r="M40" t="s">
        <v>490</v>
      </c>
      <c r="N40" t="s">
        <v>490</v>
      </c>
      <c r="O40" t="s">
        <v>490</v>
      </c>
      <c r="P40" t="s">
        <v>490</v>
      </c>
      <c r="Q40" t="s">
        <v>490</v>
      </c>
      <c r="R40" t="s">
        <v>490</v>
      </c>
      <c r="S40">
        <v>-703213438171.60779</v>
      </c>
      <c r="T40">
        <v>161110940073.16275</v>
      </c>
    </row>
    <row r="41" spans="1:20" x14ac:dyDescent="0.25">
      <c r="A41">
        <v>555.822998046875</v>
      </c>
      <c r="B41">
        <v>9</v>
      </c>
      <c r="G41" s="14" t="s">
        <v>494</v>
      </c>
      <c r="H41" s="13">
        <f>AVERAGE(R101:R110)</f>
        <v>0.47302886470371075</v>
      </c>
      <c r="I41" s="20">
        <f>STDEV(R101:R110)</f>
        <v>5.25407751058279E-2</v>
      </c>
      <c r="J41">
        <v>0.85043285693962167</v>
      </c>
      <c r="K41" s="12">
        <v>0</v>
      </c>
      <c r="L41" t="s">
        <v>490</v>
      </c>
      <c r="M41" t="s">
        <v>490</v>
      </c>
      <c r="N41" t="s">
        <v>490</v>
      </c>
      <c r="O41" t="s">
        <v>490</v>
      </c>
      <c r="P41" t="s">
        <v>490</v>
      </c>
      <c r="Q41" t="s">
        <v>490</v>
      </c>
      <c r="R41" t="s">
        <v>490</v>
      </c>
      <c r="S41">
        <v>151212125532.36319</v>
      </c>
      <c r="T41">
        <v>-34643717501.079346</v>
      </c>
    </row>
    <row r="42" spans="1:20" ht="15.75" thickBot="1" x14ac:dyDescent="0.3">
      <c r="A42">
        <v>555.8330078125</v>
      </c>
      <c r="B42">
        <v>14.75</v>
      </c>
      <c r="G42" s="17" t="s">
        <v>495</v>
      </c>
      <c r="H42" s="18">
        <f>AVERAGE(S101:S110)</f>
        <v>0</v>
      </c>
      <c r="I42" s="21">
        <f>STDEV(S101:S110)</f>
        <v>0</v>
      </c>
      <c r="J42">
        <v>316688.81982462137</v>
      </c>
      <c r="K42" s="12">
        <v>0</v>
      </c>
      <c r="L42" t="s">
        <v>490</v>
      </c>
      <c r="M42" t="s">
        <v>490</v>
      </c>
      <c r="N42" t="s">
        <v>490</v>
      </c>
      <c r="O42" t="s">
        <v>490</v>
      </c>
      <c r="P42" t="s">
        <v>490</v>
      </c>
      <c r="Q42" t="s">
        <v>490</v>
      </c>
      <c r="R42" t="s">
        <v>490</v>
      </c>
      <c r="S42">
        <v>-1.6795888790362458E+17</v>
      </c>
      <c r="T42">
        <v>3.8480513674700152E+16</v>
      </c>
    </row>
    <row r="43" spans="1:20" x14ac:dyDescent="0.25">
      <c r="A43">
        <v>555.843994140625</v>
      </c>
      <c r="B43">
        <v>24.75</v>
      </c>
      <c r="F43">
        <v>11.784297520661157</v>
      </c>
    </row>
    <row r="44" spans="1:20" x14ac:dyDescent="0.25">
      <c r="A44">
        <v>555.85400390625</v>
      </c>
      <c r="B44">
        <v>20.75</v>
      </c>
      <c r="F44">
        <f xml:space="preserve"> $F$51 / 2</f>
        <v>11.784297520661157</v>
      </c>
    </row>
    <row r="45" spans="1:20" x14ac:dyDescent="0.25">
      <c r="A45">
        <v>555.864013671875</v>
      </c>
      <c r="B45">
        <v>18.5</v>
      </c>
    </row>
    <row r="46" spans="1:20" x14ac:dyDescent="0.25">
      <c r="A46">
        <v>555.875</v>
      </c>
      <c r="B46">
        <v>43.5</v>
      </c>
    </row>
    <row r="47" spans="1:20" x14ac:dyDescent="0.25">
      <c r="A47">
        <v>555.885009765625</v>
      </c>
      <c r="B47">
        <v>58.75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35</v>
      </c>
      <c r="I48" t="e">
        <f>MIN(I32:I34)</f>
        <v>#VALUE!</v>
      </c>
      <c r="J48">
        <f>I30</f>
        <v>78.319292717883442</v>
      </c>
      <c r="K48">
        <f>I28</f>
        <v>2.7791038292590611</v>
      </c>
    </row>
    <row r="49" spans="1:16" x14ac:dyDescent="0.25">
      <c r="A49">
        <v>555.906005859375</v>
      </c>
      <c r="B49">
        <v>25.5</v>
      </c>
      <c r="I49">
        <f>8</f>
        <v>8</v>
      </c>
      <c r="J49">
        <f>J50*2</f>
        <v>519.18933164280168</v>
      </c>
      <c r="K49">
        <v>2</v>
      </c>
    </row>
    <row r="50" spans="1:16" x14ac:dyDescent="0.25">
      <c r="A50">
        <v>555.916015625</v>
      </c>
      <c r="B50">
        <v>32</v>
      </c>
      <c r="E50" t="s">
        <v>424</v>
      </c>
      <c r="F50">
        <f>MEDIAN(F54:F65)</f>
        <v>19.75</v>
      </c>
      <c r="I50">
        <f>4</f>
        <v>4</v>
      </c>
      <c r="J50">
        <f>I31</f>
        <v>259.59466582140084</v>
      </c>
      <c r="K50">
        <v>1.5</v>
      </c>
    </row>
    <row r="51" spans="1:16" x14ac:dyDescent="0.25">
      <c r="A51">
        <v>555.926025390625</v>
      </c>
      <c r="B51">
        <v>29.25</v>
      </c>
      <c r="E51" t="s">
        <v>425</v>
      </c>
      <c r="F51">
        <f>AVERAGE(F54:F65)</f>
        <v>23.568595041322315</v>
      </c>
      <c r="I51">
        <f>2</f>
        <v>2</v>
      </c>
      <c r="J51">
        <f>J50/2</f>
        <v>129.79733291070042</v>
      </c>
      <c r="K51">
        <v>1</v>
      </c>
    </row>
    <row r="52" spans="1:16" x14ac:dyDescent="0.25">
      <c r="A52">
        <v>555.93597412109375</v>
      </c>
      <c r="B52">
        <v>29.25</v>
      </c>
      <c r="E52" t="s">
        <v>426</v>
      </c>
      <c r="F52">
        <f>SUM(E$1:E$9)</f>
        <v>966023</v>
      </c>
    </row>
    <row r="53" spans="1:16" x14ac:dyDescent="0.25">
      <c r="A53">
        <v>555.947021484375</v>
      </c>
      <c r="B53">
        <v>25.25</v>
      </c>
      <c r="E53" t="s">
        <v>427</v>
      </c>
      <c r="F53">
        <f>ABS(F52/F50)</f>
        <v>48912.556962025315</v>
      </c>
    </row>
    <row r="54" spans="1:16" x14ac:dyDescent="0.25">
      <c r="A54">
        <v>555.95697021484375</v>
      </c>
      <c r="B54">
        <v>18.75</v>
      </c>
      <c r="F54">
        <f>AVERAGE(B1:B10)</f>
        <v>18.05</v>
      </c>
    </row>
    <row r="55" spans="1:16" x14ac:dyDescent="0.25">
      <c r="A55">
        <v>555.96697998046875</v>
      </c>
      <c r="B55">
        <v>16.5</v>
      </c>
      <c r="F55">
        <v>53.25</v>
      </c>
    </row>
    <row r="56" spans="1:16" x14ac:dyDescent="0.25">
      <c r="A56">
        <v>555.97802734375</v>
      </c>
      <c r="B56">
        <v>14.5</v>
      </c>
      <c r="F56">
        <v>27.5</v>
      </c>
    </row>
    <row r="57" spans="1:16" x14ac:dyDescent="0.25">
      <c r="A57">
        <v>555.98797607421875</v>
      </c>
      <c r="B57">
        <v>17.25</v>
      </c>
      <c r="F57">
        <v>56.5</v>
      </c>
    </row>
    <row r="58" spans="1:16" x14ac:dyDescent="0.25">
      <c r="A58">
        <v>555.99798583984375</v>
      </c>
      <c r="B58">
        <v>25</v>
      </c>
      <c r="F58">
        <v>23</v>
      </c>
    </row>
    <row r="59" spans="1:16" x14ac:dyDescent="0.25">
      <c r="A59">
        <v>556.00799560546875</v>
      </c>
      <c r="B59">
        <v>23.75</v>
      </c>
      <c r="F59">
        <v>32.5</v>
      </c>
      <c r="I59">
        <v>11357500111.119772</v>
      </c>
    </row>
    <row r="60" spans="1:16" x14ac:dyDescent="0.25">
      <c r="A60">
        <v>556.01898193359375</v>
      </c>
      <c r="B60">
        <v>12.25</v>
      </c>
      <c r="F60">
        <v>18.75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8</v>
      </c>
      <c r="F61">
        <v>19.75</v>
      </c>
      <c r="H61" t="s">
        <v>489</v>
      </c>
      <c r="I61">
        <v>1</v>
      </c>
    </row>
    <row r="62" spans="1:16" x14ac:dyDescent="0.25">
      <c r="A62">
        <v>556.03900146484375</v>
      </c>
      <c r="B62">
        <v>15.75</v>
      </c>
      <c r="F62">
        <v>3.75</v>
      </c>
      <c r="I62">
        <f>ROUND(I61,3-(1+INT(LOG10(I61))))</f>
        <v>1</v>
      </c>
    </row>
    <row r="63" spans="1:16" x14ac:dyDescent="0.25">
      <c r="A63">
        <v>556.04998779296875</v>
      </c>
      <c r="B63">
        <v>26.75</v>
      </c>
      <c r="F63">
        <v>0</v>
      </c>
    </row>
    <row r="64" spans="1:16" x14ac:dyDescent="0.25">
      <c r="A64">
        <v>556.05999755859375</v>
      </c>
      <c r="B64">
        <v>38.25</v>
      </c>
      <c r="F64">
        <f>AVERAGE(B$867:B$877)</f>
        <v>6.2045454545454541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46.25</v>
      </c>
      <c r="I65" t="s">
        <v>476</v>
      </c>
      <c r="L65">
        <v>0.9990907091070641</v>
      </c>
      <c r="M65">
        <v>0.99130072011766357</v>
      </c>
      <c r="N65">
        <v>0.99990528829447933</v>
      </c>
      <c r="O65">
        <v>0.99818224502405628</v>
      </c>
      <c r="P65">
        <v>0.99591005130412646</v>
      </c>
    </row>
    <row r="66" spans="1:20" x14ac:dyDescent="0.25">
      <c r="A66">
        <v>556.08099365234375</v>
      </c>
      <c r="B66">
        <v>40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465</v>
      </c>
      <c r="T66" t="s">
        <v>466</v>
      </c>
    </row>
    <row r="67" spans="1:20" x14ac:dyDescent="0.25">
      <c r="A67">
        <v>556.09100341796875</v>
      </c>
      <c r="B67">
        <v>29.75</v>
      </c>
      <c r="H67" t="s">
        <v>20</v>
      </c>
      <c r="I67" t="s">
        <v>462</v>
      </c>
      <c r="J67">
        <v>3.6950714588165283</v>
      </c>
      <c r="K67" s="12">
        <v>0</v>
      </c>
      <c r="L67" t="s">
        <v>490</v>
      </c>
      <c r="M67" t="s">
        <v>490</v>
      </c>
      <c r="N67" t="s">
        <v>490</v>
      </c>
      <c r="O67" t="s">
        <v>490</v>
      </c>
      <c r="P67" t="s">
        <v>490</v>
      </c>
      <c r="Q67" t="s">
        <v>490</v>
      </c>
      <c r="R67" t="s">
        <v>490</v>
      </c>
      <c r="S67">
        <v>4709838123512.752</v>
      </c>
      <c r="T67">
        <v>-1079055669989</v>
      </c>
    </row>
    <row r="68" spans="1:20" x14ac:dyDescent="0.25">
      <c r="A68">
        <v>556.10101318359375</v>
      </c>
      <c r="B68">
        <v>25.5</v>
      </c>
      <c r="H68" t="s">
        <v>21</v>
      </c>
      <c r="I68" t="s">
        <v>463</v>
      </c>
      <c r="J68">
        <v>0.26877174096273315</v>
      </c>
      <c r="K68" s="12">
        <v>0</v>
      </c>
      <c r="L68" t="s">
        <v>490</v>
      </c>
      <c r="M68" t="s">
        <v>490</v>
      </c>
      <c r="N68" t="s">
        <v>490</v>
      </c>
      <c r="O68" t="s">
        <v>490</v>
      </c>
      <c r="P68" t="s">
        <v>490</v>
      </c>
      <c r="Q68" t="s">
        <v>490</v>
      </c>
      <c r="R68" t="s">
        <v>490</v>
      </c>
      <c r="S68">
        <v>-236843885936.18259</v>
      </c>
      <c r="T68">
        <v>54262531178.259346</v>
      </c>
    </row>
    <row r="69" spans="1:20" x14ac:dyDescent="0.25">
      <c r="A69">
        <v>556.11102294921875</v>
      </c>
      <c r="B69">
        <v>24</v>
      </c>
      <c r="H69" t="s">
        <v>1</v>
      </c>
      <c r="I69" t="s">
        <v>464</v>
      </c>
      <c r="J69">
        <v>348620.91510667984</v>
      </c>
      <c r="K69" s="12">
        <v>0</v>
      </c>
      <c r="L69" t="s">
        <v>490</v>
      </c>
      <c r="M69" t="s">
        <v>490</v>
      </c>
      <c r="N69" t="s">
        <v>490</v>
      </c>
      <c r="O69" t="s">
        <v>490</v>
      </c>
      <c r="P69" t="s">
        <v>490</v>
      </c>
      <c r="Q69" t="s">
        <v>490</v>
      </c>
      <c r="R69" t="s">
        <v>490</v>
      </c>
      <c r="S69">
        <v>9.937395971868704E+16</v>
      </c>
      <c r="T69">
        <v>-2.2767244196438116E+16</v>
      </c>
    </row>
    <row r="70" spans="1:20" x14ac:dyDescent="0.25">
      <c r="A70">
        <v>556.12200927734375</v>
      </c>
      <c r="B70">
        <v>28.25</v>
      </c>
      <c r="I70" t="s">
        <v>465</v>
      </c>
      <c r="J70">
        <v>3.6950714588165283</v>
      </c>
      <c r="K70" s="12">
        <v>0</v>
      </c>
      <c r="L70" t="s">
        <v>490</v>
      </c>
      <c r="M70" t="s">
        <v>490</v>
      </c>
      <c r="N70" t="s">
        <v>490</v>
      </c>
      <c r="O70" t="s">
        <v>490</v>
      </c>
      <c r="P70" t="s">
        <v>490</v>
      </c>
      <c r="Q70" t="s">
        <v>490</v>
      </c>
      <c r="R70" t="s">
        <v>490</v>
      </c>
      <c r="S70">
        <v>-703213438171.60779</v>
      </c>
      <c r="T70">
        <v>161110940073.16275</v>
      </c>
    </row>
    <row r="71" spans="1:20" x14ac:dyDescent="0.25">
      <c r="A71">
        <v>556.13201904296875</v>
      </c>
      <c r="B71">
        <v>43.75</v>
      </c>
      <c r="I71" t="s">
        <v>466</v>
      </c>
      <c r="J71">
        <v>0.85043285693962167</v>
      </c>
      <c r="K71" s="12">
        <v>0</v>
      </c>
      <c r="L71" t="s">
        <v>490</v>
      </c>
      <c r="M71" t="s">
        <v>490</v>
      </c>
      <c r="N71" t="s">
        <v>490</v>
      </c>
      <c r="O71" t="s">
        <v>490</v>
      </c>
      <c r="P71" t="s">
        <v>490</v>
      </c>
      <c r="Q71" t="s">
        <v>490</v>
      </c>
      <c r="R71" t="s">
        <v>490</v>
      </c>
      <c r="S71">
        <v>151212125532.36319</v>
      </c>
      <c r="T71">
        <v>-34643717501.079346</v>
      </c>
    </row>
    <row r="72" spans="1:20" x14ac:dyDescent="0.25">
      <c r="A72">
        <v>556.14202880859375</v>
      </c>
      <c r="B72">
        <v>64.75</v>
      </c>
      <c r="I72" t="s">
        <v>467</v>
      </c>
      <c r="J72">
        <v>316688.81982462137</v>
      </c>
      <c r="K72" s="12">
        <v>0</v>
      </c>
      <c r="L72" t="s">
        <v>490</v>
      </c>
      <c r="M72" t="s">
        <v>490</v>
      </c>
      <c r="N72" t="s">
        <v>490</v>
      </c>
      <c r="O72" t="s">
        <v>490</v>
      </c>
      <c r="P72" t="s">
        <v>490</v>
      </c>
      <c r="Q72" t="s">
        <v>490</v>
      </c>
      <c r="R72" t="s">
        <v>490</v>
      </c>
      <c r="S72">
        <v>-1.6795888790362458E+17</v>
      </c>
      <c r="T72">
        <v>3.8480513674700152E+16</v>
      </c>
    </row>
    <row r="73" spans="1:20" x14ac:dyDescent="0.25">
      <c r="A73">
        <v>556.15301513671875</v>
      </c>
      <c r="B73">
        <v>63.25</v>
      </c>
    </row>
    <row r="74" spans="1:20" x14ac:dyDescent="0.25">
      <c r="A74">
        <v>556.16302490234375</v>
      </c>
      <c r="B74">
        <v>74</v>
      </c>
    </row>
    <row r="75" spans="1:20" x14ac:dyDescent="0.25">
      <c r="A75">
        <v>556.1729736328125</v>
      </c>
      <c r="B75">
        <v>102.80000305175781</v>
      </c>
    </row>
    <row r="76" spans="1:20" x14ac:dyDescent="0.25">
      <c r="A76">
        <v>556.1829833984375</v>
      </c>
      <c r="B76">
        <v>100.5</v>
      </c>
    </row>
    <row r="77" spans="1:20" x14ac:dyDescent="0.25">
      <c r="A77">
        <v>556.1939697265625</v>
      </c>
      <c r="B77">
        <v>113.80000305175781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151</v>
      </c>
      <c r="I78" t="e">
        <f>MIN(I32:I34)</f>
        <v>#VALUE!</v>
      </c>
      <c r="J78">
        <f>I30</f>
        <v>78.319292717883442</v>
      </c>
      <c r="K78">
        <f>I28</f>
        <v>2.7791038292590611</v>
      </c>
    </row>
    <row r="79" spans="1:20" x14ac:dyDescent="0.25">
      <c r="A79">
        <v>556.2139892578125</v>
      </c>
      <c r="B79">
        <v>205.80000305175781</v>
      </c>
      <c r="I79">
        <f>8</f>
        <v>8</v>
      </c>
      <c r="J79">
        <f>J80*2</f>
        <v>519.18933164280168</v>
      </c>
      <c r="K79">
        <v>2</v>
      </c>
    </row>
    <row r="80" spans="1:20" x14ac:dyDescent="0.25">
      <c r="A80">
        <v>556.2249755859375</v>
      </c>
      <c r="B80">
        <v>398.70001220703125</v>
      </c>
      <c r="I80">
        <f>4</f>
        <v>4</v>
      </c>
      <c r="J80">
        <f>I31</f>
        <v>259.59466582140084</v>
      </c>
      <c r="K80">
        <v>1.5</v>
      </c>
    </row>
    <row r="81" spans="1:11" x14ac:dyDescent="0.25">
      <c r="A81">
        <v>556.2349853515625</v>
      </c>
      <c r="B81">
        <v>1099</v>
      </c>
      <c r="I81">
        <f>2</f>
        <v>2</v>
      </c>
      <c r="J81">
        <f>J80/2</f>
        <v>129.79733291070042</v>
      </c>
      <c r="K81">
        <v>1</v>
      </c>
    </row>
    <row r="82" spans="1:11" x14ac:dyDescent="0.25">
      <c r="A82">
        <v>556.2449951171875</v>
      </c>
      <c r="B82">
        <v>5795</v>
      </c>
    </row>
    <row r="83" spans="1:11" x14ac:dyDescent="0.25">
      <c r="A83">
        <v>556.2559814453125</v>
      </c>
      <c r="B83">
        <v>30430</v>
      </c>
    </row>
    <row r="84" spans="1:11" x14ac:dyDescent="0.25">
      <c r="A84">
        <v>556.2659912109375</v>
      </c>
      <c r="B84">
        <v>83790</v>
      </c>
    </row>
    <row r="85" spans="1:11" x14ac:dyDescent="0.25">
      <c r="A85">
        <v>556.2760009765625</v>
      </c>
      <c r="B85">
        <v>114100</v>
      </c>
    </row>
    <row r="86" spans="1:11" x14ac:dyDescent="0.25">
      <c r="A86">
        <v>556.2860107421875</v>
      </c>
      <c r="B86">
        <v>77170</v>
      </c>
    </row>
    <row r="87" spans="1:11" x14ac:dyDescent="0.25">
      <c r="A87">
        <v>556.2969970703125</v>
      </c>
      <c r="B87">
        <v>24970</v>
      </c>
    </row>
    <row r="88" spans="1:11" x14ac:dyDescent="0.25">
      <c r="A88">
        <v>556.3070068359375</v>
      </c>
      <c r="B88">
        <v>4268</v>
      </c>
    </row>
    <row r="89" spans="1:11" x14ac:dyDescent="0.25">
      <c r="A89">
        <v>556.3170166015625</v>
      </c>
      <c r="B89">
        <v>997.29998779296875</v>
      </c>
      <c r="I89">
        <v>11370506614.811935</v>
      </c>
    </row>
    <row r="90" spans="1:11" x14ac:dyDescent="0.25">
      <c r="A90">
        <v>556.3280029296875</v>
      </c>
      <c r="B90">
        <v>462</v>
      </c>
      <c r="H90" t="s">
        <v>488</v>
      </c>
      <c r="I90" t="e">
        <f>((MIN(I24:I25)-I6)/(I98-I97))/((I6/(I96-I98)))</f>
        <v>#DIV/0!</v>
      </c>
    </row>
    <row r="91" spans="1:11" x14ac:dyDescent="0.25">
      <c r="A91">
        <v>556.3380126953125</v>
      </c>
      <c r="B91">
        <v>431</v>
      </c>
      <c r="H91" t="s">
        <v>489</v>
      </c>
      <c r="I91">
        <v>1</v>
      </c>
    </row>
    <row r="92" spans="1:11" x14ac:dyDescent="0.25">
      <c r="A92">
        <v>556.3480224609375</v>
      </c>
      <c r="B92">
        <v>419.5</v>
      </c>
      <c r="I92">
        <f>ROUND(I91,3-(1+INT(LOG10(I91))))</f>
        <v>1</v>
      </c>
    </row>
    <row r="93" spans="1:11" x14ac:dyDescent="0.25">
      <c r="A93">
        <v>556.3590087890625</v>
      </c>
      <c r="B93">
        <v>374.79998779296875</v>
      </c>
    </row>
    <row r="94" spans="1:11" x14ac:dyDescent="0.25">
      <c r="A94">
        <v>556.3690185546875</v>
      </c>
      <c r="B94">
        <v>335.29998779296875</v>
      </c>
    </row>
    <row r="95" spans="1:11" x14ac:dyDescent="0.25">
      <c r="A95">
        <v>556.3790283203125</v>
      </c>
      <c r="B95">
        <v>273</v>
      </c>
      <c r="I95" t="e">
        <f>ROUND(I94,3-(1+INT(LOG10(I94))))</f>
        <v>#NUM!</v>
      </c>
    </row>
    <row r="96" spans="1:11" x14ac:dyDescent="0.25">
      <c r="A96">
        <v>556.38897705078125</v>
      </c>
      <c r="B96">
        <v>184.69999694824219</v>
      </c>
      <c r="H96" t="s">
        <v>487</v>
      </c>
      <c r="I96">
        <v>7</v>
      </c>
    </row>
    <row r="97" spans="1:19" x14ac:dyDescent="0.25">
      <c r="A97">
        <v>556.4000244140625</v>
      </c>
      <c r="B97">
        <v>110</v>
      </c>
      <c r="H97" t="s">
        <v>20</v>
      </c>
      <c r="I97">
        <v>4</v>
      </c>
      <c r="J97" t="s">
        <v>452</v>
      </c>
      <c r="K97">
        <f>AVERAGE(K101:K120)</f>
        <v>0.97095984304132033</v>
      </c>
      <c r="L97">
        <f t="shared" ref="L97:P97" si="9">AVERAGE(L101:L120)</f>
        <v>347442.25080816145</v>
      </c>
      <c r="M97">
        <f t="shared" si="9"/>
        <v>3.1286799342974572</v>
      </c>
      <c r="N97">
        <f t="shared" si="9"/>
        <v>311375.07657423412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85.5</v>
      </c>
      <c r="H98" t="s">
        <v>21</v>
      </c>
      <c r="I98">
        <v>7</v>
      </c>
      <c r="J98" t="s">
        <v>453</v>
      </c>
      <c r="K98">
        <f>K99/AVERAGE(K101:K120)</f>
        <v>0.12293815730667965</v>
      </c>
      <c r="L98">
        <f t="shared" ref="L98:P98" si="10">L99/AVERAGE(L101:L120)</f>
        <v>0.11382159464493243</v>
      </c>
      <c r="M98">
        <f t="shared" si="10"/>
        <v>2.0181668425987242E-2</v>
      </c>
      <c r="N98">
        <f t="shared" si="10"/>
        <v>0.10983919159163234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100.5</v>
      </c>
      <c r="H99" t="s">
        <v>1</v>
      </c>
      <c r="I99">
        <v>10</v>
      </c>
      <c r="J99" t="s">
        <v>444</v>
      </c>
      <c r="K99">
        <f>STDEV(K101:K120)</f>
        <v>0.11936801392228281</v>
      </c>
      <c r="L99">
        <f t="shared" ref="L99:P99" si="11">STDEV(L101:L120)</f>
        <v>39546.431034009496</v>
      </c>
      <c r="M99">
        <f t="shared" si="11"/>
        <v>6.3141981045030826E-2</v>
      </c>
      <c r="N99">
        <f t="shared" si="11"/>
        <v>34201.186692696494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91.25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68.5</v>
      </c>
      <c r="J101">
        <v>1</v>
      </c>
      <c r="K101">
        <v>1.1500693209484951</v>
      </c>
      <c r="L101">
        <v>418938.77545124432</v>
      </c>
      <c r="M101">
        <v>3.2298276796405805</v>
      </c>
      <c r="N101">
        <v>250386.54833980725</v>
      </c>
      <c r="Q101">
        <f>L101/SUM(P101,N101,L101)</f>
        <v>0.62591203494046743</v>
      </c>
      <c r="R101">
        <f>N101/SUM(P101,N101,L101)</f>
        <v>0.37408796505953262</v>
      </c>
      <c r="S101">
        <f>P101/SUM(P101,N101,L101)</f>
        <v>0</v>
      </c>
    </row>
    <row r="102" spans="1:19" x14ac:dyDescent="0.25">
      <c r="A102">
        <v>556.45098876953125</v>
      </c>
      <c r="B102">
        <v>59</v>
      </c>
      <c r="J102">
        <v>2</v>
      </c>
      <c r="K102">
        <v>0.95938278885275086</v>
      </c>
      <c r="L102">
        <v>331785.39743740088</v>
      </c>
      <c r="M102">
        <v>3.0224665695706863</v>
      </c>
      <c r="N102">
        <v>298790.90808986593</v>
      </c>
      <c r="Q102">
        <f t="shared" ref="Q102:Q120" si="12">L102/SUM(P102,N102,L102)</f>
        <v>0.52616217027053214</v>
      </c>
      <c r="R102">
        <f t="shared" ref="R102:R120" si="13">N102/SUM(P102,N102,L102)</f>
        <v>0.47383782972946781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70.5</v>
      </c>
      <c r="J103">
        <v>3</v>
      </c>
      <c r="K103">
        <v>1.0713459137318444</v>
      </c>
      <c r="L103">
        <v>324508.94873544137</v>
      </c>
      <c r="M103">
        <v>3.2298276796405809</v>
      </c>
      <c r="N103">
        <v>313387.39640506043</v>
      </c>
      <c r="Q103">
        <f t="shared" si="12"/>
        <v>0.50871736639902776</v>
      </c>
      <c r="R103">
        <f t="shared" si="13"/>
        <v>0.49128263360097213</v>
      </c>
      <c r="S103">
        <f t="shared" si="14"/>
        <v>0</v>
      </c>
    </row>
    <row r="104" spans="1:19" x14ac:dyDescent="0.25">
      <c r="A104">
        <v>556.47198486328125</v>
      </c>
      <c r="B104">
        <v>91.5</v>
      </c>
      <c r="J104">
        <v>4</v>
      </c>
      <c r="K104">
        <v>1.0404897848870478</v>
      </c>
      <c r="L104">
        <v>383270.02805367723</v>
      </c>
      <c r="M104">
        <v>3.1235825997533406</v>
      </c>
      <c r="N104">
        <v>301833.97872271657</v>
      </c>
      <c r="Q104">
        <f t="shared" si="12"/>
        <v>0.5594333477293032</v>
      </c>
      <c r="R104">
        <f t="shared" si="13"/>
        <v>0.44056665227069675</v>
      </c>
      <c r="S104">
        <f t="shared" si="14"/>
        <v>0</v>
      </c>
    </row>
    <row r="105" spans="1:19" x14ac:dyDescent="0.25">
      <c r="A105">
        <v>556.48199462890625</v>
      </c>
      <c r="B105">
        <v>84.25</v>
      </c>
      <c r="J105">
        <v>5</v>
      </c>
      <c r="K105">
        <v>0.81883487304469027</v>
      </c>
      <c r="L105">
        <v>312350.04190749279</v>
      </c>
      <c r="M105">
        <v>3.0835457735304024</v>
      </c>
      <c r="N105">
        <v>322837.44665523578</v>
      </c>
      <c r="Q105">
        <f t="shared" si="12"/>
        <v>0.49174463844409677</v>
      </c>
      <c r="R105">
        <f t="shared" si="13"/>
        <v>0.50825536155590334</v>
      </c>
      <c r="S105">
        <f t="shared" si="14"/>
        <v>0</v>
      </c>
    </row>
    <row r="106" spans="1:19" x14ac:dyDescent="0.25">
      <c r="A106">
        <v>556.49200439453125</v>
      </c>
      <c r="B106">
        <v>65</v>
      </c>
      <c r="J106">
        <v>6</v>
      </c>
      <c r="K106">
        <v>0.91775653739412044</v>
      </c>
      <c r="L106">
        <v>290561.60206329735</v>
      </c>
      <c r="M106">
        <v>3.1172981347954782</v>
      </c>
      <c r="N106">
        <v>350403.82650224841</v>
      </c>
      <c r="Q106">
        <f t="shared" si="12"/>
        <v>0.45331868009412346</v>
      </c>
      <c r="R106">
        <f t="shared" si="13"/>
        <v>0.54668131990587665</v>
      </c>
      <c r="S106">
        <f t="shared" si="14"/>
        <v>0</v>
      </c>
    </row>
    <row r="107" spans="1:19" x14ac:dyDescent="0.25">
      <c r="A107">
        <v>556.50299072265625</v>
      </c>
      <c r="B107">
        <v>58.25</v>
      </c>
      <c r="J107">
        <v>7</v>
      </c>
      <c r="K107">
        <v>0.82259377679877366</v>
      </c>
      <c r="L107">
        <v>320112.67797237181</v>
      </c>
      <c r="M107">
        <v>3.1108268379166599</v>
      </c>
      <c r="N107">
        <v>375374.76353878988</v>
      </c>
      <c r="Q107">
        <f t="shared" si="12"/>
        <v>0.46027096805202977</v>
      </c>
      <c r="R107">
        <f t="shared" si="13"/>
        <v>0.53972903194797028</v>
      </c>
      <c r="S107">
        <f t="shared" si="14"/>
        <v>0</v>
      </c>
    </row>
    <row r="108" spans="1:19" x14ac:dyDescent="0.25">
      <c r="A108">
        <v>556.51300048828125</v>
      </c>
      <c r="B108">
        <v>62.25</v>
      </c>
      <c r="J108">
        <v>8</v>
      </c>
      <c r="K108">
        <v>1.0957046041350651</v>
      </c>
      <c r="L108">
        <v>387531.7417540304</v>
      </c>
      <c r="M108">
        <v>3.1356300016996759</v>
      </c>
      <c r="N108">
        <v>288372.67488958302</v>
      </c>
      <c r="Q108">
        <f t="shared" si="12"/>
        <v>0.57335287684377667</v>
      </c>
      <c r="R108">
        <f t="shared" si="13"/>
        <v>0.42664712315622327</v>
      </c>
      <c r="S108">
        <f t="shared" si="14"/>
        <v>0</v>
      </c>
    </row>
    <row r="109" spans="1:19" x14ac:dyDescent="0.25">
      <c r="A109">
        <v>556.52301025390625</v>
      </c>
      <c r="B109">
        <v>49.75</v>
      </c>
      <c r="J109">
        <v>9</v>
      </c>
      <c r="K109">
        <v>0.84029002735994007</v>
      </c>
      <c r="L109">
        <v>356742.37959997874</v>
      </c>
      <c r="M109">
        <v>3.0913838438857471</v>
      </c>
      <c r="N109">
        <v>295674.40277441224</v>
      </c>
      <c r="Q109">
        <f t="shared" si="12"/>
        <v>0.54680135342573277</v>
      </c>
      <c r="R109">
        <f t="shared" si="13"/>
        <v>0.45319864657426723</v>
      </c>
      <c r="S109">
        <f t="shared" si="14"/>
        <v>0</v>
      </c>
    </row>
    <row r="110" spans="1:19" x14ac:dyDescent="0.25">
      <c r="A110">
        <v>556.53399658203125</v>
      </c>
      <c r="B110">
        <v>33</v>
      </c>
      <c r="J110">
        <v>10</v>
      </c>
      <c r="K110">
        <v>0.99313080326047587</v>
      </c>
      <c r="L110">
        <v>348620.91510667984</v>
      </c>
      <c r="M110">
        <v>3.1424102225414225</v>
      </c>
      <c r="N110">
        <v>316688.81982462137</v>
      </c>
      <c r="Q110">
        <f t="shared" si="12"/>
        <v>0.52399791676380303</v>
      </c>
      <c r="R110">
        <f t="shared" si="13"/>
        <v>0.47600208323619697</v>
      </c>
      <c r="S110">
        <f t="shared" si="14"/>
        <v>0</v>
      </c>
    </row>
    <row r="111" spans="1:19" x14ac:dyDescent="0.25">
      <c r="A111">
        <v>556.54400634765625</v>
      </c>
      <c r="B111">
        <v>38.75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39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48.5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65.25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50.5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29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19.75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26.5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34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26.25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33</v>
      </c>
    </row>
    <row r="122" spans="1:19" x14ac:dyDescent="0.25">
      <c r="A122">
        <v>556.656982421875</v>
      </c>
      <c r="B122">
        <v>44.75</v>
      </c>
    </row>
    <row r="123" spans="1:19" x14ac:dyDescent="0.25">
      <c r="A123">
        <v>556.6669921875</v>
      </c>
      <c r="B123">
        <v>46.25</v>
      </c>
    </row>
    <row r="124" spans="1:19" x14ac:dyDescent="0.25">
      <c r="A124">
        <v>556.677978515625</v>
      </c>
      <c r="B124">
        <v>42.5</v>
      </c>
    </row>
    <row r="125" spans="1:19" x14ac:dyDescent="0.25">
      <c r="A125">
        <v>556.68798828125</v>
      </c>
      <c r="B125">
        <v>30</v>
      </c>
    </row>
    <row r="126" spans="1:19" x14ac:dyDescent="0.25">
      <c r="A126">
        <v>556.697998046875</v>
      </c>
      <c r="B126">
        <v>38.5</v>
      </c>
    </row>
    <row r="127" spans="1:19" x14ac:dyDescent="0.25">
      <c r="A127">
        <v>556.708984375</v>
      </c>
      <c r="B127">
        <v>59.25</v>
      </c>
    </row>
    <row r="128" spans="1:19" x14ac:dyDescent="0.25">
      <c r="A128">
        <v>556.718994140625</v>
      </c>
      <c r="B128">
        <v>63.75</v>
      </c>
    </row>
    <row r="129" spans="1:2" x14ac:dyDescent="0.25">
      <c r="A129">
        <v>556.72900390625</v>
      </c>
      <c r="B129">
        <v>60</v>
      </c>
    </row>
    <row r="130" spans="1:2" x14ac:dyDescent="0.25">
      <c r="A130">
        <v>556.739990234375</v>
      </c>
      <c r="B130">
        <v>47.25</v>
      </c>
    </row>
    <row r="131" spans="1:2" x14ac:dyDescent="0.25">
      <c r="A131">
        <v>556.75</v>
      </c>
      <c r="B131">
        <v>43.25</v>
      </c>
    </row>
    <row r="132" spans="1:2" x14ac:dyDescent="0.25">
      <c r="A132">
        <v>556.760009765625</v>
      </c>
      <c r="B132">
        <v>53.75</v>
      </c>
    </row>
    <row r="133" spans="1:2" x14ac:dyDescent="0.25">
      <c r="A133">
        <v>556.77099609375</v>
      </c>
      <c r="B133">
        <v>53.25</v>
      </c>
    </row>
    <row r="134" spans="1:2" x14ac:dyDescent="0.25">
      <c r="A134">
        <v>556.781005859375</v>
      </c>
      <c r="B134">
        <v>41.5</v>
      </c>
    </row>
    <row r="135" spans="1:2" x14ac:dyDescent="0.25">
      <c r="A135">
        <v>556.791015625</v>
      </c>
      <c r="B135">
        <v>33</v>
      </c>
    </row>
    <row r="136" spans="1:2" x14ac:dyDescent="0.25">
      <c r="A136">
        <v>556.801025390625</v>
      </c>
      <c r="B136">
        <v>32.5</v>
      </c>
    </row>
    <row r="137" spans="1:2" x14ac:dyDescent="0.25">
      <c r="A137">
        <v>556.81201171875</v>
      </c>
      <c r="B137">
        <v>47.5</v>
      </c>
    </row>
    <row r="138" spans="1:2" x14ac:dyDescent="0.25">
      <c r="A138">
        <v>556.822021484375</v>
      </c>
      <c r="B138">
        <v>56.5</v>
      </c>
    </row>
    <row r="139" spans="1:2" x14ac:dyDescent="0.25">
      <c r="A139">
        <v>556.83197021484375</v>
      </c>
      <c r="B139">
        <v>45</v>
      </c>
    </row>
    <row r="140" spans="1:2" x14ac:dyDescent="0.25">
      <c r="A140">
        <v>556.843017578125</v>
      </c>
      <c r="B140">
        <v>34.75</v>
      </c>
    </row>
    <row r="141" spans="1:2" x14ac:dyDescent="0.25">
      <c r="A141">
        <v>556.85302734375</v>
      </c>
      <c r="B141">
        <v>24.75</v>
      </c>
    </row>
    <row r="142" spans="1:2" x14ac:dyDescent="0.25">
      <c r="A142">
        <v>556.86297607421875</v>
      </c>
      <c r="B142">
        <v>14.75</v>
      </c>
    </row>
    <row r="143" spans="1:2" x14ac:dyDescent="0.25">
      <c r="A143">
        <v>556.8740234375</v>
      </c>
      <c r="B143">
        <v>22.25</v>
      </c>
    </row>
    <row r="144" spans="1:2" x14ac:dyDescent="0.25">
      <c r="A144">
        <v>556.88397216796875</v>
      </c>
      <c r="B144">
        <v>34.5</v>
      </c>
    </row>
    <row r="145" spans="1:2" x14ac:dyDescent="0.25">
      <c r="A145">
        <v>556.89398193359375</v>
      </c>
      <c r="B145">
        <v>37</v>
      </c>
    </row>
    <row r="146" spans="1:2" x14ac:dyDescent="0.25">
      <c r="A146">
        <v>556.90399169921875</v>
      </c>
      <c r="B146">
        <v>56.75</v>
      </c>
    </row>
    <row r="147" spans="1:2" x14ac:dyDescent="0.25">
      <c r="A147">
        <v>556.91497802734375</v>
      </c>
      <c r="B147">
        <v>74.25</v>
      </c>
    </row>
    <row r="148" spans="1:2" x14ac:dyDescent="0.25">
      <c r="A148">
        <v>556.92498779296875</v>
      </c>
      <c r="B148">
        <v>68</v>
      </c>
    </row>
    <row r="149" spans="1:2" x14ac:dyDescent="0.25">
      <c r="A149">
        <v>556.93499755859375</v>
      </c>
      <c r="B149">
        <v>65.25</v>
      </c>
    </row>
    <row r="150" spans="1:2" x14ac:dyDescent="0.25">
      <c r="A150">
        <v>556.94598388671875</v>
      </c>
      <c r="B150">
        <v>54.75</v>
      </c>
    </row>
    <row r="151" spans="1:2" x14ac:dyDescent="0.25">
      <c r="A151">
        <v>556.95599365234375</v>
      </c>
      <c r="B151">
        <v>31.5</v>
      </c>
    </row>
    <row r="152" spans="1:2" x14ac:dyDescent="0.25">
      <c r="A152">
        <v>556.96600341796875</v>
      </c>
      <c r="B152">
        <v>19.5</v>
      </c>
    </row>
    <row r="153" spans="1:2" x14ac:dyDescent="0.25">
      <c r="A153">
        <v>556.97698974609375</v>
      </c>
      <c r="B153">
        <v>31.75</v>
      </c>
    </row>
    <row r="154" spans="1:2" x14ac:dyDescent="0.25">
      <c r="A154">
        <v>556.98699951171875</v>
      </c>
      <c r="B154">
        <v>44.75</v>
      </c>
    </row>
    <row r="155" spans="1:2" x14ac:dyDescent="0.25">
      <c r="A155">
        <v>556.99700927734375</v>
      </c>
      <c r="B155">
        <v>52.75</v>
      </c>
    </row>
    <row r="156" spans="1:2" x14ac:dyDescent="0.25">
      <c r="A156">
        <v>557.00701904296875</v>
      </c>
      <c r="B156">
        <v>86.25</v>
      </c>
    </row>
    <row r="157" spans="1:2" x14ac:dyDescent="0.25">
      <c r="A157">
        <v>557.01800537109375</v>
      </c>
      <c r="B157">
        <v>111</v>
      </c>
    </row>
    <row r="158" spans="1:2" x14ac:dyDescent="0.25">
      <c r="A158">
        <v>557.02801513671875</v>
      </c>
      <c r="B158">
        <v>106</v>
      </c>
    </row>
    <row r="159" spans="1:2" x14ac:dyDescent="0.25">
      <c r="A159">
        <v>557.03802490234375</v>
      </c>
      <c r="B159">
        <v>99.5</v>
      </c>
    </row>
    <row r="160" spans="1:2" x14ac:dyDescent="0.25">
      <c r="A160">
        <v>557.04901123046875</v>
      </c>
      <c r="B160">
        <v>99.5</v>
      </c>
    </row>
    <row r="161" spans="1:2" x14ac:dyDescent="0.25">
      <c r="A161">
        <v>557.05902099609375</v>
      </c>
      <c r="B161">
        <v>100.19999694824219</v>
      </c>
    </row>
    <row r="162" spans="1:2" x14ac:dyDescent="0.25">
      <c r="A162">
        <v>557.0689697265625</v>
      </c>
      <c r="B162">
        <v>97.75</v>
      </c>
    </row>
    <row r="163" spans="1:2" x14ac:dyDescent="0.25">
      <c r="A163">
        <v>557.08001708984375</v>
      </c>
      <c r="B163">
        <v>97.25</v>
      </c>
    </row>
    <row r="164" spans="1:2" x14ac:dyDescent="0.25">
      <c r="A164">
        <v>557.09002685546875</v>
      </c>
      <c r="B164">
        <v>83</v>
      </c>
    </row>
    <row r="165" spans="1:2" x14ac:dyDescent="0.25">
      <c r="A165">
        <v>557.0999755859375</v>
      </c>
      <c r="B165">
        <v>63</v>
      </c>
    </row>
    <row r="166" spans="1:2" x14ac:dyDescent="0.25">
      <c r="A166">
        <v>557.11102294921875</v>
      </c>
      <c r="B166">
        <v>65.25</v>
      </c>
    </row>
    <row r="167" spans="1:2" x14ac:dyDescent="0.25">
      <c r="A167">
        <v>557.1209716796875</v>
      </c>
      <c r="B167">
        <v>76.5</v>
      </c>
    </row>
    <row r="168" spans="1:2" x14ac:dyDescent="0.25">
      <c r="A168">
        <v>557.1309814453125</v>
      </c>
      <c r="B168">
        <v>80.75</v>
      </c>
    </row>
    <row r="169" spans="1:2" x14ac:dyDescent="0.25">
      <c r="A169">
        <v>557.1409912109375</v>
      </c>
      <c r="B169">
        <v>93</v>
      </c>
    </row>
    <row r="170" spans="1:2" x14ac:dyDescent="0.25">
      <c r="A170">
        <v>557.1519775390625</v>
      </c>
      <c r="B170">
        <v>135</v>
      </c>
    </row>
    <row r="171" spans="1:2" x14ac:dyDescent="0.25">
      <c r="A171">
        <v>557.1619873046875</v>
      </c>
      <c r="B171">
        <v>176.80000305175781</v>
      </c>
    </row>
    <row r="172" spans="1:2" x14ac:dyDescent="0.25">
      <c r="A172">
        <v>557.1719970703125</v>
      </c>
      <c r="B172">
        <v>172.80000305175781</v>
      </c>
    </row>
    <row r="173" spans="1:2" x14ac:dyDescent="0.25">
      <c r="A173">
        <v>557.1829833984375</v>
      </c>
      <c r="B173">
        <v>175</v>
      </c>
    </row>
    <row r="174" spans="1:2" x14ac:dyDescent="0.25">
      <c r="A174">
        <v>557.1929931640625</v>
      </c>
      <c r="B174">
        <v>259.79998779296875</v>
      </c>
    </row>
    <row r="175" spans="1:2" x14ac:dyDescent="0.25">
      <c r="A175">
        <v>557.2030029296875</v>
      </c>
      <c r="B175">
        <v>349.5</v>
      </c>
    </row>
    <row r="176" spans="1:2" x14ac:dyDescent="0.25">
      <c r="A176">
        <v>557.2139892578125</v>
      </c>
      <c r="B176">
        <v>428</v>
      </c>
    </row>
    <row r="177" spans="1:2" x14ac:dyDescent="0.25">
      <c r="A177">
        <v>557.2239990234375</v>
      </c>
      <c r="B177">
        <v>564.5</v>
      </c>
    </row>
    <row r="178" spans="1:2" x14ac:dyDescent="0.25">
      <c r="A178">
        <v>557.2340087890625</v>
      </c>
      <c r="B178">
        <v>743.79998779296875</v>
      </c>
    </row>
    <row r="179" spans="1:2" x14ac:dyDescent="0.25">
      <c r="A179">
        <v>557.2440185546875</v>
      </c>
      <c r="B179">
        <v>2105</v>
      </c>
    </row>
    <row r="180" spans="1:2" x14ac:dyDescent="0.25">
      <c r="A180">
        <v>557.2550048828125</v>
      </c>
      <c r="B180">
        <v>15140</v>
      </c>
    </row>
    <row r="181" spans="1:2" x14ac:dyDescent="0.25">
      <c r="A181">
        <v>557.2650146484375</v>
      </c>
      <c r="B181">
        <v>78530</v>
      </c>
    </row>
    <row r="182" spans="1:2" x14ac:dyDescent="0.25">
      <c r="A182">
        <v>557.2750244140625</v>
      </c>
      <c r="B182">
        <v>177000</v>
      </c>
    </row>
    <row r="183" spans="1:2" x14ac:dyDescent="0.25">
      <c r="A183">
        <v>557.2860107421875</v>
      </c>
      <c r="B183">
        <v>185100</v>
      </c>
    </row>
    <row r="184" spans="1:2" x14ac:dyDescent="0.25">
      <c r="A184">
        <v>557.2960205078125</v>
      </c>
      <c r="B184">
        <v>88860</v>
      </c>
    </row>
    <row r="185" spans="1:2" x14ac:dyDescent="0.25">
      <c r="A185">
        <v>557.3060302734375</v>
      </c>
      <c r="B185">
        <v>17210</v>
      </c>
    </row>
    <row r="186" spans="1:2" x14ac:dyDescent="0.25">
      <c r="A186">
        <v>557.3170166015625</v>
      </c>
      <c r="B186">
        <v>1981</v>
      </c>
    </row>
    <row r="187" spans="1:2" x14ac:dyDescent="0.25">
      <c r="A187">
        <v>557.3270263671875</v>
      </c>
      <c r="B187">
        <v>917</v>
      </c>
    </row>
    <row r="188" spans="1:2" x14ac:dyDescent="0.25">
      <c r="A188">
        <v>557.33697509765625</v>
      </c>
      <c r="B188">
        <v>1139</v>
      </c>
    </row>
    <row r="189" spans="1:2" x14ac:dyDescent="0.25">
      <c r="A189">
        <v>557.34698486328125</v>
      </c>
      <c r="B189">
        <v>1163</v>
      </c>
    </row>
    <row r="190" spans="1:2" x14ac:dyDescent="0.25">
      <c r="A190">
        <v>557.35797119140625</v>
      </c>
      <c r="B190">
        <v>772.29998779296875</v>
      </c>
    </row>
    <row r="191" spans="1:2" x14ac:dyDescent="0.25">
      <c r="A191">
        <v>557.36798095703125</v>
      </c>
      <c r="B191">
        <v>374.5</v>
      </c>
    </row>
    <row r="192" spans="1:2" x14ac:dyDescent="0.25">
      <c r="A192">
        <v>557.37799072265625</v>
      </c>
      <c r="B192">
        <v>294</v>
      </c>
    </row>
    <row r="193" spans="1:2" x14ac:dyDescent="0.25">
      <c r="A193">
        <v>557.38897705078125</v>
      </c>
      <c r="B193">
        <v>378</v>
      </c>
    </row>
    <row r="194" spans="1:2" x14ac:dyDescent="0.25">
      <c r="A194">
        <v>557.39898681640625</v>
      </c>
      <c r="B194">
        <v>374</v>
      </c>
    </row>
    <row r="195" spans="1:2" x14ac:dyDescent="0.25">
      <c r="A195">
        <v>557.40899658203125</v>
      </c>
      <c r="B195">
        <v>289</v>
      </c>
    </row>
    <row r="196" spans="1:2" x14ac:dyDescent="0.25">
      <c r="A196">
        <v>557.41998291015625</v>
      </c>
      <c r="B196">
        <v>180.5</v>
      </c>
    </row>
    <row r="197" spans="1:2" x14ac:dyDescent="0.25">
      <c r="A197">
        <v>557.42999267578125</v>
      </c>
      <c r="B197">
        <v>91.25</v>
      </c>
    </row>
    <row r="198" spans="1:2" x14ac:dyDescent="0.25">
      <c r="A198">
        <v>557.44000244140625</v>
      </c>
      <c r="B198">
        <v>66.75</v>
      </c>
    </row>
    <row r="199" spans="1:2" x14ac:dyDescent="0.25">
      <c r="A199">
        <v>557.45098876953125</v>
      </c>
      <c r="B199">
        <v>93.75</v>
      </c>
    </row>
    <row r="200" spans="1:2" x14ac:dyDescent="0.25">
      <c r="A200">
        <v>557.46099853515625</v>
      </c>
      <c r="B200">
        <v>142.5</v>
      </c>
    </row>
    <row r="201" spans="1:2" x14ac:dyDescent="0.25">
      <c r="A201">
        <v>557.47100830078125</v>
      </c>
      <c r="B201">
        <v>173</v>
      </c>
    </row>
    <row r="202" spans="1:2" x14ac:dyDescent="0.25">
      <c r="A202">
        <v>557.48199462890625</v>
      </c>
      <c r="B202">
        <v>154.80000305175781</v>
      </c>
    </row>
    <row r="203" spans="1:2" x14ac:dyDescent="0.25">
      <c r="A203">
        <v>557.49200439453125</v>
      </c>
      <c r="B203">
        <v>106.30000305175781</v>
      </c>
    </row>
    <row r="204" spans="1:2" x14ac:dyDescent="0.25">
      <c r="A204">
        <v>557.50201416015625</v>
      </c>
      <c r="B204">
        <v>81.5</v>
      </c>
    </row>
    <row r="205" spans="1:2" x14ac:dyDescent="0.25">
      <c r="A205">
        <v>557.51202392578125</v>
      </c>
      <c r="B205">
        <v>79</v>
      </c>
    </row>
    <row r="206" spans="1:2" x14ac:dyDescent="0.25">
      <c r="A206">
        <v>557.52301025390625</v>
      </c>
      <c r="B206">
        <v>82.75</v>
      </c>
    </row>
    <row r="207" spans="1:2" x14ac:dyDescent="0.25">
      <c r="A207">
        <v>557.53302001953125</v>
      </c>
      <c r="B207">
        <v>114.5</v>
      </c>
    </row>
    <row r="208" spans="1:2" x14ac:dyDescent="0.25">
      <c r="A208">
        <v>557.54302978515625</v>
      </c>
      <c r="B208">
        <v>119.5</v>
      </c>
    </row>
    <row r="209" spans="1:2" x14ac:dyDescent="0.25">
      <c r="A209">
        <v>557.55401611328125</v>
      </c>
      <c r="B209">
        <v>75.25</v>
      </c>
    </row>
    <row r="210" spans="1:2" x14ac:dyDescent="0.25">
      <c r="A210">
        <v>557.56402587890625</v>
      </c>
      <c r="B210">
        <v>45.5</v>
      </c>
    </row>
    <row r="211" spans="1:2" x14ac:dyDescent="0.25">
      <c r="A211">
        <v>557.573974609375</v>
      </c>
      <c r="B211">
        <v>42</v>
      </c>
    </row>
    <row r="212" spans="1:2" x14ac:dyDescent="0.25">
      <c r="A212">
        <v>557.58502197265625</v>
      </c>
      <c r="B212">
        <v>41.75</v>
      </c>
    </row>
    <row r="213" spans="1:2" x14ac:dyDescent="0.25">
      <c r="A213">
        <v>557.594970703125</v>
      </c>
      <c r="B213">
        <v>39.75</v>
      </c>
    </row>
    <row r="214" spans="1:2" x14ac:dyDescent="0.25">
      <c r="A214">
        <v>557.60498046875</v>
      </c>
      <c r="B214">
        <v>59</v>
      </c>
    </row>
    <row r="215" spans="1:2" x14ac:dyDescent="0.25">
      <c r="A215">
        <v>557.614990234375</v>
      </c>
      <c r="B215">
        <v>84.25</v>
      </c>
    </row>
    <row r="216" spans="1:2" x14ac:dyDescent="0.25">
      <c r="A216">
        <v>557.6259765625</v>
      </c>
      <c r="B216">
        <v>82</v>
      </c>
    </row>
    <row r="217" spans="1:2" x14ac:dyDescent="0.25">
      <c r="A217">
        <v>557.635986328125</v>
      </c>
      <c r="B217">
        <v>68</v>
      </c>
    </row>
    <row r="218" spans="1:2" x14ac:dyDescent="0.25">
      <c r="A218">
        <v>557.64599609375</v>
      </c>
      <c r="B218">
        <v>51</v>
      </c>
    </row>
    <row r="219" spans="1:2" x14ac:dyDescent="0.25">
      <c r="A219">
        <v>557.656982421875</v>
      </c>
      <c r="B219">
        <v>39</v>
      </c>
    </row>
    <row r="220" spans="1:2" x14ac:dyDescent="0.25">
      <c r="A220">
        <v>557.6669921875</v>
      </c>
      <c r="B220">
        <v>39.5</v>
      </c>
    </row>
    <row r="221" spans="1:2" x14ac:dyDescent="0.25">
      <c r="A221">
        <v>557.677001953125</v>
      </c>
      <c r="B221">
        <v>30.75</v>
      </c>
    </row>
    <row r="222" spans="1:2" x14ac:dyDescent="0.25">
      <c r="A222">
        <v>557.68798828125</v>
      </c>
      <c r="B222">
        <v>22.75</v>
      </c>
    </row>
    <row r="223" spans="1:2" x14ac:dyDescent="0.25">
      <c r="A223">
        <v>557.697998046875</v>
      </c>
      <c r="B223">
        <v>30</v>
      </c>
    </row>
    <row r="224" spans="1:2" x14ac:dyDescent="0.25">
      <c r="A224">
        <v>557.7080078125</v>
      </c>
      <c r="B224">
        <v>38.5</v>
      </c>
    </row>
    <row r="225" spans="1:2" x14ac:dyDescent="0.25">
      <c r="A225">
        <v>557.718994140625</v>
      </c>
      <c r="B225">
        <v>47.75</v>
      </c>
    </row>
    <row r="226" spans="1:2" x14ac:dyDescent="0.25">
      <c r="A226">
        <v>557.72900390625</v>
      </c>
      <c r="B226">
        <v>43.5</v>
      </c>
    </row>
    <row r="227" spans="1:2" x14ac:dyDescent="0.25">
      <c r="A227">
        <v>557.739013671875</v>
      </c>
      <c r="B227">
        <v>19</v>
      </c>
    </row>
    <row r="228" spans="1:2" x14ac:dyDescent="0.25">
      <c r="A228">
        <v>557.75</v>
      </c>
      <c r="B228">
        <v>6.5</v>
      </c>
    </row>
    <row r="229" spans="1:2" x14ac:dyDescent="0.25">
      <c r="A229">
        <v>557.760009765625</v>
      </c>
      <c r="B229">
        <v>11.25</v>
      </c>
    </row>
    <row r="230" spans="1:2" x14ac:dyDescent="0.25">
      <c r="A230">
        <v>557.77001953125</v>
      </c>
      <c r="B230">
        <v>18.5</v>
      </c>
    </row>
    <row r="231" spans="1:2" x14ac:dyDescent="0.25">
      <c r="A231">
        <v>557.780029296875</v>
      </c>
      <c r="B231">
        <v>27.5</v>
      </c>
    </row>
    <row r="232" spans="1:2" x14ac:dyDescent="0.25">
      <c r="A232">
        <v>557.791015625</v>
      </c>
      <c r="B232">
        <v>32.75</v>
      </c>
    </row>
    <row r="233" spans="1:2" x14ac:dyDescent="0.25">
      <c r="A233">
        <v>557.801025390625</v>
      </c>
      <c r="B233">
        <v>60</v>
      </c>
    </row>
    <row r="234" spans="1:2" x14ac:dyDescent="0.25">
      <c r="A234">
        <v>557.81097412109375</v>
      </c>
      <c r="B234">
        <v>86.5</v>
      </c>
    </row>
    <row r="235" spans="1:2" x14ac:dyDescent="0.25">
      <c r="A235">
        <v>557.822021484375</v>
      </c>
      <c r="B235">
        <v>59</v>
      </c>
    </row>
    <row r="236" spans="1:2" x14ac:dyDescent="0.25">
      <c r="A236">
        <v>557.83197021484375</v>
      </c>
      <c r="B236">
        <v>38.25</v>
      </c>
    </row>
    <row r="237" spans="1:2" x14ac:dyDescent="0.25">
      <c r="A237">
        <v>557.84197998046875</v>
      </c>
      <c r="B237">
        <v>46</v>
      </c>
    </row>
    <row r="238" spans="1:2" x14ac:dyDescent="0.25">
      <c r="A238">
        <v>557.85302734375</v>
      </c>
      <c r="B238">
        <v>46.75</v>
      </c>
    </row>
    <row r="239" spans="1:2" x14ac:dyDescent="0.25">
      <c r="A239">
        <v>557.86297607421875</v>
      </c>
      <c r="B239">
        <v>56.75</v>
      </c>
    </row>
    <row r="240" spans="1:2" x14ac:dyDescent="0.25">
      <c r="A240">
        <v>557.87298583984375</v>
      </c>
      <c r="B240">
        <v>64</v>
      </c>
    </row>
    <row r="241" spans="1:2" x14ac:dyDescent="0.25">
      <c r="A241">
        <v>557.88397216796875</v>
      </c>
      <c r="B241">
        <v>45.75</v>
      </c>
    </row>
    <row r="242" spans="1:2" x14ac:dyDescent="0.25">
      <c r="A242">
        <v>557.89398193359375</v>
      </c>
      <c r="B242">
        <v>31.25</v>
      </c>
    </row>
    <row r="243" spans="1:2" x14ac:dyDescent="0.25">
      <c r="A243">
        <v>557.90399169921875</v>
      </c>
      <c r="B243">
        <v>60.25</v>
      </c>
    </row>
    <row r="244" spans="1:2" x14ac:dyDescent="0.25">
      <c r="A244">
        <v>557.91400146484375</v>
      </c>
      <c r="B244">
        <v>91.5</v>
      </c>
    </row>
    <row r="245" spans="1:2" x14ac:dyDescent="0.25">
      <c r="A245">
        <v>557.92498779296875</v>
      </c>
      <c r="B245">
        <v>73.25</v>
      </c>
    </row>
    <row r="246" spans="1:2" x14ac:dyDescent="0.25">
      <c r="A246">
        <v>557.93499755859375</v>
      </c>
      <c r="B246">
        <v>51.25</v>
      </c>
    </row>
    <row r="247" spans="1:2" x14ac:dyDescent="0.25">
      <c r="A247">
        <v>557.94500732421875</v>
      </c>
      <c r="B247">
        <v>56</v>
      </c>
    </row>
    <row r="248" spans="1:2" x14ac:dyDescent="0.25">
      <c r="A248">
        <v>557.95599365234375</v>
      </c>
      <c r="B248">
        <v>49.75</v>
      </c>
    </row>
    <row r="249" spans="1:2" x14ac:dyDescent="0.25">
      <c r="A249">
        <v>557.96600341796875</v>
      </c>
      <c r="B249">
        <v>29.25</v>
      </c>
    </row>
    <row r="250" spans="1:2" x14ac:dyDescent="0.25">
      <c r="A250">
        <v>557.97601318359375</v>
      </c>
      <c r="B250">
        <v>16.5</v>
      </c>
    </row>
    <row r="251" spans="1:2" x14ac:dyDescent="0.25">
      <c r="A251">
        <v>557.98699951171875</v>
      </c>
      <c r="B251">
        <v>14.75</v>
      </c>
    </row>
    <row r="252" spans="1:2" x14ac:dyDescent="0.25">
      <c r="A252">
        <v>557.99700927734375</v>
      </c>
      <c r="B252">
        <v>44.75</v>
      </c>
    </row>
    <row r="253" spans="1:2" x14ac:dyDescent="0.25">
      <c r="A253">
        <v>558.00701904296875</v>
      </c>
      <c r="B253">
        <v>78.25</v>
      </c>
    </row>
    <row r="254" spans="1:2" x14ac:dyDescent="0.25">
      <c r="A254">
        <v>558.01800537109375</v>
      </c>
      <c r="B254">
        <v>64</v>
      </c>
    </row>
    <row r="255" spans="1:2" x14ac:dyDescent="0.25">
      <c r="A255">
        <v>558.02801513671875</v>
      </c>
      <c r="B255">
        <v>42.75</v>
      </c>
    </row>
    <row r="256" spans="1:2" x14ac:dyDescent="0.25">
      <c r="A256">
        <v>558.03802490234375</v>
      </c>
      <c r="B256">
        <v>58</v>
      </c>
    </row>
    <row r="257" spans="1:2" x14ac:dyDescent="0.25">
      <c r="A257">
        <v>558.04901123046875</v>
      </c>
      <c r="B257">
        <v>95</v>
      </c>
    </row>
    <row r="258" spans="1:2" x14ac:dyDescent="0.25">
      <c r="A258">
        <v>558.05902099609375</v>
      </c>
      <c r="B258">
        <v>100</v>
      </c>
    </row>
    <row r="259" spans="1:2" x14ac:dyDescent="0.25">
      <c r="A259">
        <v>558.0689697265625</v>
      </c>
      <c r="B259">
        <v>61.25</v>
      </c>
    </row>
    <row r="260" spans="1:2" x14ac:dyDescent="0.25">
      <c r="A260">
        <v>558.08001708984375</v>
      </c>
      <c r="B260">
        <v>42.5</v>
      </c>
    </row>
    <row r="261" spans="1:2" x14ac:dyDescent="0.25">
      <c r="A261">
        <v>558.09002685546875</v>
      </c>
      <c r="B261">
        <v>51.5</v>
      </c>
    </row>
    <row r="262" spans="1:2" x14ac:dyDescent="0.25">
      <c r="A262">
        <v>558.0999755859375</v>
      </c>
      <c r="B262">
        <v>64.25</v>
      </c>
    </row>
    <row r="263" spans="1:2" x14ac:dyDescent="0.25">
      <c r="A263">
        <v>558.1099853515625</v>
      </c>
      <c r="B263">
        <v>66.5</v>
      </c>
    </row>
    <row r="264" spans="1:2" x14ac:dyDescent="0.25">
      <c r="A264">
        <v>558.1209716796875</v>
      </c>
      <c r="B264">
        <v>52</v>
      </c>
    </row>
    <row r="265" spans="1:2" x14ac:dyDescent="0.25">
      <c r="A265">
        <v>558.1309814453125</v>
      </c>
      <c r="B265">
        <v>56.25</v>
      </c>
    </row>
    <row r="266" spans="1:2" x14ac:dyDescent="0.25">
      <c r="A266">
        <v>558.1409912109375</v>
      </c>
      <c r="B266">
        <v>66.75</v>
      </c>
    </row>
    <row r="267" spans="1:2" x14ac:dyDescent="0.25">
      <c r="A267">
        <v>558.1519775390625</v>
      </c>
      <c r="B267">
        <v>80.75</v>
      </c>
    </row>
    <row r="268" spans="1:2" x14ac:dyDescent="0.25">
      <c r="A268">
        <v>558.1619873046875</v>
      </c>
      <c r="B268">
        <v>117.30000305175781</v>
      </c>
    </row>
    <row r="269" spans="1:2" x14ac:dyDescent="0.25">
      <c r="A269">
        <v>558.1719970703125</v>
      </c>
      <c r="B269">
        <v>141</v>
      </c>
    </row>
    <row r="270" spans="1:2" x14ac:dyDescent="0.25">
      <c r="A270">
        <v>558.1829833984375</v>
      </c>
      <c r="B270">
        <v>182.5</v>
      </c>
    </row>
    <row r="271" spans="1:2" x14ac:dyDescent="0.25">
      <c r="A271">
        <v>558.1929931640625</v>
      </c>
      <c r="B271">
        <v>248</v>
      </c>
    </row>
    <row r="272" spans="1:2" x14ac:dyDescent="0.25">
      <c r="A272">
        <v>558.2030029296875</v>
      </c>
      <c r="B272">
        <v>339</v>
      </c>
    </row>
    <row r="273" spans="1:2" x14ac:dyDescent="0.25">
      <c r="A273">
        <v>558.2139892578125</v>
      </c>
      <c r="B273">
        <v>450.79998779296875</v>
      </c>
    </row>
    <row r="274" spans="1:2" x14ac:dyDescent="0.25">
      <c r="A274">
        <v>558.2239990234375</v>
      </c>
      <c r="B274">
        <v>463</v>
      </c>
    </row>
    <row r="275" spans="1:2" x14ac:dyDescent="0.25">
      <c r="A275">
        <v>558.2340087890625</v>
      </c>
      <c r="B275">
        <v>480</v>
      </c>
    </row>
    <row r="276" spans="1:2" x14ac:dyDescent="0.25">
      <c r="A276">
        <v>558.2449951171875</v>
      </c>
      <c r="B276">
        <v>897.70001220703125</v>
      </c>
    </row>
    <row r="277" spans="1:2" x14ac:dyDescent="0.25">
      <c r="A277">
        <v>558.2550048828125</v>
      </c>
      <c r="B277">
        <v>4627</v>
      </c>
    </row>
    <row r="278" spans="1:2" x14ac:dyDescent="0.25">
      <c r="A278">
        <v>558.2650146484375</v>
      </c>
      <c r="B278">
        <v>32610</v>
      </c>
    </row>
    <row r="279" spans="1:2" x14ac:dyDescent="0.25">
      <c r="A279">
        <v>558.2760009765625</v>
      </c>
      <c r="B279">
        <v>116600</v>
      </c>
    </row>
    <row r="280" spans="1:2" x14ac:dyDescent="0.25">
      <c r="A280">
        <v>558.2860107421875</v>
      </c>
      <c r="B280">
        <v>183200</v>
      </c>
    </row>
    <row r="281" spans="1:2" x14ac:dyDescent="0.25">
      <c r="A281">
        <v>558.2960205078125</v>
      </c>
      <c r="B281">
        <v>133100</v>
      </c>
    </row>
    <row r="282" spans="1:2" x14ac:dyDescent="0.25">
      <c r="A282">
        <v>558.3060302734375</v>
      </c>
      <c r="B282">
        <v>43860</v>
      </c>
    </row>
    <row r="283" spans="1:2" x14ac:dyDescent="0.25">
      <c r="A283">
        <v>558.3170166015625</v>
      </c>
      <c r="B283">
        <v>6976</v>
      </c>
    </row>
    <row r="284" spans="1:2" x14ac:dyDescent="0.25">
      <c r="A284">
        <v>558.3270263671875</v>
      </c>
      <c r="B284">
        <v>1369</v>
      </c>
    </row>
    <row r="285" spans="1:2" x14ac:dyDescent="0.25">
      <c r="A285">
        <v>558.33697509765625</v>
      </c>
      <c r="B285">
        <v>1050</v>
      </c>
    </row>
    <row r="286" spans="1:2" x14ac:dyDescent="0.25">
      <c r="A286">
        <v>558.3480224609375</v>
      </c>
      <c r="B286">
        <v>1241</v>
      </c>
    </row>
    <row r="287" spans="1:2" x14ac:dyDescent="0.25">
      <c r="A287">
        <v>558.35797119140625</v>
      </c>
      <c r="B287">
        <v>1060</v>
      </c>
    </row>
    <row r="288" spans="1:2" x14ac:dyDescent="0.25">
      <c r="A288">
        <v>558.36798095703125</v>
      </c>
      <c r="B288">
        <v>634.29998779296875</v>
      </c>
    </row>
    <row r="289" spans="1:2" x14ac:dyDescent="0.25">
      <c r="A289">
        <v>558.3790283203125</v>
      </c>
      <c r="B289">
        <v>327.5</v>
      </c>
    </row>
    <row r="290" spans="1:2" x14ac:dyDescent="0.25">
      <c r="A290">
        <v>558.38897705078125</v>
      </c>
      <c r="B290">
        <v>212.69999694824219</v>
      </c>
    </row>
    <row r="291" spans="1:2" x14ac:dyDescent="0.25">
      <c r="A291">
        <v>558.39898681640625</v>
      </c>
      <c r="B291">
        <v>240.5</v>
      </c>
    </row>
    <row r="292" spans="1:2" x14ac:dyDescent="0.25">
      <c r="A292">
        <v>558.40997314453125</v>
      </c>
      <c r="B292">
        <v>316</v>
      </c>
    </row>
    <row r="293" spans="1:2" x14ac:dyDescent="0.25">
      <c r="A293">
        <v>558.41998291015625</v>
      </c>
      <c r="B293">
        <v>319.5</v>
      </c>
    </row>
    <row r="294" spans="1:2" x14ac:dyDescent="0.25">
      <c r="A294">
        <v>558.42999267578125</v>
      </c>
      <c r="B294">
        <v>229.5</v>
      </c>
    </row>
    <row r="295" spans="1:2" x14ac:dyDescent="0.25">
      <c r="A295">
        <v>558.44097900390625</v>
      </c>
      <c r="B295">
        <v>134.30000305175781</v>
      </c>
    </row>
    <row r="296" spans="1:2" x14ac:dyDescent="0.25">
      <c r="A296">
        <v>558.45098876953125</v>
      </c>
      <c r="B296">
        <v>80.75</v>
      </c>
    </row>
    <row r="297" spans="1:2" x14ac:dyDescent="0.25">
      <c r="A297">
        <v>558.46099853515625</v>
      </c>
      <c r="B297">
        <v>88.75</v>
      </c>
    </row>
    <row r="298" spans="1:2" x14ac:dyDescent="0.25">
      <c r="A298">
        <v>558.47100830078125</v>
      </c>
      <c r="B298">
        <v>149</v>
      </c>
    </row>
    <row r="299" spans="1:2" x14ac:dyDescent="0.25">
      <c r="A299">
        <v>558.48199462890625</v>
      </c>
      <c r="B299">
        <v>191.80000305175781</v>
      </c>
    </row>
    <row r="300" spans="1:2" x14ac:dyDescent="0.25">
      <c r="A300">
        <v>558.49200439453125</v>
      </c>
      <c r="B300">
        <v>186</v>
      </c>
    </row>
    <row r="301" spans="1:2" x14ac:dyDescent="0.25">
      <c r="A301">
        <v>558.50299072265625</v>
      </c>
      <c r="B301">
        <v>149.80000305175781</v>
      </c>
    </row>
    <row r="302" spans="1:2" x14ac:dyDescent="0.25">
      <c r="A302">
        <v>558.51300048828125</v>
      </c>
      <c r="B302">
        <v>123.5</v>
      </c>
    </row>
    <row r="303" spans="1:2" x14ac:dyDescent="0.25">
      <c r="A303">
        <v>558.52301025390625</v>
      </c>
      <c r="B303">
        <v>106.69999694824219</v>
      </c>
    </row>
    <row r="304" spans="1:2" x14ac:dyDescent="0.25">
      <c r="A304">
        <v>558.53302001953125</v>
      </c>
      <c r="B304">
        <v>86</v>
      </c>
    </row>
    <row r="305" spans="1:2" x14ac:dyDescent="0.25">
      <c r="A305">
        <v>558.54400634765625</v>
      </c>
      <c r="B305">
        <v>116.30000305175781</v>
      </c>
    </row>
    <row r="306" spans="1:2" x14ac:dyDescent="0.25">
      <c r="A306">
        <v>558.55401611328125</v>
      </c>
      <c r="B306">
        <v>136.5</v>
      </c>
    </row>
    <row r="307" spans="1:2" x14ac:dyDescent="0.25">
      <c r="A307">
        <v>558.56402587890625</v>
      </c>
      <c r="B307">
        <v>100.19999694824219</v>
      </c>
    </row>
    <row r="308" spans="1:2" x14ac:dyDescent="0.25">
      <c r="A308">
        <v>558.57501220703125</v>
      </c>
      <c r="B308">
        <v>98.75</v>
      </c>
    </row>
    <row r="309" spans="1:2" x14ac:dyDescent="0.25">
      <c r="A309">
        <v>558.58502197265625</v>
      </c>
      <c r="B309">
        <v>101</v>
      </c>
    </row>
    <row r="310" spans="1:2" x14ac:dyDescent="0.25">
      <c r="A310">
        <v>558.594970703125</v>
      </c>
      <c r="B310">
        <v>85.5</v>
      </c>
    </row>
    <row r="311" spans="1:2" x14ac:dyDescent="0.25">
      <c r="A311">
        <v>558.60601806640625</v>
      </c>
      <c r="B311">
        <v>83</v>
      </c>
    </row>
    <row r="312" spans="1:2" x14ac:dyDescent="0.25">
      <c r="A312">
        <v>558.61602783203125</v>
      </c>
      <c r="B312">
        <v>81.25</v>
      </c>
    </row>
    <row r="313" spans="1:2" x14ac:dyDescent="0.25">
      <c r="A313">
        <v>558.6259765625</v>
      </c>
      <c r="B313">
        <v>79.5</v>
      </c>
    </row>
    <row r="314" spans="1:2" x14ac:dyDescent="0.25">
      <c r="A314">
        <v>558.63702392578125</v>
      </c>
      <c r="B314">
        <v>56.25</v>
      </c>
    </row>
    <row r="315" spans="1:2" x14ac:dyDescent="0.25">
      <c r="A315">
        <v>558.64697265625</v>
      </c>
      <c r="B315">
        <v>30.75</v>
      </c>
    </row>
    <row r="316" spans="1:2" x14ac:dyDescent="0.25">
      <c r="A316">
        <v>558.656982421875</v>
      </c>
      <c r="B316">
        <v>36.75</v>
      </c>
    </row>
    <row r="317" spans="1:2" x14ac:dyDescent="0.25">
      <c r="A317">
        <v>558.66802978515625</v>
      </c>
      <c r="B317">
        <v>65.5</v>
      </c>
    </row>
    <row r="318" spans="1:2" x14ac:dyDescent="0.25">
      <c r="A318">
        <v>558.677978515625</v>
      </c>
      <c r="B318">
        <v>83.75</v>
      </c>
    </row>
    <row r="319" spans="1:2" x14ac:dyDescent="0.25">
      <c r="A319">
        <v>558.68798828125</v>
      </c>
      <c r="B319">
        <v>88.25</v>
      </c>
    </row>
    <row r="320" spans="1:2" x14ac:dyDescent="0.25">
      <c r="A320">
        <v>558.697998046875</v>
      </c>
      <c r="B320">
        <v>92</v>
      </c>
    </row>
    <row r="321" spans="1:2" x14ac:dyDescent="0.25">
      <c r="A321">
        <v>558.708984375</v>
      </c>
      <c r="B321">
        <v>66.25</v>
      </c>
    </row>
    <row r="322" spans="1:2" x14ac:dyDescent="0.25">
      <c r="A322">
        <v>558.718994140625</v>
      </c>
      <c r="B322">
        <v>30</v>
      </c>
    </row>
    <row r="323" spans="1:2" x14ac:dyDescent="0.25">
      <c r="A323">
        <v>558.72900390625</v>
      </c>
      <c r="B323">
        <v>31.5</v>
      </c>
    </row>
    <row r="324" spans="1:2" x14ac:dyDescent="0.25">
      <c r="A324">
        <v>558.739990234375</v>
      </c>
      <c r="B324">
        <v>69.5</v>
      </c>
    </row>
    <row r="325" spans="1:2" x14ac:dyDescent="0.25">
      <c r="A325">
        <v>558.75</v>
      </c>
      <c r="B325">
        <v>77.75</v>
      </c>
    </row>
    <row r="326" spans="1:2" x14ac:dyDescent="0.25">
      <c r="A326">
        <v>558.760009765625</v>
      </c>
      <c r="B326">
        <v>39.5</v>
      </c>
    </row>
    <row r="327" spans="1:2" x14ac:dyDescent="0.25">
      <c r="A327">
        <v>558.77099609375</v>
      </c>
      <c r="B327">
        <v>31.75</v>
      </c>
    </row>
    <row r="328" spans="1:2" x14ac:dyDescent="0.25">
      <c r="A328">
        <v>558.781005859375</v>
      </c>
      <c r="B328">
        <v>56.5</v>
      </c>
    </row>
    <row r="329" spans="1:2" x14ac:dyDescent="0.25">
      <c r="A329">
        <v>558.791015625</v>
      </c>
      <c r="B329">
        <v>63.25</v>
      </c>
    </row>
    <row r="330" spans="1:2" x14ac:dyDescent="0.25">
      <c r="A330">
        <v>558.802001953125</v>
      </c>
      <c r="B330">
        <v>57.25</v>
      </c>
    </row>
    <row r="331" spans="1:2" x14ac:dyDescent="0.25">
      <c r="A331">
        <v>558.81201171875</v>
      </c>
      <c r="B331">
        <v>54</v>
      </c>
    </row>
    <row r="332" spans="1:2" x14ac:dyDescent="0.25">
      <c r="A332">
        <v>558.822021484375</v>
      </c>
      <c r="B332">
        <v>55.5</v>
      </c>
    </row>
    <row r="333" spans="1:2" x14ac:dyDescent="0.25">
      <c r="A333">
        <v>558.8330078125</v>
      </c>
      <c r="B333">
        <v>60.5</v>
      </c>
    </row>
    <row r="334" spans="1:2" x14ac:dyDescent="0.25">
      <c r="A334">
        <v>558.843017578125</v>
      </c>
      <c r="B334">
        <v>49.75</v>
      </c>
    </row>
    <row r="335" spans="1:2" x14ac:dyDescent="0.25">
      <c r="A335">
        <v>558.85302734375</v>
      </c>
      <c r="B335">
        <v>37.75</v>
      </c>
    </row>
    <row r="336" spans="1:2" x14ac:dyDescent="0.25">
      <c r="A336">
        <v>558.864013671875</v>
      </c>
      <c r="B336">
        <v>57.5</v>
      </c>
    </row>
    <row r="337" spans="1:2" x14ac:dyDescent="0.25">
      <c r="A337">
        <v>558.8740234375</v>
      </c>
      <c r="B337">
        <v>89.75</v>
      </c>
    </row>
    <row r="338" spans="1:2" x14ac:dyDescent="0.25">
      <c r="A338">
        <v>558.88397216796875</v>
      </c>
      <c r="B338">
        <v>83.5</v>
      </c>
    </row>
    <row r="339" spans="1:2" x14ac:dyDescent="0.25">
      <c r="A339">
        <v>558.89501953125</v>
      </c>
      <c r="B339">
        <v>41.5</v>
      </c>
    </row>
    <row r="340" spans="1:2" x14ac:dyDescent="0.25">
      <c r="A340">
        <v>558.905029296875</v>
      </c>
      <c r="B340">
        <v>26.25</v>
      </c>
    </row>
    <row r="341" spans="1:2" x14ac:dyDescent="0.25">
      <c r="A341">
        <v>558.91497802734375</v>
      </c>
      <c r="B341">
        <v>47.5</v>
      </c>
    </row>
    <row r="342" spans="1:2" x14ac:dyDescent="0.25">
      <c r="A342">
        <v>558.926025390625</v>
      </c>
      <c r="B342">
        <v>63.5</v>
      </c>
    </row>
    <row r="343" spans="1:2" x14ac:dyDescent="0.25">
      <c r="A343">
        <v>558.93597412109375</v>
      </c>
      <c r="B343">
        <v>66.25</v>
      </c>
    </row>
    <row r="344" spans="1:2" x14ac:dyDescent="0.25">
      <c r="A344">
        <v>558.94598388671875</v>
      </c>
      <c r="B344">
        <v>61.75</v>
      </c>
    </row>
    <row r="345" spans="1:2" x14ac:dyDescent="0.25">
      <c r="A345">
        <v>558.95599365234375</v>
      </c>
      <c r="B345">
        <v>40.5</v>
      </c>
    </row>
    <row r="346" spans="1:2" x14ac:dyDescent="0.25">
      <c r="A346">
        <v>558.96697998046875</v>
      </c>
      <c r="B346">
        <v>27.25</v>
      </c>
    </row>
    <row r="347" spans="1:2" x14ac:dyDescent="0.25">
      <c r="A347">
        <v>558.97698974609375</v>
      </c>
      <c r="B347">
        <v>49.5</v>
      </c>
    </row>
    <row r="348" spans="1:2" x14ac:dyDescent="0.25">
      <c r="A348">
        <v>558.98699951171875</v>
      </c>
      <c r="B348">
        <v>71.5</v>
      </c>
    </row>
    <row r="349" spans="1:2" x14ac:dyDescent="0.25">
      <c r="A349">
        <v>558.99798583984375</v>
      </c>
      <c r="B349">
        <v>67.5</v>
      </c>
    </row>
    <row r="350" spans="1:2" x14ac:dyDescent="0.25">
      <c r="A350">
        <v>559.00799560546875</v>
      </c>
      <c r="B350">
        <v>66.25</v>
      </c>
    </row>
    <row r="351" spans="1:2" x14ac:dyDescent="0.25">
      <c r="A351">
        <v>559.01800537109375</v>
      </c>
      <c r="B351">
        <v>68.25</v>
      </c>
    </row>
    <row r="352" spans="1:2" x14ac:dyDescent="0.25">
      <c r="A352">
        <v>559.02899169921875</v>
      </c>
      <c r="B352">
        <v>52</v>
      </c>
    </row>
    <row r="353" spans="1:2" x14ac:dyDescent="0.25">
      <c r="A353">
        <v>559.03900146484375</v>
      </c>
      <c r="B353">
        <v>30.25</v>
      </c>
    </row>
    <row r="354" spans="1:2" x14ac:dyDescent="0.25">
      <c r="A354">
        <v>559.04901123046875</v>
      </c>
      <c r="B354">
        <v>31.5</v>
      </c>
    </row>
    <row r="355" spans="1:2" x14ac:dyDescent="0.25">
      <c r="A355">
        <v>559.05999755859375</v>
      </c>
      <c r="B355">
        <v>65</v>
      </c>
    </row>
    <row r="356" spans="1:2" x14ac:dyDescent="0.25">
      <c r="A356">
        <v>559.07000732421875</v>
      </c>
      <c r="B356">
        <v>97.25</v>
      </c>
    </row>
    <row r="357" spans="1:2" x14ac:dyDescent="0.25">
      <c r="A357">
        <v>559.08001708984375</v>
      </c>
      <c r="B357">
        <v>90.75</v>
      </c>
    </row>
    <row r="358" spans="1:2" x14ac:dyDescent="0.25">
      <c r="A358">
        <v>559.09100341796875</v>
      </c>
      <c r="B358">
        <v>72.25</v>
      </c>
    </row>
    <row r="359" spans="1:2" x14ac:dyDescent="0.25">
      <c r="A359">
        <v>559.10101318359375</v>
      </c>
      <c r="B359">
        <v>89.25</v>
      </c>
    </row>
    <row r="360" spans="1:2" x14ac:dyDescent="0.25">
      <c r="A360">
        <v>559.11102294921875</v>
      </c>
      <c r="B360">
        <v>106.30000305175781</v>
      </c>
    </row>
    <row r="361" spans="1:2" x14ac:dyDescent="0.25">
      <c r="A361">
        <v>559.12200927734375</v>
      </c>
      <c r="B361">
        <v>84</v>
      </c>
    </row>
    <row r="362" spans="1:2" x14ac:dyDescent="0.25">
      <c r="A362">
        <v>559.13201904296875</v>
      </c>
      <c r="B362">
        <v>74</v>
      </c>
    </row>
    <row r="363" spans="1:2" x14ac:dyDescent="0.25">
      <c r="A363">
        <v>559.14202880859375</v>
      </c>
      <c r="B363">
        <v>93.75</v>
      </c>
    </row>
    <row r="364" spans="1:2" x14ac:dyDescent="0.25">
      <c r="A364">
        <v>559.15301513671875</v>
      </c>
      <c r="B364">
        <v>111.5</v>
      </c>
    </row>
    <row r="365" spans="1:2" x14ac:dyDescent="0.25">
      <c r="A365">
        <v>559.16302490234375</v>
      </c>
      <c r="B365">
        <v>139.80000305175781</v>
      </c>
    </row>
    <row r="366" spans="1:2" x14ac:dyDescent="0.25">
      <c r="A366">
        <v>559.1729736328125</v>
      </c>
      <c r="B366">
        <v>191.5</v>
      </c>
    </row>
    <row r="367" spans="1:2" x14ac:dyDescent="0.25">
      <c r="A367">
        <v>559.18402099609375</v>
      </c>
      <c r="B367">
        <v>248.19999694824219</v>
      </c>
    </row>
    <row r="368" spans="1:2" x14ac:dyDescent="0.25">
      <c r="A368">
        <v>559.1939697265625</v>
      </c>
      <c r="B368">
        <v>303.5</v>
      </c>
    </row>
    <row r="369" spans="1:2" x14ac:dyDescent="0.25">
      <c r="A369">
        <v>559.2039794921875</v>
      </c>
      <c r="B369">
        <v>347.5</v>
      </c>
    </row>
    <row r="370" spans="1:2" x14ac:dyDescent="0.25">
      <c r="A370">
        <v>559.21502685546875</v>
      </c>
      <c r="B370">
        <v>419.5</v>
      </c>
    </row>
    <row r="371" spans="1:2" x14ac:dyDescent="0.25">
      <c r="A371">
        <v>559.2249755859375</v>
      </c>
      <c r="B371">
        <v>604</v>
      </c>
    </row>
    <row r="372" spans="1:2" x14ac:dyDescent="0.25">
      <c r="A372">
        <v>559.2349853515625</v>
      </c>
      <c r="B372">
        <v>762.79998779296875</v>
      </c>
    </row>
    <row r="373" spans="1:2" x14ac:dyDescent="0.25">
      <c r="A373">
        <v>559.2459716796875</v>
      </c>
      <c r="B373">
        <v>820.29998779296875</v>
      </c>
    </row>
    <row r="374" spans="1:2" x14ac:dyDescent="0.25">
      <c r="A374">
        <v>559.2559814453125</v>
      </c>
      <c r="B374">
        <v>1775</v>
      </c>
    </row>
    <row r="375" spans="1:2" x14ac:dyDescent="0.25">
      <c r="A375">
        <v>559.2659912109375</v>
      </c>
      <c r="B375">
        <v>11840</v>
      </c>
    </row>
    <row r="376" spans="1:2" x14ac:dyDescent="0.25">
      <c r="A376">
        <v>559.2760009765625</v>
      </c>
      <c r="B376">
        <v>75560</v>
      </c>
    </row>
    <row r="377" spans="1:2" x14ac:dyDescent="0.25">
      <c r="A377">
        <v>559.2869873046875</v>
      </c>
      <c r="B377">
        <v>189500</v>
      </c>
    </row>
    <row r="378" spans="1:2" x14ac:dyDescent="0.25">
      <c r="A378">
        <v>559.2969970703125</v>
      </c>
      <c r="B378">
        <v>208900</v>
      </c>
    </row>
    <row r="379" spans="1:2" x14ac:dyDescent="0.25">
      <c r="A379">
        <v>559.3070068359375</v>
      </c>
      <c r="B379">
        <v>101800</v>
      </c>
    </row>
    <row r="380" spans="1:2" x14ac:dyDescent="0.25">
      <c r="A380">
        <v>559.3179931640625</v>
      </c>
      <c r="B380">
        <v>19340</v>
      </c>
    </row>
    <row r="381" spans="1:2" x14ac:dyDescent="0.25">
      <c r="A381">
        <v>559.3280029296875</v>
      </c>
      <c r="B381">
        <v>2568</v>
      </c>
    </row>
    <row r="382" spans="1:2" x14ac:dyDescent="0.25">
      <c r="A382">
        <v>559.3389892578125</v>
      </c>
      <c r="B382">
        <v>860</v>
      </c>
    </row>
    <row r="383" spans="1:2" x14ac:dyDescent="0.25">
      <c r="A383">
        <v>559.3489990234375</v>
      </c>
      <c r="B383">
        <v>726.29998779296875</v>
      </c>
    </row>
    <row r="384" spans="1:2" x14ac:dyDescent="0.25">
      <c r="A384">
        <v>559.3590087890625</v>
      </c>
      <c r="B384">
        <v>804.5</v>
      </c>
    </row>
    <row r="385" spans="1:2" x14ac:dyDescent="0.25">
      <c r="A385">
        <v>559.3690185546875</v>
      </c>
      <c r="B385">
        <v>607.20001220703125</v>
      </c>
    </row>
    <row r="386" spans="1:2" x14ac:dyDescent="0.25">
      <c r="A386">
        <v>559.3800048828125</v>
      </c>
      <c r="B386">
        <v>307.20001220703125</v>
      </c>
    </row>
    <row r="387" spans="1:2" x14ac:dyDescent="0.25">
      <c r="A387">
        <v>559.3900146484375</v>
      </c>
      <c r="B387">
        <v>167.30000305175781</v>
      </c>
    </row>
    <row r="388" spans="1:2" x14ac:dyDescent="0.25">
      <c r="A388">
        <v>559.4000244140625</v>
      </c>
      <c r="B388">
        <v>162.69999694824219</v>
      </c>
    </row>
    <row r="389" spans="1:2" x14ac:dyDescent="0.25">
      <c r="A389">
        <v>559.4110107421875</v>
      </c>
      <c r="B389">
        <v>231.30000305175781</v>
      </c>
    </row>
    <row r="390" spans="1:2" x14ac:dyDescent="0.25">
      <c r="A390">
        <v>559.4210205078125</v>
      </c>
      <c r="B390">
        <v>252</v>
      </c>
    </row>
    <row r="391" spans="1:2" x14ac:dyDescent="0.25">
      <c r="A391">
        <v>559.4310302734375</v>
      </c>
      <c r="B391">
        <v>184.69999694824219</v>
      </c>
    </row>
    <row r="392" spans="1:2" x14ac:dyDescent="0.25">
      <c r="A392">
        <v>559.4420166015625</v>
      </c>
      <c r="B392">
        <v>133</v>
      </c>
    </row>
    <row r="393" spans="1:2" x14ac:dyDescent="0.25">
      <c r="A393">
        <v>559.4520263671875</v>
      </c>
      <c r="B393">
        <v>105</v>
      </c>
    </row>
    <row r="394" spans="1:2" x14ac:dyDescent="0.25">
      <c r="A394">
        <v>559.46197509765625</v>
      </c>
      <c r="B394">
        <v>87</v>
      </c>
    </row>
    <row r="395" spans="1:2" x14ac:dyDescent="0.25">
      <c r="A395">
        <v>559.4730224609375</v>
      </c>
      <c r="B395">
        <v>123.5</v>
      </c>
    </row>
    <row r="396" spans="1:2" x14ac:dyDescent="0.25">
      <c r="A396">
        <v>559.48297119140625</v>
      </c>
      <c r="B396">
        <v>229</v>
      </c>
    </row>
    <row r="397" spans="1:2" x14ac:dyDescent="0.25">
      <c r="A397">
        <v>559.49298095703125</v>
      </c>
      <c r="B397">
        <v>300.70001220703125</v>
      </c>
    </row>
    <row r="398" spans="1:2" x14ac:dyDescent="0.25">
      <c r="A398">
        <v>559.5040283203125</v>
      </c>
      <c r="B398">
        <v>272</v>
      </c>
    </row>
    <row r="399" spans="1:2" x14ac:dyDescent="0.25">
      <c r="A399">
        <v>559.51397705078125</v>
      </c>
      <c r="B399">
        <v>204</v>
      </c>
    </row>
    <row r="400" spans="1:2" x14ac:dyDescent="0.25">
      <c r="A400">
        <v>559.52398681640625</v>
      </c>
      <c r="B400">
        <v>143.5</v>
      </c>
    </row>
    <row r="401" spans="1:2" x14ac:dyDescent="0.25">
      <c r="A401">
        <v>559.53497314453125</v>
      </c>
      <c r="B401">
        <v>100.5</v>
      </c>
    </row>
    <row r="402" spans="1:2" x14ac:dyDescent="0.25">
      <c r="A402">
        <v>559.54498291015625</v>
      </c>
      <c r="B402">
        <v>70</v>
      </c>
    </row>
    <row r="403" spans="1:2" x14ac:dyDescent="0.25">
      <c r="A403">
        <v>559.55499267578125</v>
      </c>
      <c r="B403">
        <v>60.5</v>
      </c>
    </row>
    <row r="404" spans="1:2" x14ac:dyDescent="0.25">
      <c r="A404">
        <v>559.56597900390625</v>
      </c>
      <c r="B404">
        <v>75.25</v>
      </c>
    </row>
    <row r="405" spans="1:2" x14ac:dyDescent="0.25">
      <c r="A405">
        <v>559.57598876953125</v>
      </c>
      <c r="B405">
        <v>70</v>
      </c>
    </row>
    <row r="406" spans="1:2" x14ac:dyDescent="0.25">
      <c r="A406">
        <v>559.58599853515625</v>
      </c>
      <c r="B406">
        <v>68.5</v>
      </c>
    </row>
    <row r="407" spans="1:2" x14ac:dyDescent="0.25">
      <c r="A407">
        <v>559.59698486328125</v>
      </c>
      <c r="B407">
        <v>94</v>
      </c>
    </row>
    <row r="408" spans="1:2" x14ac:dyDescent="0.25">
      <c r="A408">
        <v>559.60699462890625</v>
      </c>
      <c r="B408">
        <v>110.69999694824219</v>
      </c>
    </row>
    <row r="409" spans="1:2" x14ac:dyDescent="0.25">
      <c r="A409">
        <v>559.61700439453125</v>
      </c>
      <c r="B409">
        <v>122.19999694824219</v>
      </c>
    </row>
    <row r="410" spans="1:2" x14ac:dyDescent="0.25">
      <c r="A410">
        <v>559.62799072265625</v>
      </c>
      <c r="B410">
        <v>134.30000305175781</v>
      </c>
    </row>
    <row r="411" spans="1:2" x14ac:dyDescent="0.25">
      <c r="A411">
        <v>559.63800048828125</v>
      </c>
      <c r="B411">
        <v>126.5</v>
      </c>
    </row>
    <row r="412" spans="1:2" x14ac:dyDescent="0.25">
      <c r="A412">
        <v>559.64801025390625</v>
      </c>
      <c r="B412">
        <v>82.75</v>
      </c>
    </row>
    <row r="413" spans="1:2" x14ac:dyDescent="0.25">
      <c r="A413">
        <v>559.65899658203125</v>
      </c>
      <c r="B413">
        <v>57.5</v>
      </c>
    </row>
    <row r="414" spans="1:2" x14ac:dyDescent="0.25">
      <c r="A414">
        <v>559.66900634765625</v>
      </c>
      <c r="B414">
        <v>72</v>
      </c>
    </row>
    <row r="415" spans="1:2" x14ac:dyDescent="0.25">
      <c r="A415">
        <v>559.67901611328125</v>
      </c>
      <c r="B415">
        <v>80.5</v>
      </c>
    </row>
    <row r="416" spans="1:2" x14ac:dyDescent="0.25">
      <c r="A416">
        <v>559.69000244140625</v>
      </c>
      <c r="B416">
        <v>66.75</v>
      </c>
    </row>
    <row r="417" spans="1:2" x14ac:dyDescent="0.25">
      <c r="A417">
        <v>559.70001220703125</v>
      </c>
      <c r="B417">
        <v>43</v>
      </c>
    </row>
    <row r="418" spans="1:2" x14ac:dyDescent="0.25">
      <c r="A418">
        <v>559.71002197265625</v>
      </c>
      <c r="B418">
        <v>30.75</v>
      </c>
    </row>
    <row r="419" spans="1:2" x14ac:dyDescent="0.25">
      <c r="A419">
        <v>559.72100830078125</v>
      </c>
      <c r="B419">
        <v>34.75</v>
      </c>
    </row>
    <row r="420" spans="1:2" x14ac:dyDescent="0.25">
      <c r="A420">
        <v>559.73101806640625</v>
      </c>
      <c r="B420">
        <v>37.75</v>
      </c>
    </row>
    <row r="421" spans="1:2" x14ac:dyDescent="0.25">
      <c r="A421">
        <v>559.74102783203125</v>
      </c>
      <c r="B421">
        <v>31.75</v>
      </c>
    </row>
    <row r="422" spans="1:2" x14ac:dyDescent="0.25">
      <c r="A422">
        <v>559.75201416015625</v>
      </c>
      <c r="B422">
        <v>34.5</v>
      </c>
    </row>
    <row r="423" spans="1:2" x14ac:dyDescent="0.25">
      <c r="A423">
        <v>559.76202392578125</v>
      </c>
      <c r="B423">
        <v>46.75</v>
      </c>
    </row>
    <row r="424" spans="1:2" x14ac:dyDescent="0.25">
      <c r="A424">
        <v>559.77197265625</v>
      </c>
      <c r="B424">
        <v>47.5</v>
      </c>
    </row>
    <row r="425" spans="1:2" x14ac:dyDescent="0.25">
      <c r="A425">
        <v>559.78302001953125</v>
      </c>
      <c r="B425">
        <v>31.25</v>
      </c>
    </row>
    <row r="426" spans="1:2" x14ac:dyDescent="0.25">
      <c r="A426">
        <v>559.79302978515625</v>
      </c>
      <c r="B426">
        <v>23</v>
      </c>
    </row>
    <row r="427" spans="1:2" x14ac:dyDescent="0.25">
      <c r="A427">
        <v>559.802978515625</v>
      </c>
      <c r="B427">
        <v>33.75</v>
      </c>
    </row>
    <row r="428" spans="1:2" x14ac:dyDescent="0.25">
      <c r="A428">
        <v>559.81298828125</v>
      </c>
      <c r="B428">
        <v>40.75</v>
      </c>
    </row>
    <row r="429" spans="1:2" x14ac:dyDescent="0.25">
      <c r="A429">
        <v>559.823974609375</v>
      </c>
      <c r="B429">
        <v>48.25</v>
      </c>
    </row>
    <row r="430" spans="1:2" x14ac:dyDescent="0.25">
      <c r="A430">
        <v>559.833984375</v>
      </c>
      <c r="B430">
        <v>58.75</v>
      </c>
    </row>
    <row r="431" spans="1:2" x14ac:dyDescent="0.25">
      <c r="A431">
        <v>559.843994140625</v>
      </c>
      <c r="B431">
        <v>65.5</v>
      </c>
    </row>
    <row r="432" spans="1:2" x14ac:dyDescent="0.25">
      <c r="A432">
        <v>559.85498046875</v>
      </c>
      <c r="B432">
        <v>76.75</v>
      </c>
    </row>
    <row r="433" spans="1:2" x14ac:dyDescent="0.25">
      <c r="A433">
        <v>559.864990234375</v>
      </c>
      <c r="B433">
        <v>74</v>
      </c>
    </row>
    <row r="434" spans="1:2" x14ac:dyDescent="0.25">
      <c r="A434">
        <v>559.8759765625</v>
      </c>
      <c r="B434">
        <v>62.5</v>
      </c>
    </row>
    <row r="435" spans="1:2" x14ac:dyDescent="0.25">
      <c r="A435">
        <v>559.885986328125</v>
      </c>
      <c r="B435">
        <v>65.25</v>
      </c>
    </row>
    <row r="436" spans="1:2" x14ac:dyDescent="0.25">
      <c r="A436">
        <v>559.89599609375</v>
      </c>
      <c r="B436">
        <v>56.75</v>
      </c>
    </row>
    <row r="437" spans="1:2" x14ac:dyDescent="0.25">
      <c r="A437">
        <v>559.906005859375</v>
      </c>
      <c r="B437">
        <v>28.75</v>
      </c>
    </row>
    <row r="438" spans="1:2" x14ac:dyDescent="0.25">
      <c r="A438">
        <v>559.9169921875</v>
      </c>
      <c r="B438">
        <v>18</v>
      </c>
    </row>
    <row r="439" spans="1:2" x14ac:dyDescent="0.25">
      <c r="A439">
        <v>559.927001953125</v>
      </c>
      <c r="B439">
        <v>34.25</v>
      </c>
    </row>
    <row r="440" spans="1:2" x14ac:dyDescent="0.25">
      <c r="A440">
        <v>559.93798828125</v>
      </c>
      <c r="B440">
        <v>66.75</v>
      </c>
    </row>
    <row r="441" spans="1:2" x14ac:dyDescent="0.25">
      <c r="A441">
        <v>559.947998046875</v>
      </c>
      <c r="B441">
        <v>85</v>
      </c>
    </row>
    <row r="442" spans="1:2" x14ac:dyDescent="0.25">
      <c r="A442">
        <v>559.9580078125</v>
      </c>
      <c r="B442">
        <v>77</v>
      </c>
    </row>
    <row r="443" spans="1:2" x14ac:dyDescent="0.25">
      <c r="A443">
        <v>559.968017578125</v>
      </c>
      <c r="B443">
        <v>81.5</v>
      </c>
    </row>
    <row r="444" spans="1:2" x14ac:dyDescent="0.25">
      <c r="A444">
        <v>559.97900390625</v>
      </c>
      <c r="B444">
        <v>86.25</v>
      </c>
    </row>
    <row r="445" spans="1:2" x14ac:dyDescent="0.25">
      <c r="A445">
        <v>559.989013671875</v>
      </c>
      <c r="B445">
        <v>59.75</v>
      </c>
    </row>
    <row r="446" spans="1:2" x14ac:dyDescent="0.25">
      <c r="A446">
        <v>559.9990234375</v>
      </c>
      <c r="B446">
        <v>28.5</v>
      </c>
    </row>
    <row r="447" spans="1:2" x14ac:dyDescent="0.25">
      <c r="A447">
        <v>560.010009765625</v>
      </c>
      <c r="B447">
        <v>22.25</v>
      </c>
    </row>
    <row r="448" spans="1:2" x14ac:dyDescent="0.25">
      <c r="A448">
        <v>560.02001953125</v>
      </c>
      <c r="B448">
        <v>48.25</v>
      </c>
    </row>
    <row r="449" spans="1:2" x14ac:dyDescent="0.25">
      <c r="A449">
        <v>560.030029296875</v>
      </c>
      <c r="B449">
        <v>92</v>
      </c>
    </row>
    <row r="450" spans="1:2" x14ac:dyDescent="0.25">
      <c r="A450">
        <v>560.041015625</v>
      </c>
      <c r="B450">
        <v>101.30000305175781</v>
      </c>
    </row>
    <row r="451" spans="1:2" x14ac:dyDescent="0.25">
      <c r="A451">
        <v>560.051025390625</v>
      </c>
      <c r="B451">
        <v>80.25</v>
      </c>
    </row>
    <row r="452" spans="1:2" x14ac:dyDescent="0.25">
      <c r="A452">
        <v>560.06097412109375</v>
      </c>
      <c r="B452">
        <v>67.25</v>
      </c>
    </row>
    <row r="453" spans="1:2" x14ac:dyDescent="0.25">
      <c r="A453">
        <v>560.072021484375</v>
      </c>
      <c r="B453">
        <v>45</v>
      </c>
    </row>
    <row r="454" spans="1:2" x14ac:dyDescent="0.25">
      <c r="A454">
        <v>560.08197021484375</v>
      </c>
      <c r="B454">
        <v>37</v>
      </c>
    </row>
    <row r="455" spans="1:2" x14ac:dyDescent="0.25">
      <c r="A455">
        <v>560.09197998046875</v>
      </c>
      <c r="B455">
        <v>50</v>
      </c>
    </row>
    <row r="456" spans="1:2" x14ac:dyDescent="0.25">
      <c r="A456">
        <v>560.10302734375</v>
      </c>
      <c r="B456">
        <v>63.25</v>
      </c>
    </row>
    <row r="457" spans="1:2" x14ac:dyDescent="0.25">
      <c r="A457">
        <v>560.11297607421875</v>
      </c>
      <c r="B457">
        <v>105.30000305175781</v>
      </c>
    </row>
    <row r="458" spans="1:2" x14ac:dyDescent="0.25">
      <c r="A458">
        <v>560.12298583984375</v>
      </c>
      <c r="B458">
        <v>134.5</v>
      </c>
    </row>
    <row r="459" spans="1:2" x14ac:dyDescent="0.25">
      <c r="A459">
        <v>560.13397216796875</v>
      </c>
      <c r="B459">
        <v>118.80000305175781</v>
      </c>
    </row>
    <row r="460" spans="1:2" x14ac:dyDescent="0.25">
      <c r="A460">
        <v>560.14398193359375</v>
      </c>
      <c r="B460">
        <v>88.75</v>
      </c>
    </row>
    <row r="461" spans="1:2" x14ac:dyDescent="0.25">
      <c r="A461">
        <v>560.15399169921875</v>
      </c>
      <c r="B461">
        <v>72.5</v>
      </c>
    </row>
    <row r="462" spans="1:2" x14ac:dyDescent="0.25">
      <c r="A462">
        <v>560.16497802734375</v>
      </c>
      <c r="B462">
        <v>127.30000305175781</v>
      </c>
    </row>
    <row r="463" spans="1:2" x14ac:dyDescent="0.25">
      <c r="A463">
        <v>560.17498779296875</v>
      </c>
      <c r="B463">
        <v>234.19999694824219</v>
      </c>
    </row>
    <row r="464" spans="1:2" x14ac:dyDescent="0.25">
      <c r="A464">
        <v>560.18499755859375</v>
      </c>
      <c r="B464">
        <v>356.70001220703125</v>
      </c>
    </row>
    <row r="465" spans="1:2" x14ac:dyDescent="0.25">
      <c r="A465">
        <v>560.19598388671875</v>
      </c>
      <c r="B465">
        <v>457.70001220703125</v>
      </c>
    </row>
    <row r="466" spans="1:2" x14ac:dyDescent="0.25">
      <c r="A466">
        <v>560.20599365234375</v>
      </c>
      <c r="B466">
        <v>416.79998779296875</v>
      </c>
    </row>
    <row r="467" spans="1:2" x14ac:dyDescent="0.25">
      <c r="A467">
        <v>560.21600341796875</v>
      </c>
      <c r="B467">
        <v>344</v>
      </c>
    </row>
    <row r="468" spans="1:2" x14ac:dyDescent="0.25">
      <c r="A468">
        <v>560.22698974609375</v>
      </c>
      <c r="B468">
        <v>397</v>
      </c>
    </row>
    <row r="469" spans="1:2" x14ac:dyDescent="0.25">
      <c r="A469">
        <v>560.23699951171875</v>
      </c>
      <c r="B469">
        <v>444.20001220703125</v>
      </c>
    </row>
    <row r="470" spans="1:2" x14ac:dyDescent="0.25">
      <c r="A470">
        <v>560.24700927734375</v>
      </c>
      <c r="B470">
        <v>514.5</v>
      </c>
    </row>
    <row r="471" spans="1:2" x14ac:dyDescent="0.25">
      <c r="A471">
        <v>560.25799560546875</v>
      </c>
      <c r="B471">
        <v>1024</v>
      </c>
    </row>
    <row r="472" spans="1:2" x14ac:dyDescent="0.25">
      <c r="A472">
        <v>560.26800537109375</v>
      </c>
      <c r="B472">
        <v>5253</v>
      </c>
    </row>
    <row r="473" spans="1:2" x14ac:dyDescent="0.25">
      <c r="A473">
        <v>560.27801513671875</v>
      </c>
      <c r="B473">
        <v>40070</v>
      </c>
    </row>
    <row r="474" spans="1:2" x14ac:dyDescent="0.25">
      <c r="A474">
        <v>560.28900146484375</v>
      </c>
      <c r="B474">
        <v>140200</v>
      </c>
    </row>
    <row r="475" spans="1:2" x14ac:dyDescent="0.25">
      <c r="A475">
        <v>560.29901123046875</v>
      </c>
      <c r="B475">
        <v>211300</v>
      </c>
    </row>
    <row r="476" spans="1:2" x14ac:dyDescent="0.25">
      <c r="A476">
        <v>560.30902099609375</v>
      </c>
      <c r="B476">
        <v>144700</v>
      </c>
    </row>
    <row r="477" spans="1:2" x14ac:dyDescent="0.25">
      <c r="A477">
        <v>560.32000732421875</v>
      </c>
      <c r="B477">
        <v>43060</v>
      </c>
    </row>
    <row r="478" spans="1:2" x14ac:dyDescent="0.25">
      <c r="A478">
        <v>560.33001708984375</v>
      </c>
      <c r="B478">
        <v>5854</v>
      </c>
    </row>
    <row r="479" spans="1:2" x14ac:dyDescent="0.25">
      <c r="A479">
        <v>560.34002685546875</v>
      </c>
      <c r="B479">
        <v>1247</v>
      </c>
    </row>
    <row r="480" spans="1:2" x14ac:dyDescent="0.25">
      <c r="A480">
        <v>560.35101318359375</v>
      </c>
      <c r="B480">
        <v>1155</v>
      </c>
    </row>
    <row r="481" spans="1:2" x14ac:dyDescent="0.25">
      <c r="A481">
        <v>560.36102294921875</v>
      </c>
      <c r="B481">
        <v>1486</v>
      </c>
    </row>
    <row r="482" spans="1:2" x14ac:dyDescent="0.25">
      <c r="A482">
        <v>560.3709716796875</v>
      </c>
      <c r="B482">
        <v>1259</v>
      </c>
    </row>
    <row r="483" spans="1:2" x14ac:dyDescent="0.25">
      <c r="A483">
        <v>560.38201904296875</v>
      </c>
      <c r="B483">
        <v>697</v>
      </c>
    </row>
    <row r="484" spans="1:2" x14ac:dyDescent="0.25">
      <c r="A484">
        <v>560.39202880859375</v>
      </c>
      <c r="B484">
        <v>317</v>
      </c>
    </row>
    <row r="485" spans="1:2" x14ac:dyDescent="0.25">
      <c r="A485">
        <v>560.4019775390625</v>
      </c>
      <c r="B485">
        <v>167.30000305175781</v>
      </c>
    </row>
    <row r="486" spans="1:2" x14ac:dyDescent="0.25">
      <c r="A486">
        <v>560.41302490234375</v>
      </c>
      <c r="B486">
        <v>142.5</v>
      </c>
    </row>
    <row r="487" spans="1:2" x14ac:dyDescent="0.25">
      <c r="A487">
        <v>560.4229736328125</v>
      </c>
      <c r="B487">
        <v>164</v>
      </c>
    </row>
    <row r="488" spans="1:2" x14ac:dyDescent="0.25">
      <c r="A488">
        <v>560.4329833984375</v>
      </c>
      <c r="B488">
        <v>156.5</v>
      </c>
    </row>
    <row r="489" spans="1:2" x14ac:dyDescent="0.25">
      <c r="A489">
        <v>560.4439697265625</v>
      </c>
      <c r="B489">
        <v>94.75</v>
      </c>
    </row>
    <row r="490" spans="1:2" x14ac:dyDescent="0.25">
      <c r="A490">
        <v>560.4539794921875</v>
      </c>
      <c r="B490">
        <v>41.75</v>
      </c>
    </row>
    <row r="491" spans="1:2" x14ac:dyDescent="0.25">
      <c r="A491">
        <v>560.4639892578125</v>
      </c>
      <c r="B491">
        <v>59.5</v>
      </c>
    </row>
    <row r="492" spans="1:2" x14ac:dyDescent="0.25">
      <c r="A492">
        <v>560.4749755859375</v>
      </c>
      <c r="B492">
        <v>103.80000305175781</v>
      </c>
    </row>
    <row r="493" spans="1:2" x14ac:dyDescent="0.25">
      <c r="A493">
        <v>560.4849853515625</v>
      </c>
      <c r="B493">
        <v>127.30000305175781</v>
      </c>
    </row>
    <row r="494" spans="1:2" x14ac:dyDescent="0.25">
      <c r="A494">
        <v>560.4949951171875</v>
      </c>
      <c r="B494">
        <v>144.19999694824219</v>
      </c>
    </row>
    <row r="495" spans="1:2" x14ac:dyDescent="0.25">
      <c r="A495">
        <v>560.5059814453125</v>
      </c>
      <c r="B495">
        <v>153</v>
      </c>
    </row>
    <row r="496" spans="1:2" x14ac:dyDescent="0.25">
      <c r="A496">
        <v>560.5159912109375</v>
      </c>
      <c r="B496">
        <v>128.30000305175781</v>
      </c>
    </row>
    <row r="497" spans="1:2" x14ac:dyDescent="0.25">
      <c r="A497">
        <v>560.5260009765625</v>
      </c>
      <c r="B497">
        <v>92.75</v>
      </c>
    </row>
    <row r="498" spans="1:2" x14ac:dyDescent="0.25">
      <c r="A498">
        <v>560.5369873046875</v>
      </c>
      <c r="B498">
        <v>97.5</v>
      </c>
    </row>
    <row r="499" spans="1:2" x14ac:dyDescent="0.25">
      <c r="A499">
        <v>560.5469970703125</v>
      </c>
      <c r="B499">
        <v>104.30000305175781</v>
      </c>
    </row>
    <row r="500" spans="1:2" x14ac:dyDescent="0.25">
      <c r="A500">
        <v>560.5570068359375</v>
      </c>
      <c r="B500">
        <v>89</v>
      </c>
    </row>
    <row r="501" spans="1:2" x14ac:dyDescent="0.25">
      <c r="A501">
        <v>560.5679931640625</v>
      </c>
      <c r="B501">
        <v>77.25</v>
      </c>
    </row>
    <row r="502" spans="1:2" x14ac:dyDescent="0.25">
      <c r="A502">
        <v>560.5780029296875</v>
      </c>
      <c r="B502">
        <v>66.75</v>
      </c>
    </row>
    <row r="503" spans="1:2" x14ac:dyDescent="0.25">
      <c r="A503">
        <v>560.5889892578125</v>
      </c>
      <c r="B503">
        <v>70</v>
      </c>
    </row>
    <row r="504" spans="1:2" x14ac:dyDescent="0.25">
      <c r="A504">
        <v>560.5989990234375</v>
      </c>
      <c r="B504">
        <v>74.75</v>
      </c>
    </row>
    <row r="505" spans="1:2" x14ac:dyDescent="0.25">
      <c r="A505">
        <v>560.6090087890625</v>
      </c>
      <c r="B505">
        <v>69.5</v>
      </c>
    </row>
    <row r="506" spans="1:2" x14ac:dyDescent="0.25">
      <c r="A506">
        <v>560.6199951171875</v>
      </c>
      <c r="B506">
        <v>73</v>
      </c>
    </row>
    <row r="507" spans="1:2" x14ac:dyDescent="0.25">
      <c r="A507">
        <v>560.6300048828125</v>
      </c>
      <c r="B507">
        <v>72.25</v>
      </c>
    </row>
    <row r="508" spans="1:2" x14ac:dyDescent="0.25">
      <c r="A508">
        <v>560.6400146484375</v>
      </c>
      <c r="B508">
        <v>63.5</v>
      </c>
    </row>
    <row r="509" spans="1:2" x14ac:dyDescent="0.25">
      <c r="A509">
        <v>560.6510009765625</v>
      </c>
      <c r="B509">
        <v>60.75</v>
      </c>
    </row>
    <row r="510" spans="1:2" x14ac:dyDescent="0.25">
      <c r="A510">
        <v>560.6610107421875</v>
      </c>
      <c r="B510">
        <v>63</v>
      </c>
    </row>
    <row r="511" spans="1:2" x14ac:dyDescent="0.25">
      <c r="A511">
        <v>560.6710205078125</v>
      </c>
      <c r="B511">
        <v>65.5</v>
      </c>
    </row>
    <row r="512" spans="1:2" x14ac:dyDescent="0.25">
      <c r="A512">
        <v>560.6820068359375</v>
      </c>
      <c r="B512">
        <v>64</v>
      </c>
    </row>
    <row r="513" spans="1:2" x14ac:dyDescent="0.25">
      <c r="A513">
        <v>560.6920166015625</v>
      </c>
      <c r="B513">
        <v>64.25</v>
      </c>
    </row>
    <row r="514" spans="1:2" x14ac:dyDescent="0.25">
      <c r="A514">
        <v>560.7020263671875</v>
      </c>
      <c r="B514">
        <v>61.25</v>
      </c>
    </row>
    <row r="515" spans="1:2" x14ac:dyDescent="0.25">
      <c r="A515">
        <v>560.7130126953125</v>
      </c>
      <c r="B515">
        <v>39.25</v>
      </c>
    </row>
    <row r="516" spans="1:2" x14ac:dyDescent="0.25">
      <c r="A516">
        <v>560.7230224609375</v>
      </c>
      <c r="B516">
        <v>14.25</v>
      </c>
    </row>
    <row r="517" spans="1:2" x14ac:dyDescent="0.25">
      <c r="A517">
        <v>560.73297119140625</v>
      </c>
      <c r="B517">
        <v>25.75</v>
      </c>
    </row>
    <row r="518" spans="1:2" x14ac:dyDescent="0.25">
      <c r="A518">
        <v>560.7440185546875</v>
      </c>
      <c r="B518">
        <v>47</v>
      </c>
    </row>
    <row r="519" spans="1:2" x14ac:dyDescent="0.25">
      <c r="A519">
        <v>560.7540283203125</v>
      </c>
      <c r="B519">
        <v>42</v>
      </c>
    </row>
    <row r="520" spans="1:2" x14ac:dyDescent="0.25">
      <c r="A520">
        <v>560.76397705078125</v>
      </c>
      <c r="B520">
        <v>49.5</v>
      </c>
    </row>
    <row r="521" spans="1:2" x14ac:dyDescent="0.25">
      <c r="A521">
        <v>560.7750244140625</v>
      </c>
      <c r="B521">
        <v>60</v>
      </c>
    </row>
    <row r="522" spans="1:2" x14ac:dyDescent="0.25">
      <c r="A522">
        <v>560.78497314453125</v>
      </c>
      <c r="B522">
        <v>44</v>
      </c>
    </row>
    <row r="523" spans="1:2" x14ac:dyDescent="0.25">
      <c r="A523">
        <v>560.79498291015625</v>
      </c>
      <c r="B523">
        <v>32.5</v>
      </c>
    </row>
    <row r="524" spans="1:2" x14ac:dyDescent="0.25">
      <c r="A524">
        <v>560.8060302734375</v>
      </c>
      <c r="B524">
        <v>27.5</v>
      </c>
    </row>
    <row r="525" spans="1:2" x14ac:dyDescent="0.25">
      <c r="A525">
        <v>560.81597900390625</v>
      </c>
      <c r="B525">
        <v>24.5</v>
      </c>
    </row>
    <row r="526" spans="1:2" x14ac:dyDescent="0.25">
      <c r="A526">
        <v>560.82598876953125</v>
      </c>
      <c r="B526">
        <v>24.75</v>
      </c>
    </row>
    <row r="527" spans="1:2" x14ac:dyDescent="0.25">
      <c r="A527">
        <v>560.83697509765625</v>
      </c>
      <c r="B527">
        <v>14.75</v>
      </c>
    </row>
    <row r="528" spans="1:2" x14ac:dyDescent="0.25">
      <c r="A528">
        <v>560.84698486328125</v>
      </c>
      <c r="B528">
        <v>13.25</v>
      </c>
    </row>
    <row r="529" spans="1:2" x14ac:dyDescent="0.25">
      <c r="A529">
        <v>560.85699462890625</v>
      </c>
      <c r="B529">
        <v>35</v>
      </c>
    </row>
    <row r="530" spans="1:2" x14ac:dyDescent="0.25">
      <c r="A530">
        <v>560.86798095703125</v>
      </c>
      <c r="B530">
        <v>63.5</v>
      </c>
    </row>
    <row r="531" spans="1:2" x14ac:dyDescent="0.25">
      <c r="A531">
        <v>560.87799072265625</v>
      </c>
      <c r="B531">
        <v>74.25</v>
      </c>
    </row>
    <row r="532" spans="1:2" x14ac:dyDescent="0.25">
      <c r="A532">
        <v>560.88800048828125</v>
      </c>
      <c r="B532">
        <v>79</v>
      </c>
    </row>
    <row r="533" spans="1:2" x14ac:dyDescent="0.25">
      <c r="A533">
        <v>560.89898681640625</v>
      </c>
      <c r="B533">
        <v>83</v>
      </c>
    </row>
    <row r="534" spans="1:2" x14ac:dyDescent="0.25">
      <c r="A534">
        <v>560.90899658203125</v>
      </c>
      <c r="B534">
        <v>57</v>
      </c>
    </row>
    <row r="535" spans="1:2" x14ac:dyDescent="0.25">
      <c r="A535">
        <v>560.91900634765625</v>
      </c>
      <c r="B535">
        <v>26.5</v>
      </c>
    </row>
    <row r="536" spans="1:2" x14ac:dyDescent="0.25">
      <c r="A536">
        <v>560.92999267578125</v>
      </c>
      <c r="B536">
        <v>31.25</v>
      </c>
    </row>
    <row r="537" spans="1:2" x14ac:dyDescent="0.25">
      <c r="A537">
        <v>560.94000244140625</v>
      </c>
      <c r="B537">
        <v>44.5</v>
      </c>
    </row>
    <row r="538" spans="1:2" x14ac:dyDescent="0.25">
      <c r="A538">
        <v>560.95001220703125</v>
      </c>
      <c r="B538">
        <v>38.25</v>
      </c>
    </row>
    <row r="539" spans="1:2" x14ac:dyDescent="0.25">
      <c r="A539">
        <v>560.96099853515625</v>
      </c>
      <c r="B539">
        <v>35.25</v>
      </c>
    </row>
    <row r="540" spans="1:2" x14ac:dyDescent="0.25">
      <c r="A540">
        <v>560.97100830078125</v>
      </c>
      <c r="B540">
        <v>41.5</v>
      </c>
    </row>
    <row r="541" spans="1:2" x14ac:dyDescent="0.25">
      <c r="A541">
        <v>560.98101806640625</v>
      </c>
      <c r="B541">
        <v>36.5</v>
      </c>
    </row>
    <row r="542" spans="1:2" x14ac:dyDescent="0.25">
      <c r="A542">
        <v>560.99200439453125</v>
      </c>
      <c r="B542">
        <v>33.75</v>
      </c>
    </row>
    <row r="543" spans="1:2" x14ac:dyDescent="0.25">
      <c r="A543">
        <v>561.00201416015625</v>
      </c>
      <c r="B543">
        <v>41</v>
      </c>
    </row>
    <row r="544" spans="1:2" x14ac:dyDescent="0.25">
      <c r="A544">
        <v>561.01202392578125</v>
      </c>
      <c r="B544">
        <v>38.75</v>
      </c>
    </row>
    <row r="545" spans="1:2" x14ac:dyDescent="0.25">
      <c r="A545">
        <v>561.02301025390625</v>
      </c>
      <c r="B545">
        <v>31.75</v>
      </c>
    </row>
    <row r="546" spans="1:2" x14ac:dyDescent="0.25">
      <c r="A546">
        <v>561.03302001953125</v>
      </c>
      <c r="B546">
        <v>27.75</v>
      </c>
    </row>
    <row r="547" spans="1:2" x14ac:dyDescent="0.25">
      <c r="A547">
        <v>561.04302978515625</v>
      </c>
      <c r="B547">
        <v>23.25</v>
      </c>
    </row>
    <row r="548" spans="1:2" x14ac:dyDescent="0.25">
      <c r="A548">
        <v>561.05401611328125</v>
      </c>
      <c r="B548">
        <v>27.25</v>
      </c>
    </row>
    <row r="549" spans="1:2" x14ac:dyDescent="0.25">
      <c r="A549">
        <v>561.06402587890625</v>
      </c>
      <c r="B549">
        <v>51</v>
      </c>
    </row>
    <row r="550" spans="1:2" x14ac:dyDescent="0.25">
      <c r="A550">
        <v>561.073974609375</v>
      </c>
      <c r="B550">
        <v>62.75</v>
      </c>
    </row>
    <row r="551" spans="1:2" x14ac:dyDescent="0.25">
      <c r="A551">
        <v>561.08502197265625</v>
      </c>
      <c r="B551">
        <v>46</v>
      </c>
    </row>
    <row r="552" spans="1:2" x14ac:dyDescent="0.25">
      <c r="A552">
        <v>561.094970703125</v>
      </c>
      <c r="B552">
        <v>40.75</v>
      </c>
    </row>
    <row r="553" spans="1:2" x14ac:dyDescent="0.25">
      <c r="A553">
        <v>561.10498046875</v>
      </c>
      <c r="B553">
        <v>52.75</v>
      </c>
    </row>
    <row r="554" spans="1:2" x14ac:dyDescent="0.25">
      <c r="A554">
        <v>561.11602783203125</v>
      </c>
      <c r="B554">
        <v>66</v>
      </c>
    </row>
    <row r="555" spans="1:2" x14ac:dyDescent="0.25">
      <c r="A555">
        <v>561.1259765625</v>
      </c>
      <c r="B555">
        <v>78</v>
      </c>
    </row>
    <row r="556" spans="1:2" x14ac:dyDescent="0.25">
      <c r="A556">
        <v>561.135986328125</v>
      </c>
      <c r="B556">
        <v>82.75</v>
      </c>
    </row>
    <row r="557" spans="1:2" x14ac:dyDescent="0.25">
      <c r="A557">
        <v>561.14697265625</v>
      </c>
      <c r="B557">
        <v>85</v>
      </c>
    </row>
    <row r="558" spans="1:2" x14ac:dyDescent="0.25">
      <c r="A558">
        <v>561.156982421875</v>
      </c>
      <c r="B558">
        <v>81.75</v>
      </c>
    </row>
    <row r="559" spans="1:2" x14ac:dyDescent="0.25">
      <c r="A559">
        <v>561.1669921875</v>
      </c>
      <c r="B559">
        <v>68.5</v>
      </c>
    </row>
    <row r="560" spans="1:2" x14ac:dyDescent="0.25">
      <c r="A560">
        <v>561.177978515625</v>
      </c>
      <c r="B560">
        <v>76.75</v>
      </c>
    </row>
    <row r="561" spans="1:2" x14ac:dyDescent="0.25">
      <c r="A561">
        <v>561.18798828125</v>
      </c>
      <c r="B561">
        <v>96.25</v>
      </c>
    </row>
    <row r="562" spans="1:2" x14ac:dyDescent="0.25">
      <c r="A562">
        <v>561.197998046875</v>
      </c>
      <c r="B562">
        <v>99.25</v>
      </c>
    </row>
    <row r="563" spans="1:2" x14ac:dyDescent="0.25">
      <c r="A563">
        <v>561.208984375</v>
      </c>
      <c r="B563">
        <v>111.30000305175781</v>
      </c>
    </row>
    <row r="564" spans="1:2" x14ac:dyDescent="0.25">
      <c r="A564">
        <v>561.218994140625</v>
      </c>
      <c r="B564">
        <v>120.80000305175781</v>
      </c>
    </row>
    <row r="565" spans="1:2" x14ac:dyDescent="0.25">
      <c r="A565">
        <v>561.22900390625</v>
      </c>
      <c r="B565">
        <v>135</v>
      </c>
    </row>
    <row r="566" spans="1:2" x14ac:dyDescent="0.25">
      <c r="A566">
        <v>561.239990234375</v>
      </c>
      <c r="B566">
        <v>212.69999694824219</v>
      </c>
    </row>
    <row r="567" spans="1:2" x14ac:dyDescent="0.25">
      <c r="A567">
        <v>561.25</v>
      </c>
      <c r="B567">
        <v>369.5</v>
      </c>
    </row>
    <row r="568" spans="1:2" x14ac:dyDescent="0.25">
      <c r="A568">
        <v>561.260986328125</v>
      </c>
      <c r="B568">
        <v>843.5</v>
      </c>
    </row>
    <row r="569" spans="1:2" x14ac:dyDescent="0.25">
      <c r="A569">
        <v>561.27099609375</v>
      </c>
      <c r="B569">
        <v>3289</v>
      </c>
    </row>
    <row r="570" spans="1:2" x14ac:dyDescent="0.25">
      <c r="A570">
        <v>561.281005859375</v>
      </c>
      <c r="B570">
        <v>14050</v>
      </c>
    </row>
    <row r="571" spans="1:2" x14ac:dyDescent="0.25">
      <c r="A571">
        <v>561.2919921875</v>
      </c>
      <c r="B571">
        <v>37650</v>
      </c>
    </row>
    <row r="572" spans="1:2" x14ac:dyDescent="0.25">
      <c r="A572">
        <v>561.302001953125</v>
      </c>
      <c r="B572">
        <v>54520</v>
      </c>
    </row>
    <row r="573" spans="1:2" x14ac:dyDescent="0.25">
      <c r="A573">
        <v>561.31201171875</v>
      </c>
      <c r="B573">
        <v>42670</v>
      </c>
    </row>
    <row r="574" spans="1:2" x14ac:dyDescent="0.25">
      <c r="A574">
        <v>561.322998046875</v>
      </c>
      <c r="B574">
        <v>18280</v>
      </c>
    </row>
    <row r="575" spans="1:2" x14ac:dyDescent="0.25">
      <c r="A575">
        <v>561.3330078125</v>
      </c>
      <c r="B575">
        <v>4565</v>
      </c>
    </row>
    <row r="576" spans="1:2" x14ac:dyDescent="0.25">
      <c r="A576">
        <v>561.343017578125</v>
      </c>
      <c r="B576">
        <v>925.5</v>
      </c>
    </row>
    <row r="577" spans="1:2" x14ac:dyDescent="0.25">
      <c r="A577">
        <v>561.35400390625</v>
      </c>
      <c r="B577">
        <v>418.29998779296875</v>
      </c>
    </row>
    <row r="578" spans="1:2" x14ac:dyDescent="0.25">
      <c r="A578">
        <v>561.364013671875</v>
      </c>
      <c r="B578">
        <v>386.20001220703125</v>
      </c>
    </row>
    <row r="579" spans="1:2" x14ac:dyDescent="0.25">
      <c r="A579">
        <v>561.3740234375</v>
      </c>
      <c r="B579">
        <v>289.5</v>
      </c>
    </row>
    <row r="580" spans="1:2" x14ac:dyDescent="0.25">
      <c r="A580">
        <v>561.385009765625</v>
      </c>
      <c r="B580">
        <v>166.80000305175781</v>
      </c>
    </row>
    <row r="581" spans="1:2" x14ac:dyDescent="0.25">
      <c r="A581">
        <v>561.39501953125</v>
      </c>
      <c r="B581">
        <v>131.69999694824219</v>
      </c>
    </row>
    <row r="582" spans="1:2" x14ac:dyDescent="0.25">
      <c r="A582">
        <v>561.405029296875</v>
      </c>
      <c r="B582">
        <v>111.5</v>
      </c>
    </row>
    <row r="583" spans="1:2" x14ac:dyDescent="0.25">
      <c r="A583">
        <v>561.416015625</v>
      </c>
      <c r="B583">
        <v>79</v>
      </c>
    </row>
    <row r="584" spans="1:2" x14ac:dyDescent="0.25">
      <c r="A584">
        <v>561.426025390625</v>
      </c>
      <c r="B584">
        <v>90</v>
      </c>
    </row>
    <row r="585" spans="1:2" x14ac:dyDescent="0.25">
      <c r="A585">
        <v>561.43597412109375</v>
      </c>
      <c r="B585">
        <v>96.75</v>
      </c>
    </row>
    <row r="586" spans="1:2" x14ac:dyDescent="0.25">
      <c r="A586">
        <v>561.447021484375</v>
      </c>
      <c r="B586">
        <v>75.75</v>
      </c>
    </row>
    <row r="587" spans="1:2" x14ac:dyDescent="0.25">
      <c r="A587">
        <v>561.45697021484375</v>
      </c>
      <c r="B587">
        <v>65.75</v>
      </c>
    </row>
    <row r="588" spans="1:2" x14ac:dyDescent="0.25">
      <c r="A588">
        <v>561.46697998046875</v>
      </c>
      <c r="B588">
        <v>68.25</v>
      </c>
    </row>
    <row r="589" spans="1:2" x14ac:dyDescent="0.25">
      <c r="A589">
        <v>561.47802734375</v>
      </c>
      <c r="B589">
        <v>80</v>
      </c>
    </row>
    <row r="590" spans="1:2" x14ac:dyDescent="0.25">
      <c r="A590">
        <v>561.48797607421875</v>
      </c>
      <c r="B590">
        <v>84.25</v>
      </c>
    </row>
    <row r="591" spans="1:2" x14ac:dyDescent="0.25">
      <c r="A591">
        <v>561.49798583984375</v>
      </c>
      <c r="B591">
        <v>81.5</v>
      </c>
    </row>
    <row r="592" spans="1:2" x14ac:dyDescent="0.25">
      <c r="A592">
        <v>561.50897216796875</v>
      </c>
      <c r="B592">
        <v>73.75</v>
      </c>
    </row>
    <row r="593" spans="1:2" x14ac:dyDescent="0.25">
      <c r="A593">
        <v>561.51898193359375</v>
      </c>
      <c r="B593">
        <v>45.25</v>
      </c>
    </row>
    <row r="594" spans="1:2" x14ac:dyDescent="0.25">
      <c r="A594">
        <v>561.530029296875</v>
      </c>
      <c r="B594">
        <v>28.75</v>
      </c>
    </row>
    <row r="595" spans="1:2" x14ac:dyDescent="0.25">
      <c r="A595">
        <v>561.53997802734375</v>
      </c>
      <c r="B595">
        <v>57.5</v>
      </c>
    </row>
    <row r="596" spans="1:2" x14ac:dyDescent="0.25">
      <c r="A596">
        <v>561.54998779296875</v>
      </c>
      <c r="B596">
        <v>79</v>
      </c>
    </row>
    <row r="597" spans="1:2" x14ac:dyDescent="0.25">
      <c r="A597">
        <v>561.56097412109375</v>
      </c>
      <c r="B597">
        <v>44.75</v>
      </c>
    </row>
    <row r="598" spans="1:2" x14ac:dyDescent="0.25">
      <c r="A598">
        <v>561.57098388671875</v>
      </c>
      <c r="B598">
        <v>23</v>
      </c>
    </row>
    <row r="599" spans="1:2" x14ac:dyDescent="0.25">
      <c r="A599">
        <v>561.58099365234375</v>
      </c>
      <c r="B599">
        <v>37.5</v>
      </c>
    </row>
    <row r="600" spans="1:2" x14ac:dyDescent="0.25">
      <c r="A600">
        <v>561.59197998046875</v>
      </c>
      <c r="B600">
        <v>36.75</v>
      </c>
    </row>
    <row r="601" spans="1:2" x14ac:dyDescent="0.25">
      <c r="A601">
        <v>561.60198974609375</v>
      </c>
      <c r="B601">
        <v>33.25</v>
      </c>
    </row>
    <row r="602" spans="1:2" x14ac:dyDescent="0.25">
      <c r="A602">
        <v>561.61199951171875</v>
      </c>
      <c r="B602">
        <v>47.75</v>
      </c>
    </row>
    <row r="603" spans="1:2" x14ac:dyDescent="0.25">
      <c r="A603">
        <v>561.62298583984375</v>
      </c>
      <c r="B603">
        <v>58.5</v>
      </c>
    </row>
    <row r="604" spans="1:2" x14ac:dyDescent="0.25">
      <c r="A604">
        <v>561.63299560546875</v>
      </c>
      <c r="B604">
        <v>51.75</v>
      </c>
    </row>
    <row r="605" spans="1:2" x14ac:dyDescent="0.25">
      <c r="A605">
        <v>561.64300537109375</v>
      </c>
      <c r="B605">
        <v>37.75</v>
      </c>
    </row>
    <row r="606" spans="1:2" x14ac:dyDescent="0.25">
      <c r="A606">
        <v>561.65399169921875</v>
      </c>
      <c r="B606">
        <v>19</v>
      </c>
    </row>
    <row r="607" spans="1:2" x14ac:dyDescent="0.25">
      <c r="A607">
        <v>561.66400146484375</v>
      </c>
      <c r="B607">
        <v>3.75</v>
      </c>
    </row>
    <row r="608" spans="1:2" x14ac:dyDescent="0.25">
      <c r="A608">
        <v>561.67401123046875</v>
      </c>
      <c r="B608">
        <v>1.75</v>
      </c>
    </row>
    <row r="609" spans="1:2" x14ac:dyDescent="0.25">
      <c r="A609">
        <v>561.68499755859375</v>
      </c>
      <c r="B609">
        <v>7</v>
      </c>
    </row>
    <row r="610" spans="1:2" x14ac:dyDescent="0.25">
      <c r="A610">
        <v>561.69500732421875</v>
      </c>
      <c r="B610">
        <v>8.75</v>
      </c>
    </row>
    <row r="611" spans="1:2" x14ac:dyDescent="0.25">
      <c r="A611">
        <v>561.70501708984375</v>
      </c>
      <c r="B611">
        <v>4.25</v>
      </c>
    </row>
    <row r="612" spans="1:2" x14ac:dyDescent="0.25">
      <c r="A612">
        <v>561.71600341796875</v>
      </c>
      <c r="B612">
        <v>7.5</v>
      </c>
    </row>
    <row r="613" spans="1:2" x14ac:dyDescent="0.25">
      <c r="A613">
        <v>561.72601318359375</v>
      </c>
      <c r="B613">
        <v>25.5</v>
      </c>
    </row>
    <row r="614" spans="1:2" x14ac:dyDescent="0.25">
      <c r="A614">
        <v>561.73602294921875</v>
      </c>
      <c r="B614">
        <v>37</v>
      </c>
    </row>
    <row r="615" spans="1:2" x14ac:dyDescent="0.25">
      <c r="A615">
        <v>561.74700927734375</v>
      </c>
      <c r="B615">
        <v>28.25</v>
      </c>
    </row>
    <row r="616" spans="1:2" x14ac:dyDescent="0.25">
      <c r="A616">
        <v>561.75701904296875</v>
      </c>
      <c r="B616">
        <v>17.75</v>
      </c>
    </row>
    <row r="617" spans="1:2" x14ac:dyDescent="0.25">
      <c r="A617">
        <v>561.76702880859375</v>
      </c>
      <c r="B617">
        <v>14</v>
      </c>
    </row>
    <row r="618" spans="1:2" x14ac:dyDescent="0.25">
      <c r="A618">
        <v>561.77801513671875</v>
      </c>
      <c r="B618">
        <v>13</v>
      </c>
    </row>
    <row r="619" spans="1:2" x14ac:dyDescent="0.25">
      <c r="A619">
        <v>561.78802490234375</v>
      </c>
      <c r="B619">
        <v>14.25</v>
      </c>
    </row>
    <row r="620" spans="1:2" x14ac:dyDescent="0.25">
      <c r="A620">
        <v>561.79901123046875</v>
      </c>
      <c r="B620">
        <v>18.75</v>
      </c>
    </row>
    <row r="621" spans="1:2" x14ac:dyDescent="0.25">
      <c r="A621">
        <v>561.80902099609375</v>
      </c>
      <c r="B621">
        <v>27.5</v>
      </c>
    </row>
    <row r="622" spans="1:2" x14ac:dyDescent="0.25">
      <c r="A622">
        <v>561.8189697265625</v>
      </c>
      <c r="B622">
        <v>36.5</v>
      </c>
    </row>
    <row r="623" spans="1:2" x14ac:dyDescent="0.25">
      <c r="A623">
        <v>561.83001708984375</v>
      </c>
      <c r="B623">
        <v>32</v>
      </c>
    </row>
    <row r="624" spans="1:2" x14ac:dyDescent="0.25">
      <c r="A624">
        <v>561.84002685546875</v>
      </c>
      <c r="B624">
        <v>26.75</v>
      </c>
    </row>
    <row r="625" spans="1:2" x14ac:dyDescent="0.25">
      <c r="A625">
        <v>561.8499755859375</v>
      </c>
      <c r="B625">
        <v>32.25</v>
      </c>
    </row>
    <row r="626" spans="1:2" x14ac:dyDescent="0.25">
      <c r="A626">
        <v>561.86102294921875</v>
      </c>
      <c r="B626">
        <v>20.5</v>
      </c>
    </row>
    <row r="627" spans="1:2" x14ac:dyDescent="0.25">
      <c r="A627">
        <v>561.8709716796875</v>
      </c>
      <c r="B627">
        <v>8.25</v>
      </c>
    </row>
    <row r="628" spans="1:2" x14ac:dyDescent="0.25">
      <c r="A628">
        <v>561.8809814453125</v>
      </c>
      <c r="B628">
        <v>11.75</v>
      </c>
    </row>
    <row r="629" spans="1:2" x14ac:dyDescent="0.25">
      <c r="A629">
        <v>561.89202880859375</v>
      </c>
      <c r="B629">
        <v>14.75</v>
      </c>
    </row>
    <row r="630" spans="1:2" x14ac:dyDescent="0.25">
      <c r="A630">
        <v>561.9019775390625</v>
      </c>
      <c r="B630">
        <v>13.75</v>
      </c>
    </row>
    <row r="631" spans="1:2" x14ac:dyDescent="0.25">
      <c r="A631">
        <v>561.9119873046875</v>
      </c>
      <c r="B631">
        <v>8.5</v>
      </c>
    </row>
    <row r="632" spans="1:2" x14ac:dyDescent="0.25">
      <c r="A632">
        <v>561.9229736328125</v>
      </c>
      <c r="B632">
        <v>9.75</v>
      </c>
    </row>
    <row r="633" spans="1:2" x14ac:dyDescent="0.25">
      <c r="A633">
        <v>561.9329833984375</v>
      </c>
      <c r="B633">
        <v>14.5</v>
      </c>
    </row>
    <row r="634" spans="1:2" x14ac:dyDescent="0.25">
      <c r="A634">
        <v>561.9429931640625</v>
      </c>
      <c r="B634">
        <v>15</v>
      </c>
    </row>
    <row r="635" spans="1:2" x14ac:dyDescent="0.25">
      <c r="A635">
        <v>561.9539794921875</v>
      </c>
      <c r="B635">
        <v>19</v>
      </c>
    </row>
    <row r="636" spans="1:2" x14ac:dyDescent="0.25">
      <c r="A636">
        <v>561.9639892578125</v>
      </c>
      <c r="B636">
        <v>21.25</v>
      </c>
    </row>
    <row r="637" spans="1:2" x14ac:dyDescent="0.25">
      <c r="A637">
        <v>561.9739990234375</v>
      </c>
      <c r="B637">
        <v>17.25</v>
      </c>
    </row>
    <row r="638" spans="1:2" x14ac:dyDescent="0.25">
      <c r="A638">
        <v>561.9849853515625</v>
      </c>
      <c r="B638">
        <v>12.5</v>
      </c>
    </row>
    <row r="639" spans="1:2" x14ac:dyDescent="0.25">
      <c r="A639">
        <v>561.9949951171875</v>
      </c>
      <c r="B639">
        <v>9</v>
      </c>
    </row>
    <row r="640" spans="1:2" x14ac:dyDescent="0.25">
      <c r="A640">
        <v>562.0050048828125</v>
      </c>
      <c r="B640">
        <v>7.75</v>
      </c>
    </row>
    <row r="641" spans="1:2" x14ac:dyDescent="0.25">
      <c r="A641">
        <v>562.0159912109375</v>
      </c>
      <c r="B641">
        <v>3.75</v>
      </c>
    </row>
    <row r="642" spans="1:2" x14ac:dyDescent="0.25">
      <c r="A642">
        <v>562.0260009765625</v>
      </c>
      <c r="B642">
        <v>0</v>
      </c>
    </row>
    <row r="643" spans="1:2" x14ac:dyDescent="0.25">
      <c r="A643">
        <v>562.0360107421875</v>
      </c>
      <c r="B643">
        <v>8.5</v>
      </c>
    </row>
    <row r="644" spans="1:2" x14ac:dyDescent="0.25">
      <c r="A644">
        <v>562.0469970703125</v>
      </c>
      <c r="B644">
        <v>21.75</v>
      </c>
    </row>
    <row r="645" spans="1:2" x14ac:dyDescent="0.25">
      <c r="A645">
        <v>562.0570068359375</v>
      </c>
      <c r="B645">
        <v>21</v>
      </c>
    </row>
    <row r="646" spans="1:2" x14ac:dyDescent="0.25">
      <c r="A646">
        <v>562.0679931640625</v>
      </c>
      <c r="B646">
        <v>17</v>
      </c>
    </row>
    <row r="647" spans="1:2" x14ac:dyDescent="0.25">
      <c r="A647">
        <v>562.0780029296875</v>
      </c>
      <c r="B647">
        <v>16.75</v>
      </c>
    </row>
    <row r="648" spans="1:2" x14ac:dyDescent="0.25">
      <c r="A648">
        <v>562.0880126953125</v>
      </c>
      <c r="B648">
        <v>14.75</v>
      </c>
    </row>
    <row r="649" spans="1:2" x14ac:dyDescent="0.25">
      <c r="A649">
        <v>562.0989990234375</v>
      </c>
      <c r="B649">
        <v>26.25</v>
      </c>
    </row>
    <row r="650" spans="1:2" x14ac:dyDescent="0.25">
      <c r="A650">
        <v>562.1090087890625</v>
      </c>
      <c r="B650">
        <v>42.5</v>
      </c>
    </row>
    <row r="651" spans="1:2" x14ac:dyDescent="0.25">
      <c r="A651">
        <v>562.1190185546875</v>
      </c>
      <c r="B651">
        <v>39.25</v>
      </c>
    </row>
    <row r="652" spans="1:2" x14ac:dyDescent="0.25">
      <c r="A652">
        <v>562.1300048828125</v>
      </c>
      <c r="B652">
        <v>34.75</v>
      </c>
    </row>
    <row r="653" spans="1:2" x14ac:dyDescent="0.25">
      <c r="A653">
        <v>562.1400146484375</v>
      </c>
      <c r="B653">
        <v>47.5</v>
      </c>
    </row>
    <row r="654" spans="1:2" x14ac:dyDescent="0.25">
      <c r="A654">
        <v>562.1500244140625</v>
      </c>
      <c r="B654">
        <v>55.25</v>
      </c>
    </row>
    <row r="655" spans="1:2" x14ac:dyDescent="0.25">
      <c r="A655">
        <v>562.1610107421875</v>
      </c>
      <c r="B655">
        <v>45.5</v>
      </c>
    </row>
    <row r="656" spans="1:2" x14ac:dyDescent="0.25">
      <c r="A656">
        <v>562.1710205078125</v>
      </c>
      <c r="B656">
        <v>35.25</v>
      </c>
    </row>
    <row r="657" spans="1:2" x14ac:dyDescent="0.25">
      <c r="A657">
        <v>562.1810302734375</v>
      </c>
      <c r="B657">
        <v>29.25</v>
      </c>
    </row>
    <row r="658" spans="1:2" x14ac:dyDescent="0.25">
      <c r="A658">
        <v>562.1920166015625</v>
      </c>
      <c r="B658">
        <v>20.25</v>
      </c>
    </row>
    <row r="659" spans="1:2" x14ac:dyDescent="0.25">
      <c r="A659">
        <v>562.2020263671875</v>
      </c>
      <c r="B659">
        <v>40.75</v>
      </c>
    </row>
    <row r="660" spans="1:2" x14ac:dyDescent="0.25">
      <c r="A660">
        <v>562.21197509765625</v>
      </c>
      <c r="B660">
        <v>80.25</v>
      </c>
    </row>
    <row r="661" spans="1:2" x14ac:dyDescent="0.25">
      <c r="A661">
        <v>562.2230224609375</v>
      </c>
      <c r="B661">
        <v>91.25</v>
      </c>
    </row>
    <row r="662" spans="1:2" x14ac:dyDescent="0.25">
      <c r="A662">
        <v>562.23297119140625</v>
      </c>
      <c r="B662">
        <v>97.25</v>
      </c>
    </row>
    <row r="663" spans="1:2" x14ac:dyDescent="0.25">
      <c r="A663">
        <v>562.2440185546875</v>
      </c>
      <c r="B663">
        <v>117.30000305175781</v>
      </c>
    </row>
    <row r="664" spans="1:2" x14ac:dyDescent="0.25">
      <c r="A664">
        <v>562.2540283203125</v>
      </c>
      <c r="B664">
        <v>212.5</v>
      </c>
    </row>
    <row r="665" spans="1:2" x14ac:dyDescent="0.25">
      <c r="A665">
        <v>562.26397705078125</v>
      </c>
      <c r="B665">
        <v>453</v>
      </c>
    </row>
    <row r="666" spans="1:2" x14ac:dyDescent="0.25">
      <c r="A666">
        <v>562.2750244140625</v>
      </c>
      <c r="B666">
        <v>1244</v>
      </c>
    </row>
    <row r="667" spans="1:2" x14ac:dyDescent="0.25">
      <c r="A667">
        <v>562.28497314453125</v>
      </c>
      <c r="B667">
        <v>3476</v>
      </c>
    </row>
    <row r="668" spans="1:2" x14ac:dyDescent="0.25">
      <c r="A668">
        <v>562.29498291015625</v>
      </c>
      <c r="B668">
        <v>6897</v>
      </c>
    </row>
    <row r="669" spans="1:2" x14ac:dyDescent="0.25">
      <c r="A669">
        <v>562.3060302734375</v>
      </c>
      <c r="B669">
        <v>8903</v>
      </c>
    </row>
    <row r="670" spans="1:2" x14ac:dyDescent="0.25">
      <c r="A670">
        <v>562.31597900390625</v>
      </c>
      <c r="B670">
        <v>7275</v>
      </c>
    </row>
    <row r="671" spans="1:2" x14ac:dyDescent="0.25">
      <c r="A671">
        <v>562.32598876953125</v>
      </c>
      <c r="B671">
        <v>3720</v>
      </c>
    </row>
    <row r="672" spans="1:2" x14ac:dyDescent="0.25">
      <c r="A672">
        <v>562.33697509765625</v>
      </c>
      <c r="B672">
        <v>1272</v>
      </c>
    </row>
    <row r="673" spans="1:2" x14ac:dyDescent="0.25">
      <c r="A673">
        <v>562.34698486328125</v>
      </c>
      <c r="B673">
        <v>360.29998779296875</v>
      </c>
    </row>
    <row r="674" spans="1:2" x14ac:dyDescent="0.25">
      <c r="A674">
        <v>562.35699462890625</v>
      </c>
      <c r="B674">
        <v>119.19999694824219</v>
      </c>
    </row>
    <row r="675" spans="1:2" x14ac:dyDescent="0.25">
      <c r="A675">
        <v>562.36798095703125</v>
      </c>
      <c r="B675">
        <v>103</v>
      </c>
    </row>
    <row r="676" spans="1:2" x14ac:dyDescent="0.25">
      <c r="A676">
        <v>562.37799072265625</v>
      </c>
      <c r="B676">
        <v>116</v>
      </c>
    </row>
    <row r="677" spans="1:2" x14ac:dyDescent="0.25">
      <c r="A677">
        <v>562.38800048828125</v>
      </c>
      <c r="B677">
        <v>68.5</v>
      </c>
    </row>
    <row r="678" spans="1:2" x14ac:dyDescent="0.25">
      <c r="A678">
        <v>562.39898681640625</v>
      </c>
      <c r="B678">
        <v>28.75</v>
      </c>
    </row>
    <row r="679" spans="1:2" x14ac:dyDescent="0.25">
      <c r="A679">
        <v>562.40899658203125</v>
      </c>
      <c r="B679">
        <v>32.5</v>
      </c>
    </row>
    <row r="680" spans="1:2" x14ac:dyDescent="0.25">
      <c r="A680">
        <v>562.41998291015625</v>
      </c>
      <c r="B680">
        <v>25</v>
      </c>
    </row>
    <row r="681" spans="1:2" x14ac:dyDescent="0.25">
      <c r="A681">
        <v>562.42999267578125</v>
      </c>
      <c r="B681">
        <v>24.75</v>
      </c>
    </row>
    <row r="682" spans="1:2" x14ac:dyDescent="0.25">
      <c r="A682">
        <v>562.44000244140625</v>
      </c>
      <c r="B682">
        <v>47</v>
      </c>
    </row>
    <row r="683" spans="1:2" x14ac:dyDescent="0.25">
      <c r="A683">
        <v>562.45098876953125</v>
      </c>
      <c r="B683">
        <v>53</v>
      </c>
    </row>
    <row r="684" spans="1:2" x14ac:dyDescent="0.25">
      <c r="A684">
        <v>562.46099853515625</v>
      </c>
      <c r="B684">
        <v>37.75</v>
      </c>
    </row>
    <row r="685" spans="1:2" x14ac:dyDescent="0.25">
      <c r="A685">
        <v>562.47100830078125</v>
      </c>
      <c r="B685">
        <v>28.5</v>
      </c>
    </row>
    <row r="686" spans="1:2" x14ac:dyDescent="0.25">
      <c r="A686">
        <v>562.48199462890625</v>
      </c>
      <c r="B686">
        <v>18.25</v>
      </c>
    </row>
    <row r="687" spans="1:2" x14ac:dyDescent="0.25">
      <c r="A687">
        <v>562.49200439453125</v>
      </c>
      <c r="B687">
        <v>7.25</v>
      </c>
    </row>
    <row r="688" spans="1:2" x14ac:dyDescent="0.25">
      <c r="A688">
        <v>562.50201416015625</v>
      </c>
      <c r="B688">
        <v>4.25</v>
      </c>
    </row>
    <row r="689" spans="1:2" x14ac:dyDescent="0.25">
      <c r="A689">
        <v>562.51300048828125</v>
      </c>
      <c r="B689">
        <v>8.25</v>
      </c>
    </row>
    <row r="690" spans="1:2" x14ac:dyDescent="0.25">
      <c r="A690">
        <v>562.52301025390625</v>
      </c>
      <c r="B690">
        <v>18.5</v>
      </c>
    </row>
    <row r="691" spans="1:2" x14ac:dyDescent="0.25">
      <c r="A691">
        <v>562.53302001953125</v>
      </c>
      <c r="B691">
        <v>23.75</v>
      </c>
    </row>
    <row r="692" spans="1:2" x14ac:dyDescent="0.25">
      <c r="A692">
        <v>562.54400634765625</v>
      </c>
      <c r="B692">
        <v>21.75</v>
      </c>
    </row>
    <row r="693" spans="1:2" x14ac:dyDescent="0.25">
      <c r="A693">
        <v>562.55401611328125</v>
      </c>
      <c r="B693">
        <v>15.5</v>
      </c>
    </row>
    <row r="694" spans="1:2" x14ac:dyDescent="0.25">
      <c r="A694">
        <v>562.56402587890625</v>
      </c>
      <c r="B694">
        <v>5.75</v>
      </c>
    </row>
    <row r="695" spans="1:2" x14ac:dyDescent="0.25">
      <c r="A695">
        <v>562.57501220703125</v>
      </c>
      <c r="B695">
        <v>8</v>
      </c>
    </row>
    <row r="696" spans="1:2" x14ac:dyDescent="0.25">
      <c r="A696">
        <v>562.58502197265625</v>
      </c>
      <c r="B696">
        <v>16</v>
      </c>
    </row>
    <row r="697" spans="1:2" x14ac:dyDescent="0.25">
      <c r="A697">
        <v>562.59600830078125</v>
      </c>
      <c r="B697">
        <v>18.5</v>
      </c>
    </row>
    <row r="698" spans="1:2" x14ac:dyDescent="0.25">
      <c r="A698">
        <v>562.60601806640625</v>
      </c>
      <c r="B698">
        <v>28.5</v>
      </c>
    </row>
    <row r="699" spans="1:2" x14ac:dyDescent="0.25">
      <c r="A699">
        <v>562.61602783203125</v>
      </c>
      <c r="B699">
        <v>33</v>
      </c>
    </row>
    <row r="700" spans="1:2" x14ac:dyDescent="0.25">
      <c r="A700">
        <v>562.62701416015625</v>
      </c>
      <c r="B700">
        <v>34.25</v>
      </c>
    </row>
    <row r="701" spans="1:2" x14ac:dyDescent="0.25">
      <c r="A701">
        <v>562.63702392578125</v>
      </c>
      <c r="B701">
        <v>43.75</v>
      </c>
    </row>
    <row r="702" spans="1:2" x14ac:dyDescent="0.25">
      <c r="A702">
        <v>562.64697265625</v>
      </c>
      <c r="B702">
        <v>39.25</v>
      </c>
    </row>
    <row r="703" spans="1:2" x14ac:dyDescent="0.25">
      <c r="A703">
        <v>562.65802001953125</v>
      </c>
      <c r="B703">
        <v>21.5</v>
      </c>
    </row>
    <row r="704" spans="1:2" x14ac:dyDescent="0.25">
      <c r="A704">
        <v>562.66802978515625</v>
      </c>
      <c r="B704">
        <v>8.75</v>
      </c>
    </row>
    <row r="705" spans="1:2" x14ac:dyDescent="0.25">
      <c r="A705">
        <v>562.677978515625</v>
      </c>
      <c r="B705">
        <v>10.75</v>
      </c>
    </row>
    <row r="706" spans="1:2" x14ac:dyDescent="0.25">
      <c r="A706">
        <v>562.68902587890625</v>
      </c>
      <c r="B706">
        <v>27.25</v>
      </c>
    </row>
    <row r="707" spans="1:2" x14ac:dyDescent="0.25">
      <c r="A707">
        <v>562.698974609375</v>
      </c>
      <c r="B707">
        <v>33.5</v>
      </c>
    </row>
    <row r="708" spans="1:2" x14ac:dyDescent="0.25">
      <c r="A708">
        <v>562.708984375</v>
      </c>
      <c r="B708">
        <v>20.5</v>
      </c>
    </row>
    <row r="709" spans="1:2" x14ac:dyDescent="0.25">
      <c r="A709">
        <v>562.719970703125</v>
      </c>
      <c r="B709">
        <v>8.75</v>
      </c>
    </row>
    <row r="710" spans="1:2" x14ac:dyDescent="0.25">
      <c r="A710">
        <v>562.72998046875</v>
      </c>
      <c r="B710">
        <v>10.25</v>
      </c>
    </row>
    <row r="711" spans="1:2" x14ac:dyDescent="0.25">
      <c r="A711">
        <v>562.74102783203125</v>
      </c>
      <c r="B711">
        <v>16.25</v>
      </c>
    </row>
    <row r="712" spans="1:2" x14ac:dyDescent="0.25">
      <c r="A712">
        <v>562.7509765625</v>
      </c>
      <c r="B712">
        <v>15.25</v>
      </c>
    </row>
    <row r="713" spans="1:2" x14ac:dyDescent="0.25">
      <c r="A713">
        <v>562.760986328125</v>
      </c>
      <c r="B713">
        <v>11.75</v>
      </c>
    </row>
    <row r="714" spans="1:2" x14ac:dyDescent="0.25">
      <c r="A714">
        <v>562.77197265625</v>
      </c>
      <c r="B714">
        <v>13.75</v>
      </c>
    </row>
    <row r="715" spans="1:2" x14ac:dyDescent="0.25">
      <c r="A715">
        <v>562.781982421875</v>
      </c>
      <c r="B715">
        <v>16</v>
      </c>
    </row>
    <row r="716" spans="1:2" x14ac:dyDescent="0.25">
      <c r="A716">
        <v>562.7919921875</v>
      </c>
      <c r="B716">
        <v>14.25</v>
      </c>
    </row>
    <row r="717" spans="1:2" x14ac:dyDescent="0.25">
      <c r="A717">
        <v>562.802978515625</v>
      </c>
      <c r="B717">
        <v>19.75</v>
      </c>
    </row>
    <row r="718" spans="1:2" x14ac:dyDescent="0.25">
      <c r="A718">
        <v>562.81298828125</v>
      </c>
      <c r="B718">
        <v>23.25</v>
      </c>
    </row>
    <row r="719" spans="1:2" x14ac:dyDescent="0.25">
      <c r="A719">
        <v>562.822998046875</v>
      </c>
      <c r="B719">
        <v>21.25</v>
      </c>
    </row>
    <row r="720" spans="1:2" x14ac:dyDescent="0.25">
      <c r="A720">
        <v>562.833984375</v>
      </c>
      <c r="B720">
        <v>24.5</v>
      </c>
    </row>
    <row r="721" spans="1:2" x14ac:dyDescent="0.25">
      <c r="A721">
        <v>562.843994140625</v>
      </c>
      <c r="B721">
        <v>16.25</v>
      </c>
    </row>
    <row r="722" spans="1:2" x14ac:dyDescent="0.25">
      <c r="A722">
        <v>562.85400390625</v>
      </c>
      <c r="B722">
        <v>3.75</v>
      </c>
    </row>
    <row r="723" spans="1:2" x14ac:dyDescent="0.25">
      <c r="A723">
        <v>562.864990234375</v>
      </c>
      <c r="B723">
        <v>16.5</v>
      </c>
    </row>
    <row r="724" spans="1:2" x14ac:dyDescent="0.25">
      <c r="A724">
        <v>562.875</v>
      </c>
      <c r="B724">
        <v>42.75</v>
      </c>
    </row>
    <row r="725" spans="1:2" x14ac:dyDescent="0.25">
      <c r="A725">
        <v>562.885986328125</v>
      </c>
      <c r="B725">
        <v>39</v>
      </c>
    </row>
    <row r="726" spans="1:2" x14ac:dyDescent="0.25">
      <c r="A726">
        <v>562.89599609375</v>
      </c>
      <c r="B726">
        <v>17.25</v>
      </c>
    </row>
    <row r="727" spans="1:2" x14ac:dyDescent="0.25">
      <c r="A727">
        <v>562.906005859375</v>
      </c>
      <c r="B727">
        <v>16.75</v>
      </c>
    </row>
    <row r="728" spans="1:2" x14ac:dyDescent="0.25">
      <c r="A728">
        <v>562.9169921875</v>
      </c>
      <c r="B728">
        <v>19.5</v>
      </c>
    </row>
    <row r="729" spans="1:2" x14ac:dyDescent="0.25">
      <c r="A729">
        <v>562.927001953125</v>
      </c>
      <c r="B729">
        <v>9.75</v>
      </c>
    </row>
    <row r="730" spans="1:2" x14ac:dyDescent="0.25">
      <c r="A730">
        <v>562.93701171875</v>
      </c>
      <c r="B730">
        <v>1.75</v>
      </c>
    </row>
    <row r="731" spans="1:2" x14ac:dyDescent="0.25">
      <c r="A731">
        <v>562.9580078125</v>
      </c>
      <c r="B731">
        <v>2.25</v>
      </c>
    </row>
    <row r="732" spans="1:2" x14ac:dyDescent="0.25">
      <c r="A732">
        <v>562.968017578125</v>
      </c>
      <c r="B732">
        <v>6.75</v>
      </c>
    </row>
    <row r="733" spans="1:2" x14ac:dyDescent="0.25">
      <c r="A733">
        <v>562.97900390625</v>
      </c>
      <c r="B733">
        <v>8.5</v>
      </c>
    </row>
    <row r="734" spans="1:2" x14ac:dyDescent="0.25">
      <c r="A734">
        <v>562.989013671875</v>
      </c>
      <c r="B734">
        <v>8.25</v>
      </c>
    </row>
    <row r="735" spans="1:2" x14ac:dyDescent="0.25">
      <c r="A735">
        <v>563</v>
      </c>
      <c r="B735">
        <v>9.75</v>
      </c>
    </row>
    <row r="736" spans="1:2" x14ac:dyDescent="0.25">
      <c r="A736">
        <v>563.010009765625</v>
      </c>
      <c r="B736">
        <v>11.25</v>
      </c>
    </row>
    <row r="737" spans="1:2" x14ac:dyDescent="0.25">
      <c r="A737">
        <v>563.02001953125</v>
      </c>
      <c r="B737">
        <v>15.75</v>
      </c>
    </row>
    <row r="738" spans="1:2" x14ac:dyDescent="0.25">
      <c r="A738">
        <v>563.031005859375</v>
      </c>
      <c r="B738">
        <v>22.75</v>
      </c>
    </row>
    <row r="739" spans="1:2" x14ac:dyDescent="0.25">
      <c r="A739">
        <v>563.041015625</v>
      </c>
      <c r="B739">
        <v>19.75</v>
      </c>
    </row>
    <row r="740" spans="1:2" x14ac:dyDescent="0.25">
      <c r="A740">
        <v>563.051025390625</v>
      </c>
      <c r="B740">
        <v>15.25</v>
      </c>
    </row>
    <row r="741" spans="1:2" x14ac:dyDescent="0.25">
      <c r="A741">
        <v>563.06201171875</v>
      </c>
      <c r="B741">
        <v>18.5</v>
      </c>
    </row>
    <row r="742" spans="1:2" x14ac:dyDescent="0.25">
      <c r="A742">
        <v>563.072021484375</v>
      </c>
      <c r="B742">
        <v>23</v>
      </c>
    </row>
    <row r="743" spans="1:2" x14ac:dyDescent="0.25">
      <c r="A743">
        <v>563.08197021484375</v>
      </c>
      <c r="B743">
        <v>35.75</v>
      </c>
    </row>
    <row r="744" spans="1:2" x14ac:dyDescent="0.25">
      <c r="A744">
        <v>563.093017578125</v>
      </c>
      <c r="B744">
        <v>40</v>
      </c>
    </row>
    <row r="745" spans="1:2" x14ac:dyDescent="0.25">
      <c r="A745">
        <v>563.10302734375</v>
      </c>
      <c r="B745">
        <v>30.5</v>
      </c>
    </row>
    <row r="746" spans="1:2" x14ac:dyDescent="0.25">
      <c r="A746">
        <v>563.11297607421875</v>
      </c>
      <c r="B746">
        <v>33.25</v>
      </c>
    </row>
    <row r="747" spans="1:2" x14ac:dyDescent="0.25">
      <c r="A747">
        <v>563.1240234375</v>
      </c>
      <c r="B747">
        <v>36.5</v>
      </c>
    </row>
    <row r="748" spans="1:2" x14ac:dyDescent="0.25">
      <c r="A748">
        <v>563.13397216796875</v>
      </c>
      <c r="B748">
        <v>26.75</v>
      </c>
    </row>
    <row r="749" spans="1:2" x14ac:dyDescent="0.25">
      <c r="A749">
        <v>563.14398193359375</v>
      </c>
      <c r="B749">
        <v>16.25</v>
      </c>
    </row>
    <row r="750" spans="1:2" x14ac:dyDescent="0.25">
      <c r="A750">
        <v>563.155029296875</v>
      </c>
      <c r="B750">
        <v>15.25</v>
      </c>
    </row>
    <row r="751" spans="1:2" x14ac:dyDescent="0.25">
      <c r="A751">
        <v>563.16497802734375</v>
      </c>
      <c r="B751">
        <v>17.25</v>
      </c>
    </row>
    <row r="752" spans="1:2" x14ac:dyDescent="0.25">
      <c r="A752">
        <v>563.176025390625</v>
      </c>
      <c r="B752">
        <v>16</v>
      </c>
    </row>
    <row r="753" spans="1:2" x14ac:dyDescent="0.25">
      <c r="A753">
        <v>563.18597412109375</v>
      </c>
      <c r="B753">
        <v>17.5</v>
      </c>
    </row>
    <row r="754" spans="1:2" x14ac:dyDescent="0.25">
      <c r="A754">
        <v>563.19598388671875</v>
      </c>
      <c r="B754">
        <v>22</v>
      </c>
    </row>
    <row r="755" spans="1:2" x14ac:dyDescent="0.25">
      <c r="A755">
        <v>563.20697021484375</v>
      </c>
      <c r="B755">
        <v>33.25</v>
      </c>
    </row>
    <row r="756" spans="1:2" x14ac:dyDescent="0.25">
      <c r="A756">
        <v>563.21697998046875</v>
      </c>
      <c r="B756">
        <v>49.75</v>
      </c>
    </row>
    <row r="757" spans="1:2" x14ac:dyDescent="0.25">
      <c r="A757">
        <v>563.22698974609375</v>
      </c>
      <c r="B757">
        <v>54.75</v>
      </c>
    </row>
    <row r="758" spans="1:2" x14ac:dyDescent="0.25">
      <c r="A758">
        <v>563.23797607421875</v>
      </c>
      <c r="B758">
        <v>51.25</v>
      </c>
    </row>
    <row r="759" spans="1:2" x14ac:dyDescent="0.25">
      <c r="A759">
        <v>563.24798583984375</v>
      </c>
      <c r="B759">
        <v>57</v>
      </c>
    </row>
    <row r="760" spans="1:2" x14ac:dyDescent="0.25">
      <c r="A760">
        <v>563.25799560546875</v>
      </c>
      <c r="B760">
        <v>82.5</v>
      </c>
    </row>
    <row r="761" spans="1:2" x14ac:dyDescent="0.25">
      <c r="A761">
        <v>563.26898193359375</v>
      </c>
      <c r="B761">
        <v>176.30000305175781</v>
      </c>
    </row>
    <row r="762" spans="1:2" x14ac:dyDescent="0.25">
      <c r="A762">
        <v>563.27899169921875</v>
      </c>
      <c r="B762">
        <v>437.5</v>
      </c>
    </row>
    <row r="763" spans="1:2" x14ac:dyDescent="0.25">
      <c r="A763">
        <v>563.28997802734375</v>
      </c>
      <c r="B763">
        <v>882</v>
      </c>
    </row>
    <row r="764" spans="1:2" x14ac:dyDescent="0.25">
      <c r="A764">
        <v>563.29998779296875</v>
      </c>
      <c r="B764">
        <v>1388</v>
      </c>
    </row>
    <row r="765" spans="1:2" x14ac:dyDescent="0.25">
      <c r="A765">
        <v>563.30999755859375</v>
      </c>
      <c r="B765">
        <v>1624</v>
      </c>
    </row>
    <row r="766" spans="1:2" x14ac:dyDescent="0.25">
      <c r="A766">
        <v>563.32098388671875</v>
      </c>
      <c r="B766">
        <v>1357</v>
      </c>
    </row>
    <row r="767" spans="1:2" x14ac:dyDescent="0.25">
      <c r="A767">
        <v>563.33099365234375</v>
      </c>
      <c r="B767">
        <v>875.5</v>
      </c>
    </row>
    <row r="768" spans="1:2" x14ac:dyDescent="0.25">
      <c r="A768">
        <v>563.34100341796875</v>
      </c>
      <c r="B768">
        <v>497</v>
      </c>
    </row>
    <row r="769" spans="1:2" x14ac:dyDescent="0.25">
      <c r="A769">
        <v>563.35198974609375</v>
      </c>
      <c r="B769">
        <v>255.80000305175781</v>
      </c>
    </row>
    <row r="770" spans="1:2" x14ac:dyDescent="0.25">
      <c r="A770">
        <v>563.36199951171875</v>
      </c>
      <c r="B770">
        <v>138</v>
      </c>
    </row>
    <row r="771" spans="1:2" x14ac:dyDescent="0.25">
      <c r="A771">
        <v>563.37200927734375</v>
      </c>
      <c r="B771">
        <v>86.25</v>
      </c>
    </row>
    <row r="772" spans="1:2" x14ac:dyDescent="0.25">
      <c r="A772">
        <v>563.38299560546875</v>
      </c>
      <c r="B772">
        <v>50.75</v>
      </c>
    </row>
    <row r="773" spans="1:2" x14ac:dyDescent="0.25">
      <c r="A773">
        <v>563.39300537109375</v>
      </c>
      <c r="B773">
        <v>42.5</v>
      </c>
    </row>
    <row r="774" spans="1:2" x14ac:dyDescent="0.25">
      <c r="A774">
        <v>563.40399169921875</v>
      </c>
      <c r="B774">
        <v>52</v>
      </c>
    </row>
    <row r="775" spans="1:2" x14ac:dyDescent="0.25">
      <c r="A775">
        <v>563.41400146484375</v>
      </c>
      <c r="B775">
        <v>46.5</v>
      </c>
    </row>
    <row r="776" spans="1:2" x14ac:dyDescent="0.25">
      <c r="A776">
        <v>563.42401123046875</v>
      </c>
      <c r="B776">
        <v>22.5</v>
      </c>
    </row>
    <row r="777" spans="1:2" x14ac:dyDescent="0.25">
      <c r="A777">
        <v>563.43499755859375</v>
      </c>
      <c r="B777">
        <v>4.75</v>
      </c>
    </row>
    <row r="778" spans="1:2" x14ac:dyDescent="0.25">
      <c r="A778">
        <v>563.44500732421875</v>
      </c>
      <c r="B778">
        <v>14</v>
      </c>
    </row>
    <row r="779" spans="1:2" x14ac:dyDescent="0.25">
      <c r="A779">
        <v>563.45501708984375</v>
      </c>
      <c r="B779">
        <v>29.25</v>
      </c>
    </row>
    <row r="780" spans="1:2" x14ac:dyDescent="0.25">
      <c r="A780">
        <v>563.46600341796875</v>
      </c>
      <c r="B780">
        <v>20.25</v>
      </c>
    </row>
    <row r="781" spans="1:2" x14ac:dyDescent="0.25">
      <c r="A781">
        <v>563.47601318359375</v>
      </c>
      <c r="B781">
        <v>8.5</v>
      </c>
    </row>
    <row r="782" spans="1:2" x14ac:dyDescent="0.25">
      <c r="A782">
        <v>563.48602294921875</v>
      </c>
      <c r="B782">
        <v>8.5</v>
      </c>
    </row>
    <row r="783" spans="1:2" x14ac:dyDescent="0.25">
      <c r="A783">
        <v>563.49700927734375</v>
      </c>
      <c r="B783">
        <v>8.75</v>
      </c>
    </row>
    <row r="784" spans="1:2" x14ac:dyDescent="0.25">
      <c r="A784">
        <v>563.50701904296875</v>
      </c>
      <c r="B784">
        <v>10.75</v>
      </c>
    </row>
    <row r="785" spans="1:2" x14ac:dyDescent="0.25">
      <c r="A785">
        <v>563.51800537109375</v>
      </c>
      <c r="B785">
        <v>7.25</v>
      </c>
    </row>
    <row r="786" spans="1:2" x14ac:dyDescent="0.25">
      <c r="A786">
        <v>563.52801513671875</v>
      </c>
      <c r="B786">
        <v>3</v>
      </c>
    </row>
    <row r="787" spans="1:2" x14ac:dyDescent="0.25">
      <c r="A787">
        <v>563.53802490234375</v>
      </c>
      <c r="B787">
        <v>5</v>
      </c>
    </row>
    <row r="788" spans="1:2" x14ac:dyDescent="0.25">
      <c r="A788">
        <v>563.54901123046875</v>
      </c>
      <c r="B788">
        <v>4.75</v>
      </c>
    </row>
    <row r="789" spans="1:2" x14ac:dyDescent="0.25">
      <c r="A789">
        <v>563.55902099609375</v>
      </c>
      <c r="B789">
        <v>3.25</v>
      </c>
    </row>
    <row r="790" spans="1:2" x14ac:dyDescent="0.25">
      <c r="A790">
        <v>563.5689697265625</v>
      </c>
      <c r="B790">
        <v>5</v>
      </c>
    </row>
    <row r="791" spans="1:2" x14ac:dyDescent="0.25">
      <c r="A791">
        <v>563.58001708984375</v>
      </c>
      <c r="B791">
        <v>4.75</v>
      </c>
    </row>
    <row r="792" spans="1:2" x14ac:dyDescent="0.25">
      <c r="A792">
        <v>563.59002685546875</v>
      </c>
      <c r="B792">
        <v>1.5</v>
      </c>
    </row>
    <row r="793" spans="1:2" x14ac:dyDescent="0.25">
      <c r="A793">
        <v>563.5999755859375</v>
      </c>
      <c r="B793">
        <v>0</v>
      </c>
    </row>
    <row r="794" spans="1:2" x14ac:dyDescent="0.25">
      <c r="A794">
        <v>563.61102294921875</v>
      </c>
      <c r="B794">
        <v>0</v>
      </c>
    </row>
    <row r="795" spans="1:2" x14ac:dyDescent="0.25">
      <c r="A795">
        <v>563.6519775390625</v>
      </c>
      <c r="B795">
        <v>0</v>
      </c>
    </row>
    <row r="796" spans="1:2" x14ac:dyDescent="0.25">
      <c r="A796">
        <v>563.66302490234375</v>
      </c>
      <c r="B796">
        <v>0</v>
      </c>
    </row>
    <row r="797" spans="1:2" x14ac:dyDescent="0.25">
      <c r="A797">
        <v>563.6829833984375</v>
      </c>
      <c r="B797">
        <v>2.5</v>
      </c>
    </row>
    <row r="798" spans="1:2" x14ac:dyDescent="0.25">
      <c r="A798">
        <v>563.6939697265625</v>
      </c>
      <c r="B798">
        <v>6</v>
      </c>
    </row>
    <row r="799" spans="1:2" x14ac:dyDescent="0.25">
      <c r="A799">
        <v>563.7039794921875</v>
      </c>
      <c r="B799">
        <v>4.5</v>
      </c>
    </row>
    <row r="800" spans="1:2" x14ac:dyDescent="0.25">
      <c r="A800">
        <v>563.7139892578125</v>
      </c>
      <c r="B800">
        <v>1</v>
      </c>
    </row>
    <row r="801" spans="1:2" x14ac:dyDescent="0.25">
      <c r="A801">
        <v>563.7349853515625</v>
      </c>
      <c r="B801">
        <v>2.5</v>
      </c>
    </row>
    <row r="802" spans="1:2" x14ac:dyDescent="0.25">
      <c r="A802">
        <v>563.7459716796875</v>
      </c>
      <c r="B802">
        <v>6</v>
      </c>
    </row>
    <row r="803" spans="1:2" x14ac:dyDescent="0.25">
      <c r="A803">
        <v>563.7559814453125</v>
      </c>
      <c r="B803">
        <v>4.5</v>
      </c>
    </row>
    <row r="804" spans="1:2" x14ac:dyDescent="0.25">
      <c r="A804">
        <v>563.7659912109375</v>
      </c>
      <c r="B804">
        <v>1</v>
      </c>
    </row>
    <row r="805" spans="1:2" x14ac:dyDescent="0.25">
      <c r="A805">
        <v>563.7769775390625</v>
      </c>
      <c r="B805">
        <v>0</v>
      </c>
    </row>
    <row r="806" spans="1:2" x14ac:dyDescent="0.25">
      <c r="A806">
        <v>563.7869873046875</v>
      </c>
      <c r="B806">
        <v>0</v>
      </c>
    </row>
    <row r="807" spans="1:2" x14ac:dyDescent="0.25">
      <c r="A807">
        <v>563.7969970703125</v>
      </c>
      <c r="B807">
        <v>3.75</v>
      </c>
    </row>
    <row r="808" spans="1:2" x14ac:dyDescent="0.25">
      <c r="A808">
        <v>563.8079833984375</v>
      </c>
      <c r="B808">
        <v>10.25</v>
      </c>
    </row>
    <row r="809" spans="1:2" x14ac:dyDescent="0.25">
      <c r="A809">
        <v>563.8179931640625</v>
      </c>
      <c r="B809">
        <v>15.5</v>
      </c>
    </row>
    <row r="810" spans="1:2" x14ac:dyDescent="0.25">
      <c r="A810">
        <v>563.8280029296875</v>
      </c>
      <c r="B810">
        <v>16.25</v>
      </c>
    </row>
    <row r="811" spans="1:2" x14ac:dyDescent="0.25">
      <c r="A811">
        <v>563.8389892578125</v>
      </c>
      <c r="B811">
        <v>11.25</v>
      </c>
    </row>
    <row r="812" spans="1:2" x14ac:dyDescent="0.25">
      <c r="A812">
        <v>563.8489990234375</v>
      </c>
      <c r="B812">
        <v>8.75</v>
      </c>
    </row>
    <row r="813" spans="1:2" x14ac:dyDescent="0.25">
      <c r="A813">
        <v>563.8599853515625</v>
      </c>
      <c r="B813">
        <v>17</v>
      </c>
    </row>
    <row r="814" spans="1:2" x14ac:dyDescent="0.25">
      <c r="A814">
        <v>563.8699951171875</v>
      </c>
      <c r="B814">
        <v>28.5</v>
      </c>
    </row>
    <row r="815" spans="1:2" x14ac:dyDescent="0.25">
      <c r="A815">
        <v>563.8800048828125</v>
      </c>
      <c r="B815">
        <v>23.5</v>
      </c>
    </row>
    <row r="816" spans="1:2" x14ac:dyDescent="0.25">
      <c r="A816">
        <v>563.8909912109375</v>
      </c>
      <c r="B816">
        <v>11.5</v>
      </c>
    </row>
    <row r="817" spans="1:2" x14ac:dyDescent="0.25">
      <c r="A817">
        <v>563.9010009765625</v>
      </c>
      <c r="B817">
        <v>11.25</v>
      </c>
    </row>
    <row r="818" spans="1:2" x14ac:dyDescent="0.25">
      <c r="A818">
        <v>563.9110107421875</v>
      </c>
      <c r="B818">
        <v>12</v>
      </c>
    </row>
    <row r="819" spans="1:2" x14ac:dyDescent="0.25">
      <c r="A819">
        <v>563.9219970703125</v>
      </c>
      <c r="B819">
        <v>8.75</v>
      </c>
    </row>
    <row r="820" spans="1:2" x14ac:dyDescent="0.25">
      <c r="A820">
        <v>563.9320068359375</v>
      </c>
      <c r="B820">
        <v>7.75</v>
      </c>
    </row>
    <row r="821" spans="1:2" x14ac:dyDescent="0.25">
      <c r="A821">
        <v>563.9429931640625</v>
      </c>
      <c r="B821">
        <v>12</v>
      </c>
    </row>
    <row r="822" spans="1:2" x14ac:dyDescent="0.25">
      <c r="A822">
        <v>563.9530029296875</v>
      </c>
      <c r="B822">
        <v>23.75</v>
      </c>
    </row>
    <row r="823" spans="1:2" x14ac:dyDescent="0.25">
      <c r="A823">
        <v>563.9630126953125</v>
      </c>
      <c r="B823">
        <v>25.5</v>
      </c>
    </row>
    <row r="824" spans="1:2" x14ac:dyDescent="0.25">
      <c r="A824">
        <v>563.9739990234375</v>
      </c>
      <c r="B824">
        <v>10.75</v>
      </c>
    </row>
    <row r="825" spans="1:2" x14ac:dyDescent="0.25">
      <c r="A825">
        <v>563.9840087890625</v>
      </c>
      <c r="B825">
        <v>1</v>
      </c>
    </row>
    <row r="826" spans="1:2" x14ac:dyDescent="0.25">
      <c r="A826">
        <v>563.9940185546875</v>
      </c>
      <c r="B826">
        <v>0</v>
      </c>
    </row>
    <row r="827" spans="1:2" x14ac:dyDescent="0.25">
      <c r="A827">
        <v>564.0050048828125</v>
      </c>
      <c r="B827">
        <v>0</v>
      </c>
    </row>
    <row r="828" spans="1:2" x14ac:dyDescent="0.25">
      <c r="A828">
        <v>564.0250244140625</v>
      </c>
      <c r="B828">
        <v>1</v>
      </c>
    </row>
    <row r="829" spans="1:2" x14ac:dyDescent="0.25">
      <c r="A829">
        <v>564.0360107421875</v>
      </c>
      <c r="B829">
        <v>7</v>
      </c>
    </row>
    <row r="830" spans="1:2" x14ac:dyDescent="0.25">
      <c r="A830">
        <v>564.0460205078125</v>
      </c>
      <c r="B830">
        <v>11</v>
      </c>
    </row>
    <row r="831" spans="1:2" x14ac:dyDescent="0.25">
      <c r="A831">
        <v>564.0570068359375</v>
      </c>
      <c r="B831">
        <v>6</v>
      </c>
    </row>
    <row r="832" spans="1:2" x14ac:dyDescent="0.25">
      <c r="A832">
        <v>564.0670166015625</v>
      </c>
      <c r="B832">
        <v>6</v>
      </c>
    </row>
    <row r="833" spans="1:2" x14ac:dyDescent="0.25">
      <c r="A833">
        <v>564.0770263671875</v>
      </c>
      <c r="B833">
        <v>11.5</v>
      </c>
    </row>
    <row r="834" spans="1:2" x14ac:dyDescent="0.25">
      <c r="A834">
        <v>564.0880126953125</v>
      </c>
      <c r="B834">
        <v>10.75</v>
      </c>
    </row>
    <row r="835" spans="1:2" x14ac:dyDescent="0.25">
      <c r="A835">
        <v>564.0980224609375</v>
      </c>
      <c r="B835">
        <v>14.5</v>
      </c>
    </row>
    <row r="836" spans="1:2" x14ac:dyDescent="0.25">
      <c r="A836">
        <v>564.10797119140625</v>
      </c>
      <c r="B836">
        <v>20</v>
      </c>
    </row>
    <row r="837" spans="1:2" x14ac:dyDescent="0.25">
      <c r="A837">
        <v>564.1190185546875</v>
      </c>
      <c r="B837">
        <v>11</v>
      </c>
    </row>
    <row r="838" spans="1:2" x14ac:dyDescent="0.25">
      <c r="A838">
        <v>564.1290283203125</v>
      </c>
      <c r="B838">
        <v>1.25</v>
      </c>
    </row>
    <row r="839" spans="1:2" x14ac:dyDescent="0.25">
      <c r="A839">
        <v>564.1500244140625</v>
      </c>
      <c r="B839">
        <v>1.75</v>
      </c>
    </row>
    <row r="840" spans="1:2" x14ac:dyDescent="0.25">
      <c r="A840">
        <v>564.15997314453125</v>
      </c>
      <c r="B840">
        <v>15.5</v>
      </c>
    </row>
    <row r="841" spans="1:2" x14ac:dyDescent="0.25">
      <c r="A841">
        <v>564.1710205078125</v>
      </c>
      <c r="B841">
        <v>27</v>
      </c>
    </row>
    <row r="842" spans="1:2" x14ac:dyDescent="0.25">
      <c r="A842">
        <v>564.1810302734375</v>
      </c>
      <c r="B842">
        <v>14.75</v>
      </c>
    </row>
    <row r="843" spans="1:2" x14ac:dyDescent="0.25">
      <c r="A843">
        <v>564.19097900390625</v>
      </c>
      <c r="B843">
        <v>11.25</v>
      </c>
    </row>
    <row r="844" spans="1:2" x14ac:dyDescent="0.25">
      <c r="A844">
        <v>564.2020263671875</v>
      </c>
      <c r="B844">
        <v>24</v>
      </c>
    </row>
    <row r="845" spans="1:2" x14ac:dyDescent="0.25">
      <c r="A845">
        <v>564.21197509765625</v>
      </c>
      <c r="B845">
        <v>29</v>
      </c>
    </row>
    <row r="846" spans="1:2" x14ac:dyDescent="0.25">
      <c r="A846">
        <v>564.22198486328125</v>
      </c>
      <c r="B846">
        <v>43</v>
      </c>
    </row>
    <row r="847" spans="1:2" x14ac:dyDescent="0.25">
      <c r="A847">
        <v>564.23297119140625</v>
      </c>
      <c r="B847">
        <v>68.5</v>
      </c>
    </row>
    <row r="848" spans="1:2" x14ac:dyDescent="0.25">
      <c r="A848">
        <v>564.24298095703125</v>
      </c>
      <c r="B848">
        <v>84.5</v>
      </c>
    </row>
    <row r="849" spans="1:2" x14ac:dyDescent="0.25">
      <c r="A849">
        <v>564.2540283203125</v>
      </c>
      <c r="B849">
        <v>92</v>
      </c>
    </row>
    <row r="850" spans="1:2" x14ac:dyDescent="0.25">
      <c r="A850">
        <v>564.26397705078125</v>
      </c>
      <c r="B850">
        <v>144.5</v>
      </c>
    </row>
    <row r="851" spans="1:2" x14ac:dyDescent="0.25">
      <c r="A851">
        <v>564.27398681640625</v>
      </c>
      <c r="B851">
        <v>231.30000305175781</v>
      </c>
    </row>
    <row r="852" spans="1:2" x14ac:dyDescent="0.25">
      <c r="A852">
        <v>564.28497314453125</v>
      </c>
      <c r="B852">
        <v>282.5</v>
      </c>
    </row>
    <row r="853" spans="1:2" x14ac:dyDescent="0.25">
      <c r="A853">
        <v>564.29498291015625</v>
      </c>
      <c r="B853">
        <v>311.20001220703125</v>
      </c>
    </row>
    <row r="854" spans="1:2" x14ac:dyDescent="0.25">
      <c r="A854">
        <v>564.30499267578125</v>
      </c>
      <c r="B854">
        <v>290.5</v>
      </c>
    </row>
    <row r="855" spans="1:2" x14ac:dyDescent="0.25">
      <c r="A855">
        <v>564.31597900390625</v>
      </c>
      <c r="B855">
        <v>232.19999694824219</v>
      </c>
    </row>
    <row r="856" spans="1:2" x14ac:dyDescent="0.25">
      <c r="A856">
        <v>564.32598876953125</v>
      </c>
      <c r="B856">
        <v>229.5</v>
      </c>
    </row>
    <row r="857" spans="1:2" x14ac:dyDescent="0.25">
      <c r="A857">
        <v>564.33697509765625</v>
      </c>
      <c r="B857">
        <v>248.69999694824219</v>
      </c>
    </row>
    <row r="858" spans="1:2" x14ac:dyDescent="0.25">
      <c r="A858">
        <v>564.34698486328125</v>
      </c>
      <c r="B858">
        <v>218.80000305175781</v>
      </c>
    </row>
    <row r="859" spans="1:2" x14ac:dyDescent="0.25">
      <c r="A859">
        <v>564.35699462890625</v>
      </c>
      <c r="B859">
        <v>166.5</v>
      </c>
    </row>
    <row r="860" spans="1:2" x14ac:dyDescent="0.25">
      <c r="A860">
        <v>564.36798095703125</v>
      </c>
      <c r="B860">
        <v>147.19999694824219</v>
      </c>
    </row>
    <row r="861" spans="1:2" x14ac:dyDescent="0.25">
      <c r="A861">
        <v>564.37799072265625</v>
      </c>
      <c r="B861">
        <v>131</v>
      </c>
    </row>
    <row r="862" spans="1:2" x14ac:dyDescent="0.25">
      <c r="A862">
        <v>564.38800048828125</v>
      </c>
      <c r="B862">
        <v>83.5</v>
      </c>
    </row>
    <row r="863" spans="1:2" x14ac:dyDescent="0.25">
      <c r="A863">
        <v>564.39898681640625</v>
      </c>
      <c r="B863">
        <v>45.5</v>
      </c>
    </row>
    <row r="864" spans="1:2" x14ac:dyDescent="0.25">
      <c r="A864">
        <v>564.40899658203125</v>
      </c>
      <c r="B864">
        <v>21.75</v>
      </c>
    </row>
    <row r="865" spans="1:2" x14ac:dyDescent="0.25">
      <c r="A865">
        <v>564.41900634765625</v>
      </c>
      <c r="B865">
        <v>8</v>
      </c>
    </row>
    <row r="866" spans="1:2" x14ac:dyDescent="0.25">
      <c r="A866">
        <v>564.42999267578125</v>
      </c>
      <c r="B866">
        <v>10.75</v>
      </c>
    </row>
    <row r="867" spans="1:2" x14ac:dyDescent="0.25">
      <c r="A867">
        <v>564.44000244140625</v>
      </c>
      <c r="B867">
        <v>9.5</v>
      </c>
    </row>
    <row r="868" spans="1:2" x14ac:dyDescent="0.25">
      <c r="A868">
        <v>564.45098876953125</v>
      </c>
      <c r="B868">
        <v>5.75</v>
      </c>
    </row>
    <row r="869" spans="1:2" x14ac:dyDescent="0.25">
      <c r="A869">
        <v>564.46099853515625</v>
      </c>
      <c r="B869">
        <v>7.75</v>
      </c>
    </row>
    <row r="870" spans="1:2" x14ac:dyDescent="0.25">
      <c r="A870">
        <v>564.47100830078125</v>
      </c>
      <c r="B870">
        <v>8.75</v>
      </c>
    </row>
    <row r="871" spans="1:2" x14ac:dyDescent="0.25">
      <c r="A871">
        <v>564.48199462890625</v>
      </c>
      <c r="B871">
        <v>6.25</v>
      </c>
    </row>
    <row r="872" spans="1:2" x14ac:dyDescent="0.25">
      <c r="A872">
        <v>564.49200439453125</v>
      </c>
      <c r="B872">
        <v>4</v>
      </c>
    </row>
    <row r="873" spans="1:2" x14ac:dyDescent="0.25">
      <c r="A873">
        <v>564.50201416015625</v>
      </c>
      <c r="B873">
        <v>5.75</v>
      </c>
    </row>
    <row r="874" spans="1:2" x14ac:dyDescent="0.25">
      <c r="A874">
        <v>564.51300048828125</v>
      </c>
      <c r="B874">
        <v>9.25</v>
      </c>
    </row>
    <row r="875" spans="1:2" x14ac:dyDescent="0.25">
      <c r="A875">
        <v>564.52301025390625</v>
      </c>
      <c r="B875">
        <v>8.25</v>
      </c>
    </row>
    <row r="876" spans="1:2" x14ac:dyDescent="0.25">
      <c r="A876">
        <v>564.53399658203125</v>
      </c>
      <c r="B876">
        <v>3</v>
      </c>
    </row>
    <row r="877" spans="1:2" x14ac:dyDescent="0.25">
      <c r="A877">
        <v>564.54400634765625</v>
      </c>
      <c r="B877">
        <v>0</v>
      </c>
    </row>
  </sheetData>
  <sheetProtection formatCells="0"/>
  <sortState ref="A1:B877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873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91.75</v>
      </c>
      <c r="C1" s="2" t="s">
        <v>18</v>
      </c>
      <c r="D1">
        <v>556.2760009765625</v>
      </c>
      <c r="E1">
        <v>154500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0.9989990005006667</v>
      </c>
      <c r="M1">
        <f>I$7*(L$1*J1) + $I$4</f>
        <v>34218.599353889564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0.16515118211168897</v>
      </c>
      <c r="O1">
        <f>I$10*(N$1*J1) + $I$4</f>
        <v>120791.52366497036</v>
      </c>
      <c r="P1">
        <f>IF(ISNUMBER(D1),SUM(M1,O1)-$I$4,"")</f>
        <v>154051.38185201262</v>
      </c>
      <c r="Q1">
        <f>IF(ISNUMBER(P1),P1-E1,"")</f>
        <v>-448.6181479873776</v>
      </c>
      <c r="R1">
        <f>IF(ISNUMBER(P1),Q1*Q1,"")</f>
        <v>201258.24270362462</v>
      </c>
      <c r="S1">
        <f>IF(ISNUMBER(P1),((IF(P1&gt;E1,I$5*(P1-E1),P1-E1)))^2,"")</f>
        <v>201258.24270362462</v>
      </c>
      <c r="T1">
        <f>IF(ISNUMBER(P1),(M1*D1),"")</f>
        <v>19034985.607600871</v>
      </c>
    </row>
    <row r="2" spans="1:20" ht="15.75" thickTop="1" x14ac:dyDescent="0.25">
      <c r="A2">
        <v>555.4219970703125</v>
      </c>
      <c r="B2">
        <v>61.5</v>
      </c>
      <c r="C2" s="2" t="s">
        <v>19</v>
      </c>
      <c r="D2">
        <v>557.2860107421875</v>
      </c>
      <c r="E2">
        <v>332100</v>
      </c>
      <c r="F2" s="3" t="s">
        <v>22</v>
      </c>
      <c r="G2" s="4">
        <v>4.57855224609375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1.0009989984996665E-3</v>
      </c>
      <c r="M2">
        <f>I$7*((L$1*J2)+(L$2*J1)) + $I$4</f>
        <v>11897.303766717145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0.39003454017707195</v>
      </c>
      <c r="O2">
        <f>I$10*((N$1*J2)+(N$2*J1)) + $I$4</f>
        <v>323256.39258703071</v>
      </c>
      <c r="P2">
        <f t="shared" ref="P2:P30" si="3">IF(ISNUMBER(D2),SUM(M2,O2)-$I$4,"")</f>
        <v>334194.95518690057</v>
      </c>
      <c r="Q2">
        <f t="shared" ref="Q2:Q30" si="4">IF(ISNUMBER(P2),P2-E2,"")</f>
        <v>2094.9551869005663</v>
      </c>
      <c r="R2">
        <f t="shared" ref="R2:R30" si="5">IF(ISNUMBER(P2),Q2*Q2,"")</f>
        <v>4388837.2351215864</v>
      </c>
      <c r="S2">
        <f t="shared" ref="S2:S30" si="6">IF(ISNUMBER(P2),((IF(P2&gt;E2,I$5*(P2-E2),P2-E2)))^2,"")</f>
        <v>4388837.2351215864</v>
      </c>
      <c r="T2">
        <f t="shared" ref="T2:T30" si="7">IF(ISNUMBER(P2),(M2*D2),"")</f>
        <v>6630200.9547417983</v>
      </c>
    </row>
    <row r="3" spans="1:20" x14ac:dyDescent="0.25">
      <c r="A3">
        <v>555.4320068359375</v>
      </c>
      <c r="B3">
        <v>25.75</v>
      </c>
      <c r="D3">
        <v>558.2860107421875</v>
      </c>
      <c r="E3">
        <v>346300</v>
      </c>
      <c r="F3" s="7" t="s">
        <v>16</v>
      </c>
      <c r="G3" s="8">
        <f>IF(ISBLANK(G2),"",$G$2*$G$6)</f>
        <v>4.57855224609375</v>
      </c>
      <c r="H3" s="22" t="s">
        <v>419</v>
      </c>
      <c r="I3" s="22">
        <v>1.0009999999999997</v>
      </c>
      <c r="J3">
        <f>'hidden params'!J3</f>
        <v>6.6459507609487253E-2</v>
      </c>
      <c r="K3">
        <f t="shared" si="0"/>
        <v>2</v>
      </c>
      <c r="L3">
        <f t="shared" si="1"/>
        <v>5.0100049974941668E-10</v>
      </c>
      <c r="M3">
        <f>I$7*((L$1*J3)+(L$2*J2)+(L$3*J1)) + $I$4</f>
        <v>3180.1020502593906</v>
      </c>
      <c r="N3">
        <f t="shared" si="2"/>
        <v>0.3276525021196931</v>
      </c>
      <c r="O3">
        <f>I$10*((N$1*J3)+(N$2*J2)+(N$3*J1)) + $I$4</f>
        <v>339457.8589696163</v>
      </c>
      <c r="P3">
        <f t="shared" si="3"/>
        <v>341679.21985302842</v>
      </c>
      <c r="Q3">
        <f t="shared" si="4"/>
        <v>-4620.7801469715778</v>
      </c>
      <c r="R3">
        <f t="shared" si="5"/>
        <v>21351609.166646674</v>
      </c>
      <c r="S3">
        <f t="shared" si="6"/>
        <v>21351609.166646674</v>
      </c>
      <c r="T3">
        <f t="shared" si="7"/>
        <v>1775406.4873923666</v>
      </c>
    </row>
    <row r="4" spans="1:20" x14ac:dyDescent="0.25">
      <c r="A4">
        <v>555.4420166015625</v>
      </c>
      <c r="B4">
        <v>15.25</v>
      </c>
      <c r="D4">
        <v>559.2969970703125</v>
      </c>
      <c r="E4">
        <v>170600</v>
      </c>
      <c r="F4" s="5" t="s">
        <v>23</v>
      </c>
      <c r="G4" s="6">
        <v>557.98956298828125</v>
      </c>
      <c r="H4" t="s">
        <v>11</v>
      </c>
      <c r="I4">
        <v>958.74116684728995</v>
      </c>
      <c r="J4">
        <f>'hidden params'!J4</f>
        <v>1.005303184842945E-2</v>
      </c>
      <c r="K4">
        <f t="shared" si="0"/>
        <v>3</v>
      </c>
      <c r="L4">
        <f t="shared" si="1"/>
        <v>0</v>
      </c>
      <c r="M4">
        <f>I$7*((L$1*J4)+(L$2*J3)+(L$3*J2)+(L$4*J1)) + $I$4</f>
        <v>1295.3184450360377</v>
      </c>
      <c r="N4">
        <f t="shared" si="2"/>
        <v>0.10906012814711079</v>
      </c>
      <c r="O4">
        <f>I$10*((N$1*J4)+(N$2*J3)+(N$3*J2)+(N$4*J1)) + $I$4</f>
        <v>178056.42616981175</v>
      </c>
      <c r="P4">
        <f t="shared" si="3"/>
        <v>178393.0034480005</v>
      </c>
      <c r="Q4">
        <f t="shared" si="4"/>
        <v>7793.0034480004979</v>
      </c>
      <c r="R4">
        <f t="shared" si="5"/>
        <v>60730902.74054765</v>
      </c>
      <c r="S4">
        <f t="shared" si="6"/>
        <v>60730902.74054765</v>
      </c>
      <c r="T4">
        <f t="shared" si="7"/>
        <v>724467.71655844257</v>
      </c>
    </row>
    <row r="5" spans="1:20" ht="15.75" thickBot="1" x14ac:dyDescent="0.3">
      <c r="A5">
        <v>555.4530029296875</v>
      </c>
      <c r="B5">
        <v>21</v>
      </c>
      <c r="D5">
        <v>560.29901123046875</v>
      </c>
      <c r="E5">
        <v>60470</v>
      </c>
      <c r="F5" s="9" t="s">
        <v>24</v>
      </c>
      <c r="G5" s="10">
        <f>($G$4-1.00794)*$G$6</f>
        <v>556.98162298828129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1000.1306296234111</v>
      </c>
      <c r="N5">
        <f t="shared" si="2"/>
        <v>8.6429534827717081E-3</v>
      </c>
      <c r="O5">
        <f>I$10*((N$1*J5)+(N$2*J4)+(N$3*J3)+(N$4*J2)+(N$5*J1)) + $I$4</f>
        <v>51969.538440906195</v>
      </c>
      <c r="P5">
        <f t="shared" si="3"/>
        <v>52010.927903682314</v>
      </c>
      <c r="Q5">
        <f t="shared" si="4"/>
        <v>-8459.0720963176864</v>
      </c>
      <c r="R5">
        <f t="shared" si="5"/>
        <v>71555900.730700493</v>
      </c>
      <c r="S5">
        <f t="shared" si="6"/>
        <v>71555900.730700493</v>
      </c>
      <c r="T5">
        <f t="shared" si="7"/>
        <v>560372.20287930337</v>
      </c>
    </row>
    <row r="6" spans="1:20" ht="15.75" thickTop="1" x14ac:dyDescent="0.25">
      <c r="A6">
        <v>555.4630126953125</v>
      </c>
      <c r="B6">
        <v>14.25</v>
      </c>
      <c r="D6">
        <v>561.302001953125</v>
      </c>
      <c r="E6">
        <v>12030</v>
      </c>
      <c r="F6" t="s">
        <v>25</v>
      </c>
      <c r="G6">
        <v>1</v>
      </c>
      <c r="H6" t="s">
        <v>421</v>
      </c>
      <c r="I6">
        <f>SUM(S1:S30)</f>
        <v>167775983.45178413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963.06008739275899</v>
      </c>
      <c r="N6">
        <f t="shared" si="2"/>
        <v>0</v>
      </c>
      <c r="O6">
        <f>I$10*((N$1*J6)+(N$2*J5)+(N$3*J4)+(N$4*J3)+(N$5*J2)+(N$6*J1)) + $I$4</f>
        <v>11028.9149459704</v>
      </c>
      <c r="P6">
        <f t="shared" si="3"/>
        <v>11033.23386651587</v>
      </c>
      <c r="Q6">
        <f t="shared" si="4"/>
        <v>-996.76613348413048</v>
      </c>
      <c r="R6">
        <f t="shared" si="5"/>
        <v>993542.72486090346</v>
      </c>
      <c r="S6">
        <f t="shared" si="6"/>
        <v>993542.72486090346</v>
      </c>
      <c r="T6">
        <f t="shared" si="7"/>
        <v>540567.5550547071</v>
      </c>
    </row>
    <row r="7" spans="1:20" x14ac:dyDescent="0.25">
      <c r="A7">
        <v>555.4730224609375</v>
      </c>
      <c r="B7">
        <v>15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33293.184648206334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959.13387399058729</v>
      </c>
      <c r="N7">
        <f t="shared" si="2"/>
        <v>0</v>
      </c>
      <c r="O7">
        <f>I$10*((N$1*J7)+(N$2*J6)+(N$3*J5)+(N$4*J4)+(N$5*J3)+(N$6*J2)+(N$7*J1)) + $I$4</f>
        <v>2502.3158432603936</v>
      </c>
      <c r="P7">
        <f t="shared" si="3"/>
        <v>2502.7085504036909</v>
      </c>
      <c r="Q7">
        <f t="shared" si="4"/>
        <v>2502.7085504036909</v>
      </c>
      <c r="R7">
        <f t="shared" si="5"/>
        <v>6263550.0882637436</v>
      </c>
      <c r="S7">
        <f t="shared" si="6"/>
        <v>6263550.0882637436</v>
      </c>
      <c r="T7">
        <f t="shared" si="7"/>
        <v>539322.89748596353</v>
      </c>
    </row>
    <row r="8" spans="1:20" x14ac:dyDescent="0.25">
      <c r="A8">
        <v>555.4840087890625</v>
      </c>
      <c r="B8">
        <v>31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1E-3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958.7728397039773</v>
      </c>
      <c r="N8">
        <f t="shared" si="2"/>
        <v>0</v>
      </c>
      <c r="O8">
        <f>I$10*((N$1*J8)+(N$2*J7)+(N$3*J6)+(N$4*J5)+(N$5*J4)+(N$6*J3)+(N$7*J2)+(N$8*J1)) + $I$4</f>
        <v>1153.460718903752</v>
      </c>
      <c r="P8">
        <f t="shared" si="3"/>
        <v>1153.4923917604392</v>
      </c>
      <c r="Q8">
        <f t="shared" si="4"/>
        <v>1153.4923917604392</v>
      </c>
      <c r="R8">
        <f t="shared" si="5"/>
        <v>1330544.6978492185</v>
      </c>
      <c r="S8">
        <f t="shared" si="6"/>
        <v>1330544.6978492185</v>
      </c>
      <c r="T8">
        <f t="shared" si="7"/>
        <v>540078.66002353304</v>
      </c>
    </row>
    <row r="9" spans="1:20" x14ac:dyDescent="0.25">
      <c r="A9">
        <v>555.4940185546875</v>
      </c>
      <c r="B9">
        <v>33.75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1.0009999999999997E-3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958.74346085392881</v>
      </c>
      <c r="N9">
        <f t="shared" si="2"/>
        <v>0</v>
      </c>
      <c r="O9">
        <f>I$10*((N$1*J9)+(N$2*J8)+(N$3*J7)+(N$4*J6)+(N$5*J5)+(N$6*J4)+(N$7*J3)+(N$8*J2)+(N$9*J1)) + $I$4</f>
        <v>979.7108400740567</v>
      </c>
      <c r="P9">
        <f t="shared" si="3"/>
        <v>979.71313408069557</v>
      </c>
      <c r="Q9">
        <f t="shared" si="4"/>
        <v>979.71313408069557</v>
      </c>
      <c r="R9">
        <f t="shared" si="5"/>
        <v>959837.82509021892</v>
      </c>
      <c r="S9">
        <f t="shared" si="6"/>
        <v>959837.82509021892</v>
      </c>
      <c r="T9">
        <f t="shared" si="7"/>
        <v>541020.8543193395</v>
      </c>
    </row>
    <row r="10" spans="1:20" x14ac:dyDescent="0.25">
      <c r="A10">
        <v>555.5040283203125</v>
      </c>
      <c r="B10">
        <v>33.75</v>
      </c>
      <c r="E10">
        <v>0</v>
      </c>
      <c r="F10" s="2" t="s">
        <v>19</v>
      </c>
      <c r="G10">
        <v>556.2554931640625</v>
      </c>
      <c r="H10" s="23" t="s">
        <v>438</v>
      </c>
      <c r="I10" s="23">
        <v>725594.45815581363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958.74131620377625</v>
      </c>
      <c r="N10">
        <f t="shared" si="2"/>
        <v>0</v>
      </c>
      <c r="O10">
        <f>I$10*((N1*J$10)+(N2*J$9)+(N3*J$8)+(N4*J$7)+(N5*J$6)+(N6*J$5)+(N7*J$4)+(N8*J$3)+(N9*J$2)+(N10*J$1)) + $I$4</f>
        <v>960.71530881776812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33.25</v>
      </c>
      <c r="E11">
        <v>0</v>
      </c>
      <c r="F11" s="2" t="s">
        <v>29</v>
      </c>
      <c r="G11">
        <v>560.83404541015625</v>
      </c>
      <c r="H11" s="23" t="s">
        <v>439</v>
      </c>
      <c r="I11" s="23">
        <v>0.40531459130914982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958.74116699467481</v>
      </c>
      <c r="N11">
        <f t="shared" si="2"/>
        <v>0</v>
      </c>
      <c r="O11">
        <f t="shared" ref="O11:O30" si="8">I$10*((N2*J$10)+(N3*J$9)+(N4*J$8)+(N5*J$7)+(N6*J$6)+(N7*J$5)+(N8*J$4)+(N9*J$3)+(N10*J$2)+(N11*J$1)) + $I$4</f>
        <v>958.90626185319218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14</v>
      </c>
      <c r="E12">
        <v>0</v>
      </c>
      <c r="F12" t="s">
        <v>30</v>
      </c>
      <c r="G12" t="s">
        <v>31</v>
      </c>
      <c r="H12" t="s">
        <v>443</v>
      </c>
      <c r="I12">
        <f>I11*I22</f>
        <v>1.4044577033174825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958.74116684729006</v>
      </c>
      <c r="N12">
        <f t="shared" si="2"/>
        <v>0</v>
      </c>
      <c r="O12">
        <f t="shared" si="8"/>
        <v>958.75350033375457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555.54498291015625</v>
      </c>
      <c r="B13">
        <v>4.75</v>
      </c>
      <c r="E13">
        <v>0</v>
      </c>
      <c r="F13">
        <v>34630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958.74116684728995</v>
      </c>
      <c r="N13">
        <f t="shared" si="2"/>
        <v>0</v>
      </c>
      <c r="O13">
        <f t="shared" si="8"/>
        <v>958.74194344266266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555.5560302734375</v>
      </c>
      <c r="B14">
        <v>10.5</v>
      </c>
      <c r="E14">
        <v>0</v>
      </c>
      <c r="F14">
        <v>34630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958.74116684728995</v>
      </c>
      <c r="N14">
        <f t="shared" si="2"/>
        <v>0</v>
      </c>
      <c r="O14">
        <f t="shared" si="8"/>
        <v>958.74119458156144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555.56597900390625</v>
      </c>
      <c r="B15">
        <v>8.5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958.74116684728995</v>
      </c>
      <c r="N15">
        <f t="shared" si="2"/>
        <v>0</v>
      </c>
      <c r="O15">
        <f t="shared" si="8"/>
        <v>958.74116684728995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555.57598876953125</v>
      </c>
      <c r="B16">
        <v>6.25</v>
      </c>
      <c r="E16">
        <v>0</v>
      </c>
      <c r="F16">
        <v>167708632.88132012</v>
      </c>
      <c r="H16" t="s">
        <v>440</v>
      </c>
      <c r="I16">
        <f>I7/(I7+I10)</f>
        <v>4.3871032772639547E-2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958.74116684728995</v>
      </c>
      <c r="N16">
        <f t="shared" si="2"/>
        <v>0</v>
      </c>
      <c r="O16">
        <f t="shared" si="8"/>
        <v>958.74116684728995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555.58599853515625</v>
      </c>
      <c r="B17">
        <v>15.75</v>
      </c>
      <c r="E17">
        <v>0</v>
      </c>
      <c r="F17">
        <v>167708618.56206301</v>
      </c>
      <c r="H17" t="s">
        <v>441</v>
      </c>
      <c r="I17">
        <f>I10/(I10+I7)</f>
        <v>0.9561289672273604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958.74116684728995</v>
      </c>
      <c r="N17">
        <f t="shared" si="2"/>
        <v>0</v>
      </c>
      <c r="O17">
        <f t="shared" si="8"/>
        <v>958.74116684728995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555.59698486328125</v>
      </c>
      <c r="B18">
        <v>28.5</v>
      </c>
      <c r="E18">
        <v>0</v>
      </c>
      <c r="F18">
        <v>167708636.65706307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958.74116684728995</v>
      </c>
      <c r="N18">
        <f t="shared" si="2"/>
        <v>0</v>
      </c>
      <c r="O18">
        <f t="shared" si="8"/>
        <v>958.74116684728995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555.60699462890625</v>
      </c>
      <c r="B19">
        <v>30.5</v>
      </c>
      <c r="E19">
        <v>0</v>
      </c>
      <c r="H19" t="s">
        <v>428</v>
      </c>
      <c r="I19">
        <v>28390.501319261213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958.74116684728995</v>
      </c>
      <c r="N19">
        <f t="shared" si="2"/>
        <v>0</v>
      </c>
      <c r="O19">
        <f t="shared" si="8"/>
        <v>958.74116684728995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555.61700439453125</v>
      </c>
      <c r="B20">
        <v>31.5</v>
      </c>
      <c r="E20">
        <v>0</v>
      </c>
      <c r="F20">
        <v>9.9999999997324457E-8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958.74116684728995</v>
      </c>
      <c r="N20">
        <f t="shared" si="2"/>
        <v>0</v>
      </c>
      <c r="O20">
        <f t="shared" si="8"/>
        <v>958.74116684728995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555.62799072265625</v>
      </c>
      <c r="B21">
        <v>29.75</v>
      </c>
      <c r="E21">
        <v>0</v>
      </c>
      <c r="F21">
        <v>0.4052706670705728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958.74116684728995</v>
      </c>
      <c r="N21">
        <f t="shared" si="2"/>
        <v>0</v>
      </c>
      <c r="O21">
        <f t="shared" si="8"/>
        <v>958.74116684728995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555.63800048828125</v>
      </c>
      <c r="B22">
        <v>21</v>
      </c>
      <c r="E22">
        <v>0</v>
      </c>
      <c r="F22">
        <v>33233.705496336566</v>
      </c>
      <c r="H22" s="23" t="s">
        <v>442</v>
      </c>
      <c r="I22" s="23">
        <v>3.4651052131657551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958.74116684728995</v>
      </c>
      <c r="N22">
        <f t="shared" si="2"/>
        <v>0</v>
      </c>
      <c r="O22">
        <f t="shared" si="8"/>
        <v>958.74116684728995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555.64801025390625</v>
      </c>
      <c r="B23">
        <v>14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958.74116684728995</v>
      </c>
      <c r="N23">
        <f t="shared" si="2"/>
        <v>0</v>
      </c>
      <c r="O23">
        <f t="shared" si="8"/>
        <v>958.74116684728995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555.65899658203125</v>
      </c>
      <c r="B24">
        <v>9.5</v>
      </c>
      <c r="E24">
        <v>0</v>
      </c>
      <c r="F24">
        <v>3.4653135004027709</v>
      </c>
      <c r="H24" t="s">
        <v>430</v>
      </c>
      <c r="I24">
        <v>855159428.76488328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958.74116684728995</v>
      </c>
      <c r="N24">
        <f t="shared" si="2"/>
        <v>0</v>
      </c>
      <c r="O24">
        <f t="shared" si="8"/>
        <v>958.74116684728995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555.66900634765625</v>
      </c>
      <c r="B25">
        <v>15.5</v>
      </c>
      <c r="E25">
        <v>0</v>
      </c>
      <c r="H25" t="s">
        <v>436</v>
      </c>
      <c r="I25">
        <v>385306775.70028591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958.74116684728995</v>
      </c>
      <c r="N25">
        <f t="shared" si="2"/>
        <v>0</v>
      </c>
      <c r="O25">
        <f t="shared" si="8"/>
        <v>958.74116684728995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555.67901611328125</v>
      </c>
      <c r="B26">
        <v>23.75</v>
      </c>
      <c r="E26">
        <v>0</v>
      </c>
      <c r="H26" t="s">
        <v>437</v>
      </c>
      <c r="I26">
        <v>4.2593865117689722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958.74116684728995</v>
      </c>
      <c r="N26">
        <f t="shared" si="2"/>
        <v>0</v>
      </c>
      <c r="O26">
        <f t="shared" si="8"/>
        <v>958.74116684728995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555.68902587890625</v>
      </c>
      <c r="B27">
        <v>20.5</v>
      </c>
      <c r="E27">
        <v>0</v>
      </c>
      <c r="H27" t="s">
        <v>458</v>
      </c>
      <c r="I27">
        <f xml:space="preserve"> 1 + 1.5*EXP(-(I22 * 0.000239 * I19))</f>
        <v>1.0000000000922595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958.74116684728995</v>
      </c>
      <c r="N27">
        <f t="shared" si="2"/>
        <v>0</v>
      </c>
      <c r="O27">
        <f t="shared" si="8"/>
        <v>958.74116684728995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555.70001220703125</v>
      </c>
      <c r="B28">
        <v>27</v>
      </c>
      <c r="E28">
        <v>0</v>
      </c>
      <c r="H28" t="s">
        <v>457</v>
      </c>
      <c r="I28">
        <f>(2^0.5)*(ABS((I3*I8)-I22*I11))/((((I3*I8*(1-I8))+(I22*I11*(1-I11))))^0.5)</f>
        <v>2.1704820979790402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958.74116684728995</v>
      </c>
      <c r="N28">
        <f t="shared" si="2"/>
        <v>0</v>
      </c>
      <c r="O28">
        <f t="shared" si="8"/>
        <v>958.74116684728995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555.71002197265625</v>
      </c>
      <c r="B29">
        <v>46</v>
      </c>
      <c r="H29" t="s">
        <v>459</v>
      </c>
      <c r="I29">
        <f>(I24-I25)/I25</f>
        <v>1.2194248393650782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958.74116684728995</v>
      </c>
      <c r="N29">
        <f t="shared" si="2"/>
        <v>0</v>
      </c>
      <c r="O29">
        <f t="shared" si="8"/>
        <v>958.74116684728995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555.719970703125</v>
      </c>
      <c r="B30">
        <v>49.75</v>
      </c>
      <c r="H30" t="s">
        <v>460</v>
      </c>
      <c r="I30">
        <f>(I25-I6)/I6</f>
        <v>1.2965550120647411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958.74116684728995</v>
      </c>
      <c r="N30">
        <f t="shared" si="2"/>
        <v>0</v>
      </c>
      <c r="O30">
        <f t="shared" si="8"/>
        <v>958.74116684728995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555.73101806640625</v>
      </c>
      <c r="B31">
        <v>38.5</v>
      </c>
      <c r="H31" t="s">
        <v>461</v>
      </c>
      <c r="I31">
        <f>(0.25* 0.0058*I22*I19)*EXP(-((I17-0.5)^2)/(2*((0.174318)^2)))</f>
        <v>4.650319770520408</v>
      </c>
    </row>
    <row r="32" spans="1:20" x14ac:dyDescent="0.25">
      <c r="A32">
        <v>555.74102783203125</v>
      </c>
      <c r="B32">
        <v>35</v>
      </c>
      <c r="H32" t="s">
        <v>483</v>
      </c>
      <c r="I32" t="e">
        <f xml:space="preserve"> ($R$69 / 100)^-1</f>
        <v>#VALUE!</v>
      </c>
    </row>
    <row r="33" spans="1:20" x14ac:dyDescent="0.25">
      <c r="A33">
        <v>555.7509765625</v>
      </c>
      <c r="B33">
        <v>43.75</v>
      </c>
      <c r="F33">
        <v>12030</v>
      </c>
      <c r="H33" t="s">
        <v>484</v>
      </c>
      <c r="I33" t="e">
        <f xml:space="preserve"> ($R$72 / 100)^-1</f>
        <v>#VALUE!</v>
      </c>
    </row>
    <row r="34" spans="1:20" x14ac:dyDescent="0.25">
      <c r="A34">
        <v>555.760986328125</v>
      </c>
      <c r="B34">
        <v>46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555.77197265625</v>
      </c>
      <c r="B35">
        <v>40.25</v>
      </c>
      <c r="L35">
        <v>0.99947009069313197</v>
      </c>
      <c r="M35">
        <v>0.99184981396657113</v>
      </c>
      <c r="N35">
        <v>0.9999656691245381</v>
      </c>
      <c r="O35">
        <v>0.99894046219013755</v>
      </c>
      <c r="P35">
        <v>0.9971745658403669</v>
      </c>
    </row>
    <row r="36" spans="1:20" x14ac:dyDescent="0.25">
      <c r="A36">
        <v>555.781982421875</v>
      </c>
      <c r="B36">
        <v>50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555.7919921875</v>
      </c>
      <c r="B37">
        <v>60.5</v>
      </c>
      <c r="G37" s="14" t="s">
        <v>446</v>
      </c>
      <c r="H37" s="13">
        <f>AVERAGE(K101:K110)</f>
        <v>0.70423970825789317</v>
      </c>
      <c r="I37" s="20">
        <f>STDEV(K101:K110)</f>
        <v>0.61161862665158062</v>
      </c>
      <c r="J37">
        <v>1.0009999999999997</v>
      </c>
      <c r="K37">
        <v>5798189642.0599308</v>
      </c>
      <c r="L37">
        <v>1.7264009316610987E-10</v>
      </c>
      <c r="M37">
        <v>3.1824463052837091</v>
      </c>
      <c r="N37">
        <v>-18452427202.706898</v>
      </c>
      <c r="O37">
        <v>18452427204.708897</v>
      </c>
      <c r="P37">
        <v>1</v>
      </c>
      <c r="Q37" s="12" t="s">
        <v>475</v>
      </c>
      <c r="R37">
        <v>579239724481.51172</v>
      </c>
      <c r="S37">
        <v>1</v>
      </c>
      <c r="T37" s="12" t="s">
        <v>475</v>
      </c>
    </row>
    <row r="38" spans="1:20" x14ac:dyDescent="0.25">
      <c r="A38">
        <v>555.802978515625</v>
      </c>
      <c r="B38">
        <v>37.75</v>
      </c>
      <c r="G38" s="14" t="s">
        <v>448</v>
      </c>
      <c r="H38" s="13">
        <f>AVERAGE(M101:M110)</f>
        <v>1.8190581713323553</v>
      </c>
      <c r="I38" s="20">
        <f>STDEV(M101:M110)</f>
        <v>0.60908493507420181</v>
      </c>
      <c r="J38">
        <v>1E-3</v>
      </c>
      <c r="K38">
        <v>6272992.5186976828</v>
      </c>
      <c r="L38">
        <v>1.5941354895918272E-10</v>
      </c>
      <c r="M38">
        <v>3.1824463052837091</v>
      </c>
      <c r="N38">
        <v>-19963461.86320179</v>
      </c>
      <c r="O38">
        <v>19963461.86520179</v>
      </c>
      <c r="P38">
        <v>1</v>
      </c>
      <c r="Q38" s="12" t="s">
        <v>475</v>
      </c>
      <c r="R38">
        <v>627299251869.76831</v>
      </c>
      <c r="S38">
        <v>1</v>
      </c>
      <c r="T38" s="12" t="s">
        <v>475</v>
      </c>
    </row>
    <row r="39" spans="1:20" x14ac:dyDescent="0.25">
      <c r="A39">
        <v>555.81298828125</v>
      </c>
      <c r="B39">
        <v>13.25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33293.184596529558</v>
      </c>
      <c r="K39">
        <v>513374319.92690611</v>
      </c>
      <c r="L39">
        <v>6.4851675092103984E-5</v>
      </c>
      <c r="M39">
        <v>3.1824463052837091</v>
      </c>
      <c r="N39">
        <v>-1633752914.4943225</v>
      </c>
      <c r="O39">
        <v>1633819500.8635156</v>
      </c>
      <c r="P39">
        <v>0.99995232719685156</v>
      </c>
      <c r="Q39" s="12" t="s">
        <v>475</v>
      </c>
      <c r="R39">
        <v>1541980.2165168051</v>
      </c>
      <c r="S39">
        <v>1</v>
      </c>
      <c r="T39" s="12" t="s">
        <v>475</v>
      </c>
    </row>
    <row r="40" spans="1:20" x14ac:dyDescent="0.25">
      <c r="A40">
        <v>555.822998046875</v>
      </c>
      <c r="B40">
        <v>32.25</v>
      </c>
      <c r="G40" s="14" t="s">
        <v>493</v>
      </c>
      <c r="H40" s="13">
        <f>AVERAGE(Q101:Q110)</f>
        <v>0.5232040327455032</v>
      </c>
      <c r="I40" s="20">
        <f>STDEV(Q101:Q110)</f>
        <v>0.41241641110030708</v>
      </c>
      <c r="J40">
        <v>3.4651052336426629</v>
      </c>
      <c r="K40">
        <v>269.17426864249353</v>
      </c>
      <c r="L40">
        <v>1.2873092406335751E-2</v>
      </c>
      <c r="M40">
        <v>3.1824463052837091</v>
      </c>
      <c r="N40">
        <v>-853.16755148510538</v>
      </c>
      <c r="O40">
        <v>860.09776195239078</v>
      </c>
      <c r="P40">
        <v>0.99053727137952141</v>
      </c>
      <c r="Q40" s="12" t="s">
        <v>475</v>
      </c>
      <c r="R40">
        <v>7768.1412393795135</v>
      </c>
      <c r="S40">
        <v>0.99999999999963141</v>
      </c>
      <c r="T40" s="12" t="s">
        <v>475</v>
      </c>
    </row>
    <row r="41" spans="1:20" x14ac:dyDescent="0.25">
      <c r="A41">
        <v>555.8330078125</v>
      </c>
      <c r="B41">
        <v>62</v>
      </c>
      <c r="G41" s="14" t="s">
        <v>494</v>
      </c>
      <c r="H41" s="13">
        <f>AVERAGE(R101:R110)</f>
        <v>0.47679596725449669</v>
      </c>
      <c r="I41" s="20">
        <f>STDEV(R101:R110)</f>
        <v>0.41241641110030702</v>
      </c>
      <c r="J41">
        <v>0.40531458921523461</v>
      </c>
      <c r="K41">
        <v>141.48725707639855</v>
      </c>
      <c r="L41">
        <v>2.8646720389552665E-3</v>
      </c>
      <c r="M41">
        <v>3.1824463052837091</v>
      </c>
      <c r="N41">
        <v>-449.87028393829564</v>
      </c>
      <c r="O41">
        <v>450.68091311672612</v>
      </c>
      <c r="P41">
        <v>0.99789416854561619</v>
      </c>
      <c r="Q41" s="12" t="s">
        <v>475</v>
      </c>
      <c r="R41">
        <v>34908.00993626815</v>
      </c>
      <c r="S41">
        <v>1</v>
      </c>
      <c r="T41" s="12" t="s">
        <v>475</v>
      </c>
    </row>
    <row r="42" spans="1:20" ht="15.75" thickBot="1" x14ac:dyDescent="0.3">
      <c r="A42">
        <v>555.843994140625</v>
      </c>
      <c r="B42">
        <v>75.25</v>
      </c>
      <c r="G42" s="17" t="s">
        <v>495</v>
      </c>
      <c r="H42" s="18">
        <f>AVERAGE(S101:S110)</f>
        <v>0</v>
      </c>
      <c r="I42" s="21">
        <f>STDEV(S101:S110)</f>
        <v>0</v>
      </c>
      <c r="J42">
        <v>725594.45988795755</v>
      </c>
      <c r="K42">
        <v>513678208.44906658</v>
      </c>
      <c r="L42">
        <v>1.4125467032730927E-3</v>
      </c>
      <c r="M42">
        <v>3.1824463052837091</v>
      </c>
      <c r="N42">
        <v>-1634027722.1235991</v>
      </c>
      <c r="O42">
        <v>1635478911.0433748</v>
      </c>
      <c r="P42">
        <v>0.99896163004221417</v>
      </c>
      <c r="Q42" s="12" t="s">
        <v>475</v>
      </c>
      <c r="R42">
        <v>70794.119421527284</v>
      </c>
      <c r="S42">
        <v>1</v>
      </c>
      <c r="T42" s="12" t="s">
        <v>475</v>
      </c>
    </row>
    <row r="43" spans="1:20" x14ac:dyDescent="0.25">
      <c r="A43">
        <v>555.85400390625</v>
      </c>
      <c r="B43">
        <v>75</v>
      </c>
      <c r="F43">
        <v>18.793409090909091</v>
      </c>
    </row>
    <row r="44" spans="1:20" x14ac:dyDescent="0.25">
      <c r="A44">
        <v>555.864013671875</v>
      </c>
      <c r="B44">
        <v>51.5</v>
      </c>
      <c r="F44">
        <f xml:space="preserve"> $F$51 / 2</f>
        <v>18.793409090909091</v>
      </c>
    </row>
    <row r="45" spans="1:20" x14ac:dyDescent="0.25">
      <c r="A45">
        <v>555.875</v>
      </c>
      <c r="B45">
        <v>35.25</v>
      </c>
    </row>
    <row r="46" spans="1:20" x14ac:dyDescent="0.25">
      <c r="A46">
        <v>555.885009765625</v>
      </c>
      <c r="B46">
        <v>42</v>
      </c>
    </row>
    <row r="47" spans="1:20" x14ac:dyDescent="0.25">
      <c r="A47">
        <v>555.89501953125</v>
      </c>
      <c r="B47">
        <v>52.5</v>
      </c>
      <c r="I47" t="s">
        <v>485</v>
      </c>
      <c r="J47" t="s">
        <v>486</v>
      </c>
      <c r="K47" t="s">
        <v>457</v>
      </c>
    </row>
    <row r="48" spans="1:20" x14ac:dyDescent="0.25">
      <c r="A48">
        <v>555.906005859375</v>
      </c>
      <c r="B48">
        <v>53.75</v>
      </c>
      <c r="I48" t="e">
        <f>MIN(I32:I34)</f>
        <v>#VALUE!</v>
      </c>
      <c r="J48">
        <f>I30</f>
        <v>1.2965550120647411</v>
      </c>
      <c r="K48">
        <f>I28</f>
        <v>2.1704820979790402</v>
      </c>
    </row>
    <row r="49" spans="1:16" x14ac:dyDescent="0.25">
      <c r="A49">
        <v>555.916015625</v>
      </c>
      <c r="B49">
        <v>53.25</v>
      </c>
      <c r="I49">
        <f>8</f>
        <v>8</v>
      </c>
      <c r="J49">
        <f>J50*2</f>
        <v>9.300639541040816</v>
      </c>
      <c r="K49">
        <v>2</v>
      </c>
    </row>
    <row r="50" spans="1:16" x14ac:dyDescent="0.25">
      <c r="A50">
        <v>555.926025390625</v>
      </c>
      <c r="B50">
        <v>64.25</v>
      </c>
      <c r="E50" t="s">
        <v>424</v>
      </c>
      <c r="F50">
        <f>MEDIAN(F54:F64)</f>
        <v>37.9</v>
      </c>
      <c r="I50">
        <f>4</f>
        <v>4</v>
      </c>
      <c r="J50">
        <f>I31</f>
        <v>4.650319770520408</v>
      </c>
      <c r="K50">
        <v>1.5</v>
      </c>
    </row>
    <row r="51" spans="1:16" x14ac:dyDescent="0.25">
      <c r="A51">
        <v>555.93597412109375</v>
      </c>
      <c r="B51">
        <v>64.25</v>
      </c>
      <c r="E51" t="s">
        <v>425</v>
      </c>
      <c r="F51">
        <f>AVERAGE(F54:F64)</f>
        <v>37.586818181818181</v>
      </c>
      <c r="I51">
        <f>2</f>
        <v>2</v>
      </c>
      <c r="J51">
        <f>J50/2</f>
        <v>2.325159885260204</v>
      </c>
      <c r="K51">
        <v>1</v>
      </c>
    </row>
    <row r="52" spans="1:16" x14ac:dyDescent="0.25">
      <c r="A52">
        <v>555.947021484375</v>
      </c>
      <c r="B52">
        <v>42.25</v>
      </c>
      <c r="E52" t="s">
        <v>426</v>
      </c>
      <c r="F52">
        <f>SUM(E$1:E$8)</f>
        <v>1076000</v>
      </c>
    </row>
    <row r="53" spans="1:16" x14ac:dyDescent="0.25">
      <c r="A53">
        <v>555.95697021484375</v>
      </c>
      <c r="B53">
        <v>27</v>
      </c>
      <c r="E53" t="s">
        <v>427</v>
      </c>
      <c r="F53">
        <f>ABS(F52/F50)</f>
        <v>28390.501319261213</v>
      </c>
    </row>
    <row r="54" spans="1:16" x14ac:dyDescent="0.25">
      <c r="A54">
        <v>555.96697998046875</v>
      </c>
      <c r="B54">
        <v>43.5</v>
      </c>
      <c r="F54">
        <f>AVERAGE(B1:B10)</f>
        <v>34.299999999999997</v>
      </c>
    </row>
    <row r="55" spans="1:16" x14ac:dyDescent="0.25">
      <c r="A55">
        <v>555.97802734375</v>
      </c>
      <c r="B55">
        <v>78.75</v>
      </c>
      <c r="F55">
        <v>54.5</v>
      </c>
    </row>
    <row r="56" spans="1:16" x14ac:dyDescent="0.25">
      <c r="A56">
        <v>555.98797607421875</v>
      </c>
      <c r="B56">
        <v>78.5</v>
      </c>
      <c r="F56">
        <v>111.5</v>
      </c>
    </row>
    <row r="57" spans="1:16" x14ac:dyDescent="0.25">
      <c r="A57">
        <v>555.99798583984375</v>
      </c>
      <c r="B57">
        <v>49.25</v>
      </c>
      <c r="F57">
        <v>57.75</v>
      </c>
    </row>
    <row r="58" spans="1:16" x14ac:dyDescent="0.25">
      <c r="A58">
        <v>556.00799560546875</v>
      </c>
      <c r="B58">
        <v>53.5</v>
      </c>
      <c r="F58">
        <v>42.25</v>
      </c>
    </row>
    <row r="59" spans="1:16" x14ac:dyDescent="0.25">
      <c r="A59">
        <v>556.01898193359375</v>
      </c>
      <c r="B59">
        <v>60</v>
      </c>
      <c r="F59">
        <v>41.5</v>
      </c>
      <c r="I59">
        <v>385513755.93417048</v>
      </c>
    </row>
    <row r="60" spans="1:16" x14ac:dyDescent="0.25">
      <c r="A60">
        <v>556.02899169921875</v>
      </c>
      <c r="B60">
        <v>34</v>
      </c>
      <c r="F60">
        <v>6.25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556.03900146484375</v>
      </c>
      <c r="B61">
        <v>27.75</v>
      </c>
      <c r="F61">
        <v>1.75</v>
      </c>
      <c r="H61" t="s">
        <v>489</v>
      </c>
      <c r="I61">
        <v>1</v>
      </c>
    </row>
    <row r="62" spans="1:16" x14ac:dyDescent="0.25">
      <c r="A62">
        <v>556.04998779296875</v>
      </c>
      <c r="B62">
        <v>50.25</v>
      </c>
      <c r="F62">
        <v>11</v>
      </c>
      <c r="I62">
        <f>ROUND(I61,3-(1+INT(LOG10(I61))))</f>
        <v>1</v>
      </c>
    </row>
    <row r="63" spans="1:16" x14ac:dyDescent="0.25">
      <c r="A63">
        <v>556.05999755859375</v>
      </c>
      <c r="B63">
        <v>55</v>
      </c>
      <c r="F63">
        <f>AVERAGE(B$863:B$873)</f>
        <v>15.068181818181818</v>
      </c>
    </row>
    <row r="64" spans="1:16" x14ac:dyDescent="0.25">
      <c r="A64">
        <v>556.07000732421875</v>
      </c>
      <c r="B64">
        <v>56.25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556.08099365234375</v>
      </c>
      <c r="B65">
        <v>72.5</v>
      </c>
      <c r="I65" t="s">
        <v>476</v>
      </c>
      <c r="L65">
        <v>0.99947009069313564</v>
      </c>
      <c r="M65">
        <v>0.99184981396662719</v>
      </c>
      <c r="N65">
        <v>0.99996566912453833</v>
      </c>
      <c r="O65">
        <v>0.99894046219014487</v>
      </c>
      <c r="P65">
        <v>0.99717456584038655</v>
      </c>
    </row>
    <row r="66" spans="1:20" x14ac:dyDescent="0.25">
      <c r="A66">
        <v>556.09100341796875</v>
      </c>
      <c r="B66">
        <v>73.75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465</v>
      </c>
      <c r="T66" t="s">
        <v>466</v>
      </c>
    </row>
    <row r="67" spans="1:20" x14ac:dyDescent="0.25">
      <c r="A67">
        <v>556.10101318359375</v>
      </c>
      <c r="B67">
        <v>65.25</v>
      </c>
      <c r="H67" t="s">
        <v>20</v>
      </c>
      <c r="I67" t="s">
        <v>462</v>
      </c>
      <c r="J67">
        <v>1.0009999999999997</v>
      </c>
      <c r="K67" s="12">
        <v>0</v>
      </c>
      <c r="L67" t="s">
        <v>490</v>
      </c>
      <c r="M67" t="s">
        <v>490</v>
      </c>
      <c r="N67" t="s">
        <v>490</v>
      </c>
      <c r="O67" t="s">
        <v>490</v>
      </c>
      <c r="P67" t="s">
        <v>490</v>
      </c>
      <c r="Q67" t="s">
        <v>490</v>
      </c>
      <c r="R67" t="s">
        <v>490</v>
      </c>
      <c r="S67">
        <v>2559982051405.0654</v>
      </c>
      <c r="T67">
        <v>-1313795075840.7078</v>
      </c>
    </row>
    <row r="68" spans="1:20" x14ac:dyDescent="0.25">
      <c r="A68">
        <v>556.11102294921875</v>
      </c>
      <c r="B68">
        <v>81</v>
      </c>
      <c r="H68" t="s">
        <v>21</v>
      </c>
      <c r="I68" t="s">
        <v>463</v>
      </c>
      <c r="J68">
        <v>1E-3</v>
      </c>
      <c r="K68" s="12">
        <v>0</v>
      </c>
      <c r="L68" t="s">
        <v>490</v>
      </c>
      <c r="M68" t="s">
        <v>490</v>
      </c>
      <c r="N68" t="s">
        <v>490</v>
      </c>
      <c r="O68" t="s">
        <v>490</v>
      </c>
      <c r="P68" t="s">
        <v>490</v>
      </c>
      <c r="Q68" t="s">
        <v>490</v>
      </c>
      <c r="R68" t="s">
        <v>490</v>
      </c>
      <c r="S68">
        <v>-2551523780.1079721</v>
      </c>
      <c r="T68">
        <v>1309454249.7191498</v>
      </c>
    </row>
    <row r="69" spans="1:20" x14ac:dyDescent="0.25">
      <c r="A69">
        <v>556.12200927734375</v>
      </c>
      <c r="B69">
        <v>112.69999694824219</v>
      </c>
      <c r="H69" t="s">
        <v>1</v>
      </c>
      <c r="I69" t="s">
        <v>464</v>
      </c>
      <c r="J69">
        <v>33293.184648206334</v>
      </c>
      <c r="K69" s="12">
        <v>0</v>
      </c>
      <c r="L69" t="s">
        <v>490</v>
      </c>
      <c r="M69" t="s">
        <v>490</v>
      </c>
      <c r="N69" t="s">
        <v>490</v>
      </c>
      <c r="O69" t="s">
        <v>490</v>
      </c>
      <c r="P69" t="s">
        <v>490</v>
      </c>
      <c r="Q69" t="s">
        <v>490</v>
      </c>
      <c r="R69" t="s">
        <v>490</v>
      </c>
      <c r="S69">
        <v>228966477130.10703</v>
      </c>
      <c r="T69">
        <v>-117506741338.54829</v>
      </c>
    </row>
    <row r="70" spans="1:20" x14ac:dyDescent="0.25">
      <c r="A70">
        <v>556.13201904296875</v>
      </c>
      <c r="B70">
        <v>124</v>
      </c>
      <c r="I70" t="s">
        <v>465</v>
      </c>
      <c r="J70">
        <v>3.4651052131657551</v>
      </c>
      <c r="K70" s="12">
        <v>0</v>
      </c>
      <c r="L70" t="s">
        <v>490</v>
      </c>
      <c r="M70" t="s">
        <v>490</v>
      </c>
      <c r="N70" t="s">
        <v>490</v>
      </c>
      <c r="O70" t="s">
        <v>490</v>
      </c>
      <c r="P70" t="s">
        <v>490</v>
      </c>
      <c r="Q70" t="s">
        <v>490</v>
      </c>
      <c r="R70" t="s">
        <v>490</v>
      </c>
      <c r="S70">
        <v>-124588.2598643744</v>
      </c>
      <c r="T70">
        <v>63939.544599557848</v>
      </c>
    </row>
    <row r="71" spans="1:20" x14ac:dyDescent="0.25">
      <c r="A71">
        <v>556.14202880859375</v>
      </c>
      <c r="B71">
        <v>125.19999694824219</v>
      </c>
      <c r="I71" t="s">
        <v>466</v>
      </c>
      <c r="J71">
        <v>0.40531459130914982</v>
      </c>
      <c r="K71" s="12">
        <v>0</v>
      </c>
      <c r="L71" t="s">
        <v>490</v>
      </c>
      <c r="M71" t="s">
        <v>490</v>
      </c>
      <c r="N71" t="s">
        <v>490</v>
      </c>
      <c r="O71" t="s">
        <v>490</v>
      </c>
      <c r="P71" t="s">
        <v>490</v>
      </c>
      <c r="Q71" t="s">
        <v>490</v>
      </c>
      <c r="R71" t="s">
        <v>490</v>
      </c>
      <c r="S71">
        <v>63939.54464988067</v>
      </c>
      <c r="T71">
        <v>-32814.125422536737</v>
      </c>
    </row>
    <row r="72" spans="1:20" x14ac:dyDescent="0.25">
      <c r="A72">
        <v>556.15301513671875</v>
      </c>
      <c r="B72">
        <v>129.5</v>
      </c>
      <c r="I72" t="s">
        <v>467</v>
      </c>
      <c r="J72">
        <v>725594.45815581363</v>
      </c>
      <c r="K72" s="12">
        <v>0</v>
      </c>
      <c r="L72" t="s">
        <v>490</v>
      </c>
      <c r="M72" t="s">
        <v>490</v>
      </c>
      <c r="N72" t="s">
        <v>490</v>
      </c>
      <c r="O72" t="s">
        <v>490</v>
      </c>
      <c r="P72" t="s">
        <v>490</v>
      </c>
      <c r="Q72" t="s">
        <v>490</v>
      </c>
      <c r="R72" t="s">
        <v>490</v>
      </c>
      <c r="S72">
        <v>-229160070210.99957</v>
      </c>
      <c r="T72">
        <v>117606095766.35161</v>
      </c>
    </row>
    <row r="73" spans="1:20" x14ac:dyDescent="0.25">
      <c r="A73">
        <v>556.16302490234375</v>
      </c>
      <c r="B73">
        <v>116</v>
      </c>
    </row>
    <row r="74" spans="1:20" x14ac:dyDescent="0.25">
      <c r="A74">
        <v>556.1729736328125</v>
      </c>
      <c r="B74">
        <v>103.5</v>
      </c>
    </row>
    <row r="75" spans="1:20" x14ac:dyDescent="0.25">
      <c r="A75">
        <v>556.1829833984375</v>
      </c>
      <c r="B75">
        <v>125.5</v>
      </c>
    </row>
    <row r="76" spans="1:20" x14ac:dyDescent="0.25">
      <c r="A76">
        <v>556.1939697265625</v>
      </c>
      <c r="B76">
        <v>218.30000305175781</v>
      </c>
    </row>
    <row r="77" spans="1:20" x14ac:dyDescent="0.25">
      <c r="A77">
        <v>556.2039794921875</v>
      </c>
      <c r="B77">
        <v>330.5</v>
      </c>
      <c r="I77" t="s">
        <v>485</v>
      </c>
      <c r="J77" t="s">
        <v>486</v>
      </c>
      <c r="K77" t="s">
        <v>457</v>
      </c>
    </row>
    <row r="78" spans="1:20" x14ac:dyDescent="0.25">
      <c r="A78">
        <v>556.2139892578125</v>
      </c>
      <c r="B78">
        <v>400.5</v>
      </c>
      <c r="I78" t="e">
        <f>MIN(I32:I34)</f>
        <v>#VALUE!</v>
      </c>
      <c r="J78">
        <f>I30</f>
        <v>1.2965550120647411</v>
      </c>
      <c r="K78">
        <f>I28</f>
        <v>2.1704820979790402</v>
      </c>
    </row>
    <row r="79" spans="1:20" x14ac:dyDescent="0.25">
      <c r="A79">
        <v>556.2249755859375</v>
      </c>
      <c r="B79">
        <v>539.29998779296875</v>
      </c>
      <c r="I79">
        <f>8</f>
        <v>8</v>
      </c>
      <c r="J79">
        <f>J80*2</f>
        <v>9.300639541040816</v>
      </c>
      <c r="K79">
        <v>2</v>
      </c>
    </row>
    <row r="80" spans="1:20" x14ac:dyDescent="0.25">
      <c r="A80">
        <v>556.2349853515625</v>
      </c>
      <c r="B80">
        <v>1151</v>
      </c>
      <c r="I80">
        <f>4</f>
        <v>4</v>
      </c>
      <c r="J80">
        <f>I31</f>
        <v>4.650319770520408</v>
      </c>
      <c r="K80">
        <v>1.5</v>
      </c>
    </row>
    <row r="81" spans="1:11" x14ac:dyDescent="0.25">
      <c r="A81">
        <v>556.2449951171875</v>
      </c>
      <c r="B81">
        <v>6299</v>
      </c>
      <c r="I81">
        <f>2</f>
        <v>2</v>
      </c>
      <c r="J81">
        <f>J80/2</f>
        <v>2.325159885260204</v>
      </c>
      <c r="K81">
        <v>1</v>
      </c>
    </row>
    <row r="82" spans="1:11" x14ac:dyDescent="0.25">
      <c r="A82">
        <v>556.2559814453125</v>
      </c>
      <c r="B82">
        <v>38440</v>
      </c>
    </row>
    <row r="83" spans="1:11" x14ac:dyDescent="0.25">
      <c r="A83">
        <v>556.2659912109375</v>
      </c>
      <c r="B83">
        <v>112600</v>
      </c>
    </row>
    <row r="84" spans="1:11" x14ac:dyDescent="0.25">
      <c r="A84">
        <v>556.2760009765625</v>
      </c>
      <c r="B84">
        <v>154500</v>
      </c>
    </row>
    <row r="85" spans="1:11" x14ac:dyDescent="0.25">
      <c r="A85">
        <v>556.2860107421875</v>
      </c>
      <c r="B85">
        <v>101800</v>
      </c>
    </row>
    <row r="86" spans="1:11" x14ac:dyDescent="0.25">
      <c r="A86">
        <v>556.2969970703125</v>
      </c>
      <c r="B86">
        <v>31110</v>
      </c>
    </row>
    <row r="87" spans="1:11" x14ac:dyDescent="0.25">
      <c r="A87">
        <v>556.3070068359375</v>
      </c>
      <c r="B87">
        <v>4835</v>
      </c>
    </row>
    <row r="88" spans="1:11" x14ac:dyDescent="0.25">
      <c r="A88">
        <v>556.3170166015625</v>
      </c>
      <c r="B88">
        <v>1061</v>
      </c>
    </row>
    <row r="89" spans="1:11" x14ac:dyDescent="0.25">
      <c r="A89">
        <v>556.3280029296875</v>
      </c>
      <c r="B89">
        <v>685</v>
      </c>
      <c r="I89">
        <v>385306775.70028591</v>
      </c>
    </row>
    <row r="90" spans="1:11" x14ac:dyDescent="0.25">
      <c r="A90">
        <v>556.3380126953125</v>
      </c>
      <c r="B90">
        <v>672.5</v>
      </c>
      <c r="H90" t="s">
        <v>488</v>
      </c>
      <c r="I90">
        <f>((MIN(I24:I25)-I6)/(I98-I97))/((I6/(I96-I98)))</f>
        <v>-0.43218500402158039</v>
      </c>
    </row>
    <row r="91" spans="1:11" x14ac:dyDescent="0.25">
      <c r="A91">
        <v>556.3480224609375</v>
      </c>
      <c r="B91">
        <v>648.20001220703125</v>
      </c>
      <c r="H91" t="s">
        <v>489</v>
      </c>
      <c r="I91">
        <v>1</v>
      </c>
    </row>
    <row r="92" spans="1:11" x14ac:dyDescent="0.25">
      <c r="A92">
        <v>556.3590087890625</v>
      </c>
      <c r="B92">
        <v>555.79998779296875</v>
      </c>
      <c r="I92">
        <f>ROUND(I91,3-(1+INT(LOG10(I91))))</f>
        <v>1</v>
      </c>
    </row>
    <row r="93" spans="1:11" x14ac:dyDescent="0.25">
      <c r="A93">
        <v>556.3690185546875</v>
      </c>
      <c r="B93">
        <v>420.20001220703125</v>
      </c>
    </row>
    <row r="94" spans="1:11" x14ac:dyDescent="0.25">
      <c r="A94">
        <v>556.3790283203125</v>
      </c>
      <c r="B94">
        <v>284</v>
      </c>
    </row>
    <row r="95" spans="1:11" x14ac:dyDescent="0.25">
      <c r="A95">
        <v>556.38897705078125</v>
      </c>
      <c r="B95">
        <v>238.5</v>
      </c>
      <c r="I95" t="e">
        <f>ROUND(I94,3-(1+INT(LOG10(I94))))</f>
        <v>#NUM!</v>
      </c>
    </row>
    <row r="96" spans="1:11" x14ac:dyDescent="0.25">
      <c r="A96">
        <v>556.4000244140625</v>
      </c>
      <c r="B96">
        <v>250</v>
      </c>
      <c r="H96" t="s">
        <v>487</v>
      </c>
      <c r="I96">
        <v>6</v>
      </c>
    </row>
    <row r="97" spans="1:19" x14ac:dyDescent="0.25">
      <c r="A97">
        <v>556.40997314453125</v>
      </c>
      <c r="B97">
        <v>185.69999694824219</v>
      </c>
      <c r="H97" t="s">
        <v>20</v>
      </c>
      <c r="I97">
        <v>4</v>
      </c>
      <c r="J97" t="s">
        <v>452</v>
      </c>
      <c r="K97">
        <f>AVERAGE(K101:K120)</f>
        <v>0.70423970825789317</v>
      </c>
      <c r="L97">
        <f t="shared" ref="L97:P97" si="9">AVERAGE(L101:L120)</f>
        <v>393738.33375804452</v>
      </c>
      <c r="M97">
        <f t="shared" si="9"/>
        <v>1.8190581713323553</v>
      </c>
      <c r="N97">
        <f t="shared" si="9"/>
        <v>354639.00092259643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556.41998291015625</v>
      </c>
      <c r="B98">
        <v>77.5</v>
      </c>
      <c r="H98" t="s">
        <v>21</v>
      </c>
      <c r="I98">
        <v>7</v>
      </c>
      <c r="J98" t="s">
        <v>453</v>
      </c>
      <c r="K98">
        <f>K99/AVERAGE(K101:K120)</f>
        <v>0.86848074523455498</v>
      </c>
      <c r="L98">
        <f t="shared" ref="L98:P98" si="10">L99/AVERAGE(L101:L120)</f>
        <v>0.79540637942315595</v>
      </c>
      <c r="M98">
        <f t="shared" si="10"/>
        <v>0.33483532559493806</v>
      </c>
      <c r="N98">
        <f t="shared" si="10"/>
        <v>0.86439991938091254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556.4310302734375</v>
      </c>
      <c r="B99">
        <v>23</v>
      </c>
      <c r="H99" t="s">
        <v>1</v>
      </c>
      <c r="I99">
        <v>10</v>
      </c>
      <c r="J99" t="s">
        <v>444</v>
      </c>
      <c r="K99">
        <f>STDEV(K101:K120)</f>
        <v>0.61161862665158062</v>
      </c>
      <c r="L99">
        <f t="shared" ref="L99:P99" si="11">STDEV(L101:L120)</f>
        <v>313181.98249459238</v>
      </c>
      <c r="M99">
        <f t="shared" si="11"/>
        <v>0.60908493507420181</v>
      </c>
      <c r="N99">
        <f t="shared" si="11"/>
        <v>306549.92380681972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556.44097900390625</v>
      </c>
      <c r="B100">
        <v>35.5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556.45098876953125</v>
      </c>
      <c r="B101">
        <v>76.25</v>
      </c>
      <c r="J101">
        <v>1</v>
      </c>
      <c r="K101">
        <v>2.1724582268391243E-7</v>
      </c>
      <c r="L101">
        <v>82251.082369868032</v>
      </c>
      <c r="M101">
        <v>1.5162435506190057</v>
      </c>
      <c r="N101">
        <v>657191.05119232438</v>
      </c>
      <c r="Q101">
        <f>L101/SUM(P101,N101,L101)</f>
        <v>0.11123396765833621</v>
      </c>
      <c r="R101">
        <f>N101/SUM(P101,N101,L101)</f>
        <v>0.88876603234166374</v>
      </c>
      <c r="S101">
        <f>P101/SUM(P101,N101,L101)</f>
        <v>0</v>
      </c>
    </row>
    <row r="102" spans="1:19" x14ac:dyDescent="0.25">
      <c r="A102">
        <v>556.46099853515625</v>
      </c>
      <c r="B102">
        <v>108.30000305175781</v>
      </c>
      <c r="J102">
        <v>2</v>
      </c>
      <c r="K102">
        <v>1.0108020251497489</v>
      </c>
      <c r="L102">
        <v>624803.03700328642</v>
      </c>
      <c r="M102">
        <v>2.5264815556292408</v>
      </c>
      <c r="N102">
        <v>148359.72624923245</v>
      </c>
      <c r="Q102">
        <f t="shared" ref="Q102:Q120" si="12">L102/SUM(P102,N102,L102)</f>
        <v>0.80811320293657574</v>
      </c>
      <c r="R102">
        <f t="shared" ref="R102:R120" si="13">N102/SUM(P102,N102,L102)</f>
        <v>0.19188679706342429</v>
      </c>
      <c r="S102">
        <f t="shared" ref="S102:S120" si="14">P102/SUM(P102,N102,L102)</f>
        <v>0</v>
      </c>
    </row>
    <row r="103" spans="1:19" x14ac:dyDescent="0.25">
      <c r="A103">
        <v>556.47198486328125</v>
      </c>
      <c r="B103">
        <v>105.5</v>
      </c>
      <c r="J103">
        <v>3</v>
      </c>
      <c r="K103">
        <v>1.2024923326335797</v>
      </c>
      <c r="L103">
        <v>708385.18620525068</v>
      </c>
      <c r="M103">
        <v>3.2298276796405809</v>
      </c>
      <c r="N103">
        <v>31711.996874503322</v>
      </c>
      <c r="Q103">
        <f t="shared" si="12"/>
        <v>0.95715157738806578</v>
      </c>
      <c r="R103">
        <f t="shared" si="13"/>
        <v>4.2848422611934181E-2</v>
      </c>
      <c r="S103">
        <f t="shared" si="14"/>
        <v>0</v>
      </c>
    </row>
    <row r="104" spans="1:19" x14ac:dyDescent="0.25">
      <c r="A104">
        <v>556.48199462890625</v>
      </c>
      <c r="B104">
        <v>92.25</v>
      </c>
      <c r="J104">
        <v>4</v>
      </c>
      <c r="K104">
        <v>2.0912312922312413E-7</v>
      </c>
      <c r="L104">
        <v>16651.437267841287</v>
      </c>
      <c r="M104">
        <v>1.3276415108899131</v>
      </c>
      <c r="N104">
        <v>720807.19400207151</v>
      </c>
      <c r="Q104">
        <f t="shared" si="12"/>
        <v>2.2579486579697775E-2</v>
      </c>
      <c r="R104">
        <f t="shared" si="13"/>
        <v>0.97742051342030223</v>
      </c>
      <c r="S104">
        <f t="shared" si="14"/>
        <v>0</v>
      </c>
    </row>
    <row r="105" spans="1:19" x14ac:dyDescent="0.25">
      <c r="A105">
        <v>556.49200439453125</v>
      </c>
      <c r="B105">
        <v>115.80000305175781</v>
      </c>
      <c r="J105">
        <v>5</v>
      </c>
      <c r="K105">
        <v>1.2583431990211662</v>
      </c>
      <c r="L105">
        <v>751229.71478236641</v>
      </c>
      <c r="M105">
        <v>1.7931244327404186</v>
      </c>
      <c r="N105">
        <v>60855.748948544904</v>
      </c>
      <c r="Q105">
        <f t="shared" si="12"/>
        <v>0.92506238362036519</v>
      </c>
      <c r="R105">
        <f t="shared" si="13"/>
        <v>7.4937616379634864E-2</v>
      </c>
      <c r="S105">
        <f t="shared" si="14"/>
        <v>0</v>
      </c>
    </row>
    <row r="106" spans="1:19" x14ac:dyDescent="0.25">
      <c r="A106">
        <v>556.50299072265625</v>
      </c>
      <c r="B106">
        <v>116</v>
      </c>
      <c r="J106">
        <v>6</v>
      </c>
      <c r="K106">
        <v>1.3053436412210822</v>
      </c>
      <c r="L106">
        <v>604590.32483583549</v>
      </c>
      <c r="M106">
        <v>1.4203173670703573</v>
      </c>
      <c r="N106">
        <v>124669.04549313671</v>
      </c>
      <c r="Q106">
        <f t="shared" si="12"/>
        <v>0.82904704339020285</v>
      </c>
      <c r="R106">
        <f t="shared" si="13"/>
        <v>0.17095295660979706</v>
      </c>
      <c r="S106">
        <f t="shared" si="14"/>
        <v>0</v>
      </c>
    </row>
    <row r="107" spans="1:19" x14ac:dyDescent="0.25">
      <c r="A107">
        <v>556.51300048828125</v>
      </c>
      <c r="B107">
        <v>79.75</v>
      </c>
      <c r="J107">
        <v>7</v>
      </c>
      <c r="K107">
        <v>3.2785383602859224E-7</v>
      </c>
      <c r="L107">
        <v>18744.29459488365</v>
      </c>
      <c r="M107">
        <v>1.3929942032909157</v>
      </c>
      <c r="N107">
        <v>720348.49740810855</v>
      </c>
      <c r="Q107">
        <f t="shared" si="12"/>
        <v>2.5361219589336438E-2</v>
      </c>
      <c r="R107">
        <f t="shared" si="13"/>
        <v>0.97463878041066354</v>
      </c>
      <c r="S107">
        <f t="shared" si="14"/>
        <v>0</v>
      </c>
    </row>
    <row r="108" spans="1:19" x14ac:dyDescent="0.25">
      <c r="A108">
        <v>556.52301025390625</v>
      </c>
      <c r="B108">
        <v>86.5</v>
      </c>
      <c r="J108">
        <v>8</v>
      </c>
      <c r="K108">
        <v>1.1833116070580703</v>
      </c>
      <c r="L108">
        <v>537886.75338520214</v>
      </c>
      <c r="M108">
        <v>1.7829523850574727</v>
      </c>
      <c r="N108">
        <v>195592.2810131108</v>
      </c>
      <c r="Q108">
        <f t="shared" si="12"/>
        <v>0.73333623479291554</v>
      </c>
      <c r="R108">
        <f t="shared" si="13"/>
        <v>0.26666376520708451</v>
      </c>
      <c r="S108">
        <f t="shared" si="14"/>
        <v>0</v>
      </c>
    </row>
    <row r="109" spans="1:19" x14ac:dyDescent="0.25">
      <c r="A109">
        <v>556.53399658203125</v>
      </c>
      <c r="B109">
        <v>111.30000305175781</v>
      </c>
      <c r="J109">
        <v>9</v>
      </c>
      <c r="K109">
        <v>1.0821031537653465</v>
      </c>
      <c r="L109">
        <v>559607.80163957458</v>
      </c>
      <c r="M109">
        <v>1.7966091144687537</v>
      </c>
      <c r="N109">
        <v>161199.44563458432</v>
      </c>
      <c r="Q109">
        <f t="shared" si="12"/>
        <v>0.77636261810049179</v>
      </c>
      <c r="R109">
        <f t="shared" si="13"/>
        <v>0.22363738189950821</v>
      </c>
      <c r="S109">
        <f t="shared" si="14"/>
        <v>0</v>
      </c>
    </row>
    <row r="110" spans="1:19" x14ac:dyDescent="0.25">
      <c r="A110">
        <v>556.54400634765625</v>
      </c>
      <c r="B110">
        <v>92.25</v>
      </c>
      <c r="J110">
        <v>10</v>
      </c>
      <c r="K110">
        <v>3.6950715118953222E-7</v>
      </c>
      <c r="L110">
        <v>33233.705496336566</v>
      </c>
      <c r="M110">
        <v>1.4043899139168925</v>
      </c>
      <c r="N110">
        <v>725655.02241034713</v>
      </c>
      <c r="Q110">
        <f t="shared" si="12"/>
        <v>4.3792593399045884E-2</v>
      </c>
      <c r="R110">
        <f t="shared" si="13"/>
        <v>0.95620740660095416</v>
      </c>
      <c r="S110">
        <f t="shared" si="14"/>
        <v>0</v>
      </c>
    </row>
    <row r="111" spans="1:19" x14ac:dyDescent="0.25">
      <c r="A111">
        <v>556.55401611328125</v>
      </c>
      <c r="B111">
        <v>71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556.56500244140625</v>
      </c>
      <c r="B112">
        <v>80.25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556.57501220703125</v>
      </c>
      <c r="B113">
        <v>76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556.58502197265625</v>
      </c>
      <c r="B114">
        <v>74.25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556.594970703125</v>
      </c>
      <c r="B115">
        <v>99.75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556.60601806640625</v>
      </c>
      <c r="B116">
        <v>117.30000305175781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556.61602783203125</v>
      </c>
      <c r="B117">
        <v>104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556.6259765625</v>
      </c>
      <c r="B118">
        <v>75.25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556.63702392578125</v>
      </c>
      <c r="B119">
        <v>48.5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556.64697265625</v>
      </c>
      <c r="B120">
        <v>56.25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556.656982421875</v>
      </c>
      <c r="B121">
        <v>83</v>
      </c>
    </row>
    <row r="122" spans="1:19" x14ac:dyDescent="0.25">
      <c r="A122">
        <v>556.6669921875</v>
      </c>
      <c r="B122">
        <v>73.75</v>
      </c>
    </row>
    <row r="123" spans="1:19" x14ac:dyDescent="0.25">
      <c r="A123">
        <v>556.677978515625</v>
      </c>
      <c r="B123">
        <v>75.5</v>
      </c>
    </row>
    <row r="124" spans="1:19" x14ac:dyDescent="0.25">
      <c r="A124">
        <v>556.68798828125</v>
      </c>
      <c r="B124">
        <v>104.5</v>
      </c>
    </row>
    <row r="125" spans="1:19" x14ac:dyDescent="0.25">
      <c r="A125">
        <v>556.697998046875</v>
      </c>
      <c r="B125">
        <v>110.5</v>
      </c>
    </row>
    <row r="126" spans="1:19" x14ac:dyDescent="0.25">
      <c r="A126">
        <v>556.708984375</v>
      </c>
      <c r="B126">
        <v>102.5</v>
      </c>
    </row>
    <row r="127" spans="1:19" x14ac:dyDescent="0.25">
      <c r="A127">
        <v>556.718994140625</v>
      </c>
      <c r="B127">
        <v>95.25</v>
      </c>
    </row>
    <row r="128" spans="1:19" x14ac:dyDescent="0.25">
      <c r="A128">
        <v>556.72900390625</v>
      </c>
      <c r="B128">
        <v>81</v>
      </c>
    </row>
    <row r="129" spans="1:2" x14ac:dyDescent="0.25">
      <c r="A129">
        <v>556.739990234375</v>
      </c>
      <c r="B129">
        <v>61.25</v>
      </c>
    </row>
    <row r="130" spans="1:2" x14ac:dyDescent="0.25">
      <c r="A130">
        <v>556.75</v>
      </c>
      <c r="B130">
        <v>48.75</v>
      </c>
    </row>
    <row r="131" spans="1:2" x14ac:dyDescent="0.25">
      <c r="A131">
        <v>556.760009765625</v>
      </c>
      <c r="B131">
        <v>50.25</v>
      </c>
    </row>
    <row r="132" spans="1:2" x14ac:dyDescent="0.25">
      <c r="A132">
        <v>556.77099609375</v>
      </c>
      <c r="B132">
        <v>54.5</v>
      </c>
    </row>
    <row r="133" spans="1:2" x14ac:dyDescent="0.25">
      <c r="A133">
        <v>556.781005859375</v>
      </c>
      <c r="B133">
        <v>40.25</v>
      </c>
    </row>
    <row r="134" spans="1:2" x14ac:dyDescent="0.25">
      <c r="A134">
        <v>556.791015625</v>
      </c>
      <c r="B134">
        <v>24.25</v>
      </c>
    </row>
    <row r="135" spans="1:2" x14ac:dyDescent="0.25">
      <c r="A135">
        <v>556.801025390625</v>
      </c>
      <c r="B135">
        <v>50.25</v>
      </c>
    </row>
    <row r="136" spans="1:2" x14ac:dyDescent="0.25">
      <c r="A136">
        <v>556.81201171875</v>
      </c>
      <c r="B136">
        <v>81.75</v>
      </c>
    </row>
    <row r="137" spans="1:2" x14ac:dyDescent="0.25">
      <c r="A137">
        <v>556.822021484375</v>
      </c>
      <c r="B137">
        <v>68.5</v>
      </c>
    </row>
    <row r="138" spans="1:2" x14ac:dyDescent="0.25">
      <c r="A138">
        <v>556.83197021484375</v>
      </c>
      <c r="B138">
        <v>56.25</v>
      </c>
    </row>
    <row r="139" spans="1:2" x14ac:dyDescent="0.25">
      <c r="A139">
        <v>556.843017578125</v>
      </c>
      <c r="B139">
        <v>83.75</v>
      </c>
    </row>
    <row r="140" spans="1:2" x14ac:dyDescent="0.25">
      <c r="A140">
        <v>556.85302734375</v>
      </c>
      <c r="B140">
        <v>113</v>
      </c>
    </row>
    <row r="141" spans="1:2" x14ac:dyDescent="0.25">
      <c r="A141">
        <v>556.86297607421875</v>
      </c>
      <c r="B141">
        <v>115</v>
      </c>
    </row>
    <row r="142" spans="1:2" x14ac:dyDescent="0.25">
      <c r="A142">
        <v>556.8740234375</v>
      </c>
      <c r="B142">
        <v>107.69999694824219</v>
      </c>
    </row>
    <row r="143" spans="1:2" x14ac:dyDescent="0.25">
      <c r="A143">
        <v>556.88397216796875</v>
      </c>
      <c r="B143">
        <v>86.75</v>
      </c>
    </row>
    <row r="144" spans="1:2" x14ac:dyDescent="0.25">
      <c r="A144">
        <v>556.89398193359375</v>
      </c>
      <c r="B144">
        <v>57.5</v>
      </c>
    </row>
    <row r="145" spans="1:2" x14ac:dyDescent="0.25">
      <c r="A145">
        <v>556.90399169921875</v>
      </c>
      <c r="B145">
        <v>53.5</v>
      </c>
    </row>
    <row r="146" spans="1:2" x14ac:dyDescent="0.25">
      <c r="A146">
        <v>556.91497802734375</v>
      </c>
      <c r="B146">
        <v>67.25</v>
      </c>
    </row>
    <row r="147" spans="1:2" x14ac:dyDescent="0.25">
      <c r="A147">
        <v>556.92498779296875</v>
      </c>
      <c r="B147">
        <v>70.5</v>
      </c>
    </row>
    <row r="148" spans="1:2" x14ac:dyDescent="0.25">
      <c r="A148">
        <v>556.93499755859375</v>
      </c>
      <c r="B148">
        <v>66.25</v>
      </c>
    </row>
    <row r="149" spans="1:2" x14ac:dyDescent="0.25">
      <c r="A149">
        <v>556.94598388671875</v>
      </c>
      <c r="B149">
        <v>67.25</v>
      </c>
    </row>
    <row r="150" spans="1:2" x14ac:dyDescent="0.25">
      <c r="A150">
        <v>556.95599365234375</v>
      </c>
      <c r="B150">
        <v>58.75</v>
      </c>
    </row>
    <row r="151" spans="1:2" x14ac:dyDescent="0.25">
      <c r="A151">
        <v>556.96600341796875</v>
      </c>
      <c r="B151">
        <v>66.75</v>
      </c>
    </row>
    <row r="152" spans="1:2" x14ac:dyDescent="0.25">
      <c r="A152">
        <v>556.97698974609375</v>
      </c>
      <c r="B152">
        <v>104.30000305175781</v>
      </c>
    </row>
    <row r="153" spans="1:2" x14ac:dyDescent="0.25">
      <c r="A153">
        <v>556.98699951171875</v>
      </c>
      <c r="B153">
        <v>108.69999694824219</v>
      </c>
    </row>
    <row r="154" spans="1:2" x14ac:dyDescent="0.25">
      <c r="A154">
        <v>556.99700927734375</v>
      </c>
      <c r="B154">
        <v>79.25</v>
      </c>
    </row>
    <row r="155" spans="1:2" x14ac:dyDescent="0.25">
      <c r="A155">
        <v>557.00701904296875</v>
      </c>
      <c r="B155">
        <v>73.5</v>
      </c>
    </row>
    <row r="156" spans="1:2" x14ac:dyDescent="0.25">
      <c r="A156">
        <v>557.01800537109375</v>
      </c>
      <c r="B156">
        <v>88.75</v>
      </c>
    </row>
    <row r="157" spans="1:2" x14ac:dyDescent="0.25">
      <c r="A157">
        <v>557.02801513671875</v>
      </c>
      <c r="B157">
        <v>83.25</v>
      </c>
    </row>
    <row r="158" spans="1:2" x14ac:dyDescent="0.25">
      <c r="A158">
        <v>557.03802490234375</v>
      </c>
      <c r="B158">
        <v>62.5</v>
      </c>
    </row>
    <row r="159" spans="1:2" x14ac:dyDescent="0.25">
      <c r="A159">
        <v>557.04901123046875</v>
      </c>
      <c r="B159">
        <v>74.25</v>
      </c>
    </row>
    <row r="160" spans="1:2" x14ac:dyDescent="0.25">
      <c r="A160">
        <v>557.05902099609375</v>
      </c>
      <c r="B160">
        <v>99</v>
      </c>
    </row>
    <row r="161" spans="1:2" x14ac:dyDescent="0.25">
      <c r="A161">
        <v>557.0689697265625</v>
      </c>
      <c r="B161">
        <v>104</v>
      </c>
    </row>
    <row r="162" spans="1:2" x14ac:dyDescent="0.25">
      <c r="A162">
        <v>557.08001708984375</v>
      </c>
      <c r="B162">
        <v>114.30000305175781</v>
      </c>
    </row>
    <row r="163" spans="1:2" x14ac:dyDescent="0.25">
      <c r="A163">
        <v>557.09002685546875</v>
      </c>
      <c r="B163">
        <v>122.5</v>
      </c>
    </row>
    <row r="164" spans="1:2" x14ac:dyDescent="0.25">
      <c r="A164">
        <v>557.0999755859375</v>
      </c>
      <c r="B164">
        <v>115</v>
      </c>
    </row>
    <row r="165" spans="1:2" x14ac:dyDescent="0.25">
      <c r="A165">
        <v>557.11102294921875</v>
      </c>
      <c r="B165">
        <v>127.5</v>
      </c>
    </row>
    <row r="166" spans="1:2" x14ac:dyDescent="0.25">
      <c r="A166">
        <v>557.1209716796875</v>
      </c>
      <c r="B166">
        <v>170</v>
      </c>
    </row>
    <row r="167" spans="1:2" x14ac:dyDescent="0.25">
      <c r="A167">
        <v>557.1309814453125</v>
      </c>
      <c r="B167">
        <v>182</v>
      </c>
    </row>
    <row r="168" spans="1:2" x14ac:dyDescent="0.25">
      <c r="A168">
        <v>557.1409912109375</v>
      </c>
      <c r="B168">
        <v>156.30000305175781</v>
      </c>
    </row>
    <row r="169" spans="1:2" x14ac:dyDescent="0.25">
      <c r="A169">
        <v>557.1519775390625</v>
      </c>
      <c r="B169">
        <v>164.5</v>
      </c>
    </row>
    <row r="170" spans="1:2" x14ac:dyDescent="0.25">
      <c r="A170">
        <v>557.1619873046875</v>
      </c>
      <c r="B170">
        <v>212</v>
      </c>
    </row>
    <row r="171" spans="1:2" x14ac:dyDescent="0.25">
      <c r="A171">
        <v>557.1719970703125</v>
      </c>
      <c r="B171">
        <v>255</v>
      </c>
    </row>
    <row r="172" spans="1:2" x14ac:dyDescent="0.25">
      <c r="A172">
        <v>557.1829833984375</v>
      </c>
      <c r="B172">
        <v>332.79998779296875</v>
      </c>
    </row>
    <row r="173" spans="1:2" x14ac:dyDescent="0.25">
      <c r="A173">
        <v>557.1929931640625</v>
      </c>
      <c r="B173">
        <v>435.70001220703125</v>
      </c>
    </row>
    <row r="174" spans="1:2" x14ac:dyDescent="0.25">
      <c r="A174">
        <v>557.2030029296875</v>
      </c>
      <c r="B174">
        <v>572.79998779296875</v>
      </c>
    </row>
    <row r="175" spans="1:2" x14ac:dyDescent="0.25">
      <c r="A175">
        <v>557.2139892578125</v>
      </c>
      <c r="B175">
        <v>687.20001220703125</v>
      </c>
    </row>
    <row r="176" spans="1:2" x14ac:dyDescent="0.25">
      <c r="A176">
        <v>557.2239990234375</v>
      </c>
      <c r="B176">
        <v>632.5</v>
      </c>
    </row>
    <row r="177" spans="1:2" x14ac:dyDescent="0.25">
      <c r="A177">
        <v>557.2340087890625</v>
      </c>
      <c r="B177">
        <v>669.5</v>
      </c>
    </row>
    <row r="178" spans="1:2" x14ac:dyDescent="0.25">
      <c r="A178">
        <v>557.2440185546875</v>
      </c>
      <c r="B178">
        <v>2022</v>
      </c>
    </row>
    <row r="179" spans="1:2" x14ac:dyDescent="0.25">
      <c r="A179">
        <v>557.2550048828125</v>
      </c>
      <c r="B179">
        <v>17040</v>
      </c>
    </row>
    <row r="180" spans="1:2" x14ac:dyDescent="0.25">
      <c r="A180">
        <v>557.2650146484375</v>
      </c>
      <c r="B180">
        <v>124100</v>
      </c>
    </row>
    <row r="181" spans="1:2" x14ac:dyDescent="0.25">
      <c r="A181">
        <v>557.2750244140625</v>
      </c>
      <c r="B181">
        <v>312300</v>
      </c>
    </row>
    <row r="182" spans="1:2" x14ac:dyDescent="0.25">
      <c r="A182">
        <v>557.2860107421875</v>
      </c>
      <c r="B182">
        <v>332100</v>
      </c>
    </row>
    <row r="183" spans="1:2" x14ac:dyDescent="0.25">
      <c r="A183">
        <v>557.2960205078125</v>
      </c>
      <c r="B183">
        <v>149600</v>
      </c>
    </row>
    <row r="184" spans="1:2" x14ac:dyDescent="0.25">
      <c r="A184">
        <v>557.3060302734375</v>
      </c>
      <c r="B184">
        <v>22930</v>
      </c>
    </row>
    <row r="185" spans="1:2" x14ac:dyDescent="0.25">
      <c r="A185">
        <v>557.3170166015625</v>
      </c>
      <c r="B185">
        <v>2304</v>
      </c>
    </row>
    <row r="186" spans="1:2" x14ac:dyDescent="0.25">
      <c r="A186">
        <v>557.3270263671875</v>
      </c>
      <c r="B186">
        <v>1171</v>
      </c>
    </row>
    <row r="187" spans="1:2" x14ac:dyDescent="0.25">
      <c r="A187">
        <v>557.33697509765625</v>
      </c>
      <c r="B187">
        <v>1659</v>
      </c>
    </row>
    <row r="188" spans="1:2" x14ac:dyDescent="0.25">
      <c r="A188">
        <v>557.34698486328125</v>
      </c>
      <c r="B188">
        <v>1935</v>
      </c>
    </row>
    <row r="189" spans="1:2" x14ac:dyDescent="0.25">
      <c r="A189">
        <v>557.35797119140625</v>
      </c>
      <c r="B189">
        <v>1517</v>
      </c>
    </row>
    <row r="190" spans="1:2" x14ac:dyDescent="0.25">
      <c r="A190">
        <v>557.36798095703125</v>
      </c>
      <c r="B190">
        <v>791.20001220703125</v>
      </c>
    </row>
    <row r="191" spans="1:2" x14ac:dyDescent="0.25">
      <c r="A191">
        <v>557.37799072265625</v>
      </c>
      <c r="B191">
        <v>398.20001220703125</v>
      </c>
    </row>
    <row r="192" spans="1:2" x14ac:dyDescent="0.25">
      <c r="A192">
        <v>557.38897705078125</v>
      </c>
      <c r="B192">
        <v>387.29998779296875</v>
      </c>
    </row>
    <row r="193" spans="1:2" x14ac:dyDescent="0.25">
      <c r="A193">
        <v>557.39898681640625</v>
      </c>
      <c r="B193">
        <v>390.20001220703125</v>
      </c>
    </row>
    <row r="194" spans="1:2" x14ac:dyDescent="0.25">
      <c r="A194">
        <v>557.40899658203125</v>
      </c>
      <c r="B194">
        <v>339</v>
      </c>
    </row>
    <row r="195" spans="1:2" x14ac:dyDescent="0.25">
      <c r="A195">
        <v>557.41998291015625</v>
      </c>
      <c r="B195">
        <v>289.29998779296875</v>
      </c>
    </row>
    <row r="196" spans="1:2" x14ac:dyDescent="0.25">
      <c r="A196">
        <v>557.42999267578125</v>
      </c>
      <c r="B196">
        <v>207.5</v>
      </c>
    </row>
    <row r="197" spans="1:2" x14ac:dyDescent="0.25">
      <c r="A197">
        <v>557.44000244140625</v>
      </c>
      <c r="B197">
        <v>162.30000305175781</v>
      </c>
    </row>
    <row r="198" spans="1:2" x14ac:dyDescent="0.25">
      <c r="A198">
        <v>557.45098876953125</v>
      </c>
      <c r="B198">
        <v>179.30000305175781</v>
      </c>
    </row>
    <row r="199" spans="1:2" x14ac:dyDescent="0.25">
      <c r="A199">
        <v>557.46099853515625</v>
      </c>
      <c r="B199">
        <v>256</v>
      </c>
    </row>
    <row r="200" spans="1:2" x14ac:dyDescent="0.25">
      <c r="A200">
        <v>557.47100830078125</v>
      </c>
      <c r="B200">
        <v>491.5</v>
      </c>
    </row>
    <row r="201" spans="1:2" x14ac:dyDescent="0.25">
      <c r="A201">
        <v>557.48199462890625</v>
      </c>
      <c r="B201">
        <v>653</v>
      </c>
    </row>
    <row r="202" spans="1:2" x14ac:dyDescent="0.25">
      <c r="A202">
        <v>557.49200439453125</v>
      </c>
      <c r="B202">
        <v>449.5</v>
      </c>
    </row>
    <row r="203" spans="1:2" x14ac:dyDescent="0.25">
      <c r="A203">
        <v>557.50201416015625</v>
      </c>
      <c r="B203">
        <v>207.5</v>
      </c>
    </row>
    <row r="204" spans="1:2" x14ac:dyDescent="0.25">
      <c r="A204">
        <v>557.51202392578125</v>
      </c>
      <c r="B204">
        <v>154.30000305175781</v>
      </c>
    </row>
    <row r="205" spans="1:2" x14ac:dyDescent="0.25">
      <c r="A205">
        <v>557.52301025390625</v>
      </c>
      <c r="B205">
        <v>146</v>
      </c>
    </row>
    <row r="206" spans="1:2" x14ac:dyDescent="0.25">
      <c r="A206">
        <v>557.53302001953125</v>
      </c>
      <c r="B206">
        <v>139</v>
      </c>
    </row>
    <row r="207" spans="1:2" x14ac:dyDescent="0.25">
      <c r="A207">
        <v>557.54302978515625</v>
      </c>
      <c r="B207">
        <v>140.5</v>
      </c>
    </row>
    <row r="208" spans="1:2" x14ac:dyDescent="0.25">
      <c r="A208">
        <v>557.55401611328125</v>
      </c>
      <c r="B208">
        <v>143.5</v>
      </c>
    </row>
    <row r="209" spans="1:2" x14ac:dyDescent="0.25">
      <c r="A209">
        <v>557.56402587890625</v>
      </c>
      <c r="B209">
        <v>126.5</v>
      </c>
    </row>
    <row r="210" spans="1:2" x14ac:dyDescent="0.25">
      <c r="A210">
        <v>557.573974609375</v>
      </c>
      <c r="B210">
        <v>92.5</v>
      </c>
    </row>
    <row r="211" spans="1:2" x14ac:dyDescent="0.25">
      <c r="A211">
        <v>557.58502197265625</v>
      </c>
      <c r="B211">
        <v>98.5</v>
      </c>
    </row>
    <row r="212" spans="1:2" x14ac:dyDescent="0.25">
      <c r="A212">
        <v>557.594970703125</v>
      </c>
      <c r="B212">
        <v>131.69999694824219</v>
      </c>
    </row>
    <row r="213" spans="1:2" x14ac:dyDescent="0.25">
      <c r="A213">
        <v>557.60498046875</v>
      </c>
      <c r="B213">
        <v>141.80000305175781</v>
      </c>
    </row>
    <row r="214" spans="1:2" x14ac:dyDescent="0.25">
      <c r="A214">
        <v>557.614990234375</v>
      </c>
      <c r="B214">
        <v>131.69999694824219</v>
      </c>
    </row>
    <row r="215" spans="1:2" x14ac:dyDescent="0.25">
      <c r="A215">
        <v>557.6259765625</v>
      </c>
      <c r="B215">
        <v>112.30000305175781</v>
      </c>
    </row>
    <row r="216" spans="1:2" x14ac:dyDescent="0.25">
      <c r="A216">
        <v>557.635986328125</v>
      </c>
      <c r="B216">
        <v>97.75</v>
      </c>
    </row>
    <row r="217" spans="1:2" x14ac:dyDescent="0.25">
      <c r="A217">
        <v>557.64599609375</v>
      </c>
      <c r="B217">
        <v>95.25</v>
      </c>
    </row>
    <row r="218" spans="1:2" x14ac:dyDescent="0.25">
      <c r="A218">
        <v>557.656982421875</v>
      </c>
      <c r="B218">
        <v>98.25</v>
      </c>
    </row>
    <row r="219" spans="1:2" x14ac:dyDescent="0.25">
      <c r="A219">
        <v>557.6669921875</v>
      </c>
      <c r="B219">
        <v>103.5</v>
      </c>
    </row>
    <row r="220" spans="1:2" x14ac:dyDescent="0.25">
      <c r="A220">
        <v>557.677001953125</v>
      </c>
      <c r="B220">
        <v>83.25</v>
      </c>
    </row>
    <row r="221" spans="1:2" x14ac:dyDescent="0.25">
      <c r="A221">
        <v>557.68798828125</v>
      </c>
      <c r="B221">
        <v>52</v>
      </c>
    </row>
    <row r="222" spans="1:2" x14ac:dyDescent="0.25">
      <c r="A222">
        <v>557.697998046875</v>
      </c>
      <c r="B222">
        <v>64.25</v>
      </c>
    </row>
    <row r="223" spans="1:2" x14ac:dyDescent="0.25">
      <c r="A223">
        <v>557.7080078125</v>
      </c>
      <c r="B223">
        <v>86.5</v>
      </c>
    </row>
    <row r="224" spans="1:2" x14ac:dyDescent="0.25">
      <c r="A224">
        <v>557.718994140625</v>
      </c>
      <c r="B224">
        <v>67</v>
      </c>
    </row>
    <row r="225" spans="1:2" x14ac:dyDescent="0.25">
      <c r="A225">
        <v>557.72900390625</v>
      </c>
      <c r="B225">
        <v>49.5</v>
      </c>
    </row>
    <row r="226" spans="1:2" x14ac:dyDescent="0.25">
      <c r="A226">
        <v>557.739013671875</v>
      </c>
      <c r="B226">
        <v>57.25</v>
      </c>
    </row>
    <row r="227" spans="1:2" x14ac:dyDescent="0.25">
      <c r="A227">
        <v>557.75</v>
      </c>
      <c r="B227">
        <v>57.5</v>
      </c>
    </row>
    <row r="228" spans="1:2" x14ac:dyDescent="0.25">
      <c r="A228">
        <v>557.760009765625</v>
      </c>
      <c r="B228">
        <v>55.25</v>
      </c>
    </row>
    <row r="229" spans="1:2" x14ac:dyDescent="0.25">
      <c r="A229">
        <v>557.77001953125</v>
      </c>
      <c r="B229">
        <v>81.5</v>
      </c>
    </row>
    <row r="230" spans="1:2" x14ac:dyDescent="0.25">
      <c r="A230">
        <v>557.780029296875</v>
      </c>
      <c r="B230">
        <v>111.5</v>
      </c>
    </row>
    <row r="231" spans="1:2" x14ac:dyDescent="0.25">
      <c r="A231">
        <v>557.791015625</v>
      </c>
      <c r="B231">
        <v>109</v>
      </c>
    </row>
    <row r="232" spans="1:2" x14ac:dyDescent="0.25">
      <c r="A232">
        <v>557.801025390625</v>
      </c>
      <c r="B232">
        <v>90.75</v>
      </c>
    </row>
    <row r="233" spans="1:2" x14ac:dyDescent="0.25">
      <c r="A233">
        <v>557.81097412109375</v>
      </c>
      <c r="B233">
        <v>78.25</v>
      </c>
    </row>
    <row r="234" spans="1:2" x14ac:dyDescent="0.25">
      <c r="A234">
        <v>557.822021484375</v>
      </c>
      <c r="B234">
        <v>81.5</v>
      </c>
    </row>
    <row r="235" spans="1:2" x14ac:dyDescent="0.25">
      <c r="A235">
        <v>557.83197021484375</v>
      </c>
      <c r="B235">
        <v>94.5</v>
      </c>
    </row>
    <row r="236" spans="1:2" x14ac:dyDescent="0.25">
      <c r="A236">
        <v>557.84197998046875</v>
      </c>
      <c r="B236">
        <v>108.69999694824219</v>
      </c>
    </row>
    <row r="237" spans="1:2" x14ac:dyDescent="0.25">
      <c r="A237">
        <v>557.85302734375</v>
      </c>
      <c r="B237">
        <v>130</v>
      </c>
    </row>
    <row r="238" spans="1:2" x14ac:dyDescent="0.25">
      <c r="A238">
        <v>557.86297607421875</v>
      </c>
      <c r="B238">
        <v>158</v>
      </c>
    </row>
    <row r="239" spans="1:2" x14ac:dyDescent="0.25">
      <c r="A239">
        <v>557.87298583984375</v>
      </c>
      <c r="B239">
        <v>149.80000305175781</v>
      </c>
    </row>
    <row r="240" spans="1:2" x14ac:dyDescent="0.25">
      <c r="A240">
        <v>557.88397216796875</v>
      </c>
      <c r="B240">
        <v>96.25</v>
      </c>
    </row>
    <row r="241" spans="1:2" x14ac:dyDescent="0.25">
      <c r="A241">
        <v>557.89398193359375</v>
      </c>
      <c r="B241">
        <v>56</v>
      </c>
    </row>
    <row r="242" spans="1:2" x14ac:dyDescent="0.25">
      <c r="A242">
        <v>557.90399169921875</v>
      </c>
      <c r="B242">
        <v>68.75</v>
      </c>
    </row>
    <row r="243" spans="1:2" x14ac:dyDescent="0.25">
      <c r="A243">
        <v>557.91400146484375</v>
      </c>
      <c r="B243">
        <v>163.5</v>
      </c>
    </row>
    <row r="244" spans="1:2" x14ac:dyDescent="0.25">
      <c r="A244">
        <v>557.92498779296875</v>
      </c>
      <c r="B244">
        <v>253</v>
      </c>
    </row>
    <row r="245" spans="1:2" x14ac:dyDescent="0.25">
      <c r="A245">
        <v>557.93499755859375</v>
      </c>
      <c r="B245">
        <v>211</v>
      </c>
    </row>
    <row r="246" spans="1:2" x14ac:dyDescent="0.25">
      <c r="A246">
        <v>557.94500732421875</v>
      </c>
      <c r="B246">
        <v>122.80000305175781</v>
      </c>
    </row>
    <row r="247" spans="1:2" x14ac:dyDescent="0.25">
      <c r="A247">
        <v>557.95599365234375</v>
      </c>
      <c r="B247">
        <v>84.5</v>
      </c>
    </row>
    <row r="248" spans="1:2" x14ac:dyDescent="0.25">
      <c r="A248">
        <v>557.96600341796875</v>
      </c>
      <c r="B248">
        <v>65</v>
      </c>
    </row>
    <row r="249" spans="1:2" x14ac:dyDescent="0.25">
      <c r="A249">
        <v>557.97601318359375</v>
      </c>
      <c r="B249">
        <v>59.75</v>
      </c>
    </row>
    <row r="250" spans="1:2" x14ac:dyDescent="0.25">
      <c r="A250">
        <v>557.98699951171875</v>
      </c>
      <c r="B250">
        <v>75.25</v>
      </c>
    </row>
    <row r="251" spans="1:2" x14ac:dyDescent="0.25">
      <c r="A251">
        <v>557.99700927734375</v>
      </c>
      <c r="B251">
        <v>87.25</v>
      </c>
    </row>
    <row r="252" spans="1:2" x14ac:dyDescent="0.25">
      <c r="A252">
        <v>558.00701904296875</v>
      </c>
      <c r="B252">
        <v>96.5</v>
      </c>
    </row>
    <row r="253" spans="1:2" x14ac:dyDescent="0.25">
      <c r="A253">
        <v>558.01800537109375</v>
      </c>
      <c r="B253">
        <v>115.30000305175781</v>
      </c>
    </row>
    <row r="254" spans="1:2" x14ac:dyDescent="0.25">
      <c r="A254">
        <v>558.02801513671875</v>
      </c>
      <c r="B254">
        <v>118.5</v>
      </c>
    </row>
    <row r="255" spans="1:2" x14ac:dyDescent="0.25">
      <c r="A255">
        <v>558.03802490234375</v>
      </c>
      <c r="B255">
        <v>118.5</v>
      </c>
    </row>
    <row r="256" spans="1:2" x14ac:dyDescent="0.25">
      <c r="A256">
        <v>558.04901123046875</v>
      </c>
      <c r="B256">
        <v>130.80000305175781</v>
      </c>
    </row>
    <row r="257" spans="1:2" x14ac:dyDescent="0.25">
      <c r="A257">
        <v>558.05902099609375</v>
      </c>
      <c r="B257">
        <v>118.30000305175781</v>
      </c>
    </row>
    <row r="258" spans="1:2" x14ac:dyDescent="0.25">
      <c r="A258">
        <v>558.0689697265625</v>
      </c>
      <c r="B258">
        <v>94</v>
      </c>
    </row>
    <row r="259" spans="1:2" x14ac:dyDescent="0.25">
      <c r="A259">
        <v>558.08001708984375</v>
      </c>
      <c r="B259">
        <v>85.5</v>
      </c>
    </row>
    <row r="260" spans="1:2" x14ac:dyDescent="0.25">
      <c r="A260">
        <v>558.09002685546875</v>
      </c>
      <c r="B260">
        <v>99.75</v>
      </c>
    </row>
    <row r="261" spans="1:2" x14ac:dyDescent="0.25">
      <c r="A261">
        <v>558.0999755859375</v>
      </c>
      <c r="B261">
        <v>147</v>
      </c>
    </row>
    <row r="262" spans="1:2" x14ac:dyDescent="0.25">
      <c r="A262">
        <v>558.1099853515625</v>
      </c>
      <c r="B262">
        <v>198</v>
      </c>
    </row>
    <row r="263" spans="1:2" x14ac:dyDescent="0.25">
      <c r="A263">
        <v>558.1209716796875</v>
      </c>
      <c r="B263">
        <v>184.69999694824219</v>
      </c>
    </row>
    <row r="264" spans="1:2" x14ac:dyDescent="0.25">
      <c r="A264">
        <v>558.1309814453125</v>
      </c>
      <c r="B264">
        <v>125.5</v>
      </c>
    </row>
    <row r="265" spans="1:2" x14ac:dyDescent="0.25">
      <c r="A265">
        <v>558.1409912109375</v>
      </c>
      <c r="B265">
        <v>119.80000305175781</v>
      </c>
    </row>
    <row r="266" spans="1:2" x14ac:dyDescent="0.25">
      <c r="A266">
        <v>558.1519775390625</v>
      </c>
      <c r="B266">
        <v>144.5</v>
      </c>
    </row>
    <row r="267" spans="1:2" x14ac:dyDescent="0.25">
      <c r="A267">
        <v>558.1619873046875</v>
      </c>
      <c r="B267">
        <v>164</v>
      </c>
    </row>
    <row r="268" spans="1:2" x14ac:dyDescent="0.25">
      <c r="A268">
        <v>558.1719970703125</v>
      </c>
      <c r="B268">
        <v>235</v>
      </c>
    </row>
    <row r="269" spans="1:2" x14ac:dyDescent="0.25">
      <c r="A269">
        <v>558.1829833984375</v>
      </c>
      <c r="B269">
        <v>294.70001220703125</v>
      </c>
    </row>
    <row r="270" spans="1:2" x14ac:dyDescent="0.25">
      <c r="A270">
        <v>558.1929931640625</v>
      </c>
      <c r="B270">
        <v>332.79998779296875</v>
      </c>
    </row>
    <row r="271" spans="1:2" x14ac:dyDescent="0.25">
      <c r="A271">
        <v>558.2030029296875</v>
      </c>
      <c r="B271">
        <v>422</v>
      </c>
    </row>
    <row r="272" spans="1:2" x14ac:dyDescent="0.25">
      <c r="A272">
        <v>558.2139892578125</v>
      </c>
      <c r="B272">
        <v>524</v>
      </c>
    </row>
    <row r="273" spans="1:2" x14ac:dyDescent="0.25">
      <c r="A273">
        <v>558.2239990234375</v>
      </c>
      <c r="B273">
        <v>646.29998779296875</v>
      </c>
    </row>
    <row r="274" spans="1:2" x14ac:dyDescent="0.25">
      <c r="A274">
        <v>558.2340087890625</v>
      </c>
      <c r="B274">
        <v>682.5</v>
      </c>
    </row>
    <row r="275" spans="1:2" x14ac:dyDescent="0.25">
      <c r="A275">
        <v>558.2449951171875</v>
      </c>
      <c r="B275">
        <v>943.5</v>
      </c>
    </row>
    <row r="276" spans="1:2" x14ac:dyDescent="0.25">
      <c r="A276">
        <v>558.2550048828125</v>
      </c>
      <c r="B276">
        <v>4849</v>
      </c>
    </row>
    <row r="277" spans="1:2" x14ac:dyDescent="0.25">
      <c r="A277">
        <v>558.2650146484375</v>
      </c>
      <c r="B277">
        <v>48530</v>
      </c>
    </row>
    <row r="278" spans="1:2" x14ac:dyDescent="0.25">
      <c r="A278">
        <v>558.2760009765625</v>
      </c>
      <c r="B278">
        <v>209200</v>
      </c>
    </row>
    <row r="279" spans="1:2" x14ac:dyDescent="0.25">
      <c r="A279">
        <v>558.2860107421875</v>
      </c>
      <c r="B279">
        <v>346300</v>
      </c>
    </row>
    <row r="280" spans="1:2" x14ac:dyDescent="0.25">
      <c r="A280">
        <v>558.2960205078125</v>
      </c>
      <c r="B280">
        <v>244900</v>
      </c>
    </row>
    <row r="281" spans="1:2" x14ac:dyDescent="0.25">
      <c r="A281">
        <v>558.3060302734375</v>
      </c>
      <c r="B281">
        <v>70670</v>
      </c>
    </row>
    <row r="282" spans="1:2" x14ac:dyDescent="0.25">
      <c r="A282">
        <v>558.3170166015625</v>
      </c>
      <c r="B282">
        <v>8042</v>
      </c>
    </row>
    <row r="283" spans="1:2" x14ac:dyDescent="0.25">
      <c r="A283">
        <v>558.3270263671875</v>
      </c>
      <c r="B283">
        <v>1310</v>
      </c>
    </row>
    <row r="284" spans="1:2" x14ac:dyDescent="0.25">
      <c r="A284">
        <v>558.33697509765625</v>
      </c>
      <c r="B284">
        <v>1037</v>
      </c>
    </row>
    <row r="285" spans="1:2" x14ac:dyDescent="0.25">
      <c r="A285">
        <v>558.3480224609375</v>
      </c>
      <c r="B285">
        <v>1346</v>
      </c>
    </row>
    <row r="286" spans="1:2" x14ac:dyDescent="0.25">
      <c r="A286">
        <v>558.35797119140625</v>
      </c>
      <c r="B286">
        <v>1250</v>
      </c>
    </row>
    <row r="287" spans="1:2" x14ac:dyDescent="0.25">
      <c r="A287">
        <v>558.36798095703125</v>
      </c>
      <c r="B287">
        <v>780.79998779296875</v>
      </c>
    </row>
    <row r="288" spans="1:2" x14ac:dyDescent="0.25">
      <c r="A288">
        <v>558.3790283203125</v>
      </c>
      <c r="B288">
        <v>424.70001220703125</v>
      </c>
    </row>
    <row r="289" spans="1:2" x14ac:dyDescent="0.25">
      <c r="A289">
        <v>558.38897705078125</v>
      </c>
      <c r="B289">
        <v>312.70001220703125</v>
      </c>
    </row>
    <row r="290" spans="1:2" x14ac:dyDescent="0.25">
      <c r="A290">
        <v>558.39898681640625</v>
      </c>
      <c r="B290">
        <v>291.29998779296875</v>
      </c>
    </row>
    <row r="291" spans="1:2" x14ac:dyDescent="0.25">
      <c r="A291">
        <v>558.40997314453125</v>
      </c>
      <c r="B291">
        <v>335.29998779296875</v>
      </c>
    </row>
    <row r="292" spans="1:2" x14ac:dyDescent="0.25">
      <c r="A292">
        <v>558.41998291015625</v>
      </c>
      <c r="B292">
        <v>375.5</v>
      </c>
    </row>
    <row r="293" spans="1:2" x14ac:dyDescent="0.25">
      <c r="A293">
        <v>558.42999267578125</v>
      </c>
      <c r="B293">
        <v>283.29998779296875</v>
      </c>
    </row>
    <row r="294" spans="1:2" x14ac:dyDescent="0.25">
      <c r="A294">
        <v>558.44097900390625</v>
      </c>
      <c r="B294">
        <v>169</v>
      </c>
    </row>
    <row r="295" spans="1:2" x14ac:dyDescent="0.25">
      <c r="A295">
        <v>558.45098876953125</v>
      </c>
      <c r="B295">
        <v>145</v>
      </c>
    </row>
    <row r="296" spans="1:2" x14ac:dyDescent="0.25">
      <c r="A296">
        <v>558.46099853515625</v>
      </c>
      <c r="B296">
        <v>189.30000305175781</v>
      </c>
    </row>
    <row r="297" spans="1:2" x14ac:dyDescent="0.25">
      <c r="A297">
        <v>558.47100830078125</v>
      </c>
      <c r="B297">
        <v>420.5</v>
      </c>
    </row>
    <row r="298" spans="1:2" x14ac:dyDescent="0.25">
      <c r="A298">
        <v>558.48199462890625</v>
      </c>
      <c r="B298">
        <v>690.5</v>
      </c>
    </row>
    <row r="299" spans="1:2" x14ac:dyDescent="0.25">
      <c r="A299">
        <v>558.49200439453125</v>
      </c>
      <c r="B299">
        <v>563.5</v>
      </c>
    </row>
    <row r="300" spans="1:2" x14ac:dyDescent="0.25">
      <c r="A300">
        <v>558.50299072265625</v>
      </c>
      <c r="B300">
        <v>253.30000305175781</v>
      </c>
    </row>
    <row r="301" spans="1:2" x14ac:dyDescent="0.25">
      <c r="A301">
        <v>558.51300048828125</v>
      </c>
      <c r="B301">
        <v>130</v>
      </c>
    </row>
    <row r="302" spans="1:2" x14ac:dyDescent="0.25">
      <c r="A302">
        <v>558.52301025390625</v>
      </c>
      <c r="B302">
        <v>107.30000305175781</v>
      </c>
    </row>
    <row r="303" spans="1:2" x14ac:dyDescent="0.25">
      <c r="A303">
        <v>558.53302001953125</v>
      </c>
      <c r="B303">
        <v>113.80000305175781</v>
      </c>
    </row>
    <row r="304" spans="1:2" x14ac:dyDescent="0.25">
      <c r="A304">
        <v>558.54400634765625</v>
      </c>
      <c r="B304">
        <v>134.5</v>
      </c>
    </row>
    <row r="305" spans="1:2" x14ac:dyDescent="0.25">
      <c r="A305">
        <v>558.55401611328125</v>
      </c>
      <c r="B305">
        <v>113</v>
      </c>
    </row>
    <row r="306" spans="1:2" x14ac:dyDescent="0.25">
      <c r="A306">
        <v>558.56402587890625</v>
      </c>
      <c r="B306">
        <v>59.25</v>
      </c>
    </row>
    <row r="307" spans="1:2" x14ac:dyDescent="0.25">
      <c r="A307">
        <v>558.57501220703125</v>
      </c>
      <c r="B307">
        <v>39.25</v>
      </c>
    </row>
    <row r="308" spans="1:2" x14ac:dyDescent="0.25">
      <c r="A308">
        <v>558.58502197265625</v>
      </c>
      <c r="B308">
        <v>50</v>
      </c>
    </row>
    <row r="309" spans="1:2" x14ac:dyDescent="0.25">
      <c r="A309">
        <v>558.594970703125</v>
      </c>
      <c r="B309">
        <v>90.25</v>
      </c>
    </row>
    <row r="310" spans="1:2" x14ac:dyDescent="0.25">
      <c r="A310">
        <v>558.60601806640625</v>
      </c>
      <c r="B310">
        <v>150.80000305175781</v>
      </c>
    </row>
    <row r="311" spans="1:2" x14ac:dyDescent="0.25">
      <c r="A311">
        <v>558.61602783203125</v>
      </c>
      <c r="B311">
        <v>143.80000305175781</v>
      </c>
    </row>
    <row r="312" spans="1:2" x14ac:dyDescent="0.25">
      <c r="A312">
        <v>558.6259765625</v>
      </c>
      <c r="B312">
        <v>112.30000305175781</v>
      </c>
    </row>
    <row r="313" spans="1:2" x14ac:dyDescent="0.25">
      <c r="A313">
        <v>558.63702392578125</v>
      </c>
      <c r="B313">
        <v>112</v>
      </c>
    </row>
    <row r="314" spans="1:2" x14ac:dyDescent="0.25">
      <c r="A314">
        <v>558.64697265625</v>
      </c>
      <c r="B314">
        <v>89.5</v>
      </c>
    </row>
    <row r="315" spans="1:2" x14ac:dyDescent="0.25">
      <c r="A315">
        <v>558.656982421875</v>
      </c>
      <c r="B315">
        <v>70.5</v>
      </c>
    </row>
    <row r="316" spans="1:2" x14ac:dyDescent="0.25">
      <c r="A316">
        <v>558.66802978515625</v>
      </c>
      <c r="B316">
        <v>78.75</v>
      </c>
    </row>
    <row r="317" spans="1:2" x14ac:dyDescent="0.25">
      <c r="A317">
        <v>558.677978515625</v>
      </c>
      <c r="B317">
        <v>75.25</v>
      </c>
    </row>
    <row r="318" spans="1:2" x14ac:dyDescent="0.25">
      <c r="A318">
        <v>558.68798828125</v>
      </c>
      <c r="B318">
        <v>61.25</v>
      </c>
    </row>
    <row r="319" spans="1:2" x14ac:dyDescent="0.25">
      <c r="A319">
        <v>558.697998046875</v>
      </c>
      <c r="B319">
        <v>62.5</v>
      </c>
    </row>
    <row r="320" spans="1:2" x14ac:dyDescent="0.25">
      <c r="A320">
        <v>558.708984375</v>
      </c>
      <c r="B320">
        <v>70</v>
      </c>
    </row>
    <row r="321" spans="1:2" x14ac:dyDescent="0.25">
      <c r="A321">
        <v>558.718994140625</v>
      </c>
      <c r="B321">
        <v>57.25</v>
      </c>
    </row>
    <row r="322" spans="1:2" x14ac:dyDescent="0.25">
      <c r="A322">
        <v>558.72900390625</v>
      </c>
      <c r="B322">
        <v>42</v>
      </c>
    </row>
    <row r="323" spans="1:2" x14ac:dyDescent="0.25">
      <c r="A323">
        <v>558.739990234375</v>
      </c>
      <c r="B323">
        <v>45</v>
      </c>
    </row>
    <row r="324" spans="1:2" x14ac:dyDescent="0.25">
      <c r="A324">
        <v>558.75</v>
      </c>
      <c r="B324">
        <v>55.25</v>
      </c>
    </row>
    <row r="325" spans="1:2" x14ac:dyDescent="0.25">
      <c r="A325">
        <v>558.760009765625</v>
      </c>
      <c r="B325">
        <v>54</v>
      </c>
    </row>
    <row r="326" spans="1:2" x14ac:dyDescent="0.25">
      <c r="A326">
        <v>558.77099609375</v>
      </c>
      <c r="B326">
        <v>40</v>
      </c>
    </row>
    <row r="327" spans="1:2" x14ac:dyDescent="0.25">
      <c r="A327">
        <v>558.781005859375</v>
      </c>
      <c r="B327">
        <v>57.75</v>
      </c>
    </row>
    <row r="328" spans="1:2" x14ac:dyDescent="0.25">
      <c r="A328">
        <v>558.791015625</v>
      </c>
      <c r="B328">
        <v>87.25</v>
      </c>
    </row>
    <row r="329" spans="1:2" x14ac:dyDescent="0.25">
      <c r="A329">
        <v>558.802001953125</v>
      </c>
      <c r="B329">
        <v>83</v>
      </c>
    </row>
    <row r="330" spans="1:2" x14ac:dyDescent="0.25">
      <c r="A330">
        <v>558.81201171875</v>
      </c>
      <c r="B330">
        <v>63.5</v>
      </c>
    </row>
    <row r="331" spans="1:2" x14ac:dyDescent="0.25">
      <c r="A331">
        <v>558.822021484375</v>
      </c>
      <c r="B331">
        <v>55</v>
      </c>
    </row>
    <row r="332" spans="1:2" x14ac:dyDescent="0.25">
      <c r="A332">
        <v>558.8330078125</v>
      </c>
      <c r="B332">
        <v>72</v>
      </c>
    </row>
    <row r="333" spans="1:2" x14ac:dyDescent="0.25">
      <c r="A333">
        <v>558.843017578125</v>
      </c>
      <c r="B333">
        <v>74.5</v>
      </c>
    </row>
    <row r="334" spans="1:2" x14ac:dyDescent="0.25">
      <c r="A334">
        <v>558.85302734375</v>
      </c>
      <c r="B334">
        <v>57.5</v>
      </c>
    </row>
    <row r="335" spans="1:2" x14ac:dyDescent="0.25">
      <c r="A335">
        <v>558.864013671875</v>
      </c>
      <c r="B335">
        <v>66.25</v>
      </c>
    </row>
    <row r="336" spans="1:2" x14ac:dyDescent="0.25">
      <c r="A336">
        <v>558.8740234375</v>
      </c>
      <c r="B336">
        <v>75.5</v>
      </c>
    </row>
    <row r="337" spans="1:2" x14ac:dyDescent="0.25">
      <c r="A337">
        <v>558.88397216796875</v>
      </c>
      <c r="B337">
        <v>54</v>
      </c>
    </row>
    <row r="338" spans="1:2" x14ac:dyDescent="0.25">
      <c r="A338">
        <v>558.89501953125</v>
      </c>
      <c r="B338">
        <v>54.25</v>
      </c>
    </row>
    <row r="339" spans="1:2" x14ac:dyDescent="0.25">
      <c r="A339">
        <v>558.905029296875</v>
      </c>
      <c r="B339">
        <v>123.5</v>
      </c>
    </row>
    <row r="340" spans="1:2" x14ac:dyDescent="0.25">
      <c r="A340">
        <v>558.91497802734375</v>
      </c>
      <c r="B340">
        <v>186</v>
      </c>
    </row>
    <row r="341" spans="1:2" x14ac:dyDescent="0.25">
      <c r="A341">
        <v>558.926025390625</v>
      </c>
      <c r="B341">
        <v>165.30000305175781</v>
      </c>
    </row>
    <row r="342" spans="1:2" x14ac:dyDescent="0.25">
      <c r="A342">
        <v>558.93597412109375</v>
      </c>
      <c r="B342">
        <v>117</v>
      </c>
    </row>
    <row r="343" spans="1:2" x14ac:dyDescent="0.25">
      <c r="A343">
        <v>558.94598388671875</v>
      </c>
      <c r="B343">
        <v>84</v>
      </c>
    </row>
    <row r="344" spans="1:2" x14ac:dyDescent="0.25">
      <c r="A344">
        <v>558.95599365234375</v>
      </c>
      <c r="B344">
        <v>53.75</v>
      </c>
    </row>
    <row r="345" spans="1:2" x14ac:dyDescent="0.25">
      <c r="A345">
        <v>558.96697998046875</v>
      </c>
      <c r="B345">
        <v>60</v>
      </c>
    </row>
    <row r="346" spans="1:2" x14ac:dyDescent="0.25">
      <c r="A346">
        <v>558.97698974609375</v>
      </c>
      <c r="B346">
        <v>91.5</v>
      </c>
    </row>
    <row r="347" spans="1:2" x14ac:dyDescent="0.25">
      <c r="A347">
        <v>558.98699951171875</v>
      </c>
      <c r="B347">
        <v>87.5</v>
      </c>
    </row>
    <row r="348" spans="1:2" x14ac:dyDescent="0.25">
      <c r="A348">
        <v>558.99798583984375</v>
      </c>
      <c r="B348">
        <v>49.5</v>
      </c>
    </row>
    <row r="349" spans="1:2" x14ac:dyDescent="0.25">
      <c r="A349">
        <v>559.00799560546875</v>
      </c>
      <c r="B349">
        <v>17.25</v>
      </c>
    </row>
    <row r="350" spans="1:2" x14ac:dyDescent="0.25">
      <c r="A350">
        <v>559.01800537109375</v>
      </c>
      <c r="B350">
        <v>20.25</v>
      </c>
    </row>
    <row r="351" spans="1:2" x14ac:dyDescent="0.25">
      <c r="A351">
        <v>559.02899169921875</v>
      </c>
      <c r="B351">
        <v>43.25</v>
      </c>
    </row>
    <row r="352" spans="1:2" x14ac:dyDescent="0.25">
      <c r="A352">
        <v>559.03900146484375</v>
      </c>
      <c r="B352">
        <v>56.25</v>
      </c>
    </row>
    <row r="353" spans="1:2" x14ac:dyDescent="0.25">
      <c r="A353">
        <v>559.04901123046875</v>
      </c>
      <c r="B353">
        <v>78</v>
      </c>
    </row>
    <row r="354" spans="1:2" x14ac:dyDescent="0.25">
      <c r="A354">
        <v>559.05999755859375</v>
      </c>
      <c r="B354">
        <v>89</v>
      </c>
    </row>
    <row r="355" spans="1:2" x14ac:dyDescent="0.25">
      <c r="A355">
        <v>559.07000732421875</v>
      </c>
      <c r="B355">
        <v>62.5</v>
      </c>
    </row>
    <row r="356" spans="1:2" x14ac:dyDescent="0.25">
      <c r="A356">
        <v>559.08001708984375</v>
      </c>
      <c r="B356">
        <v>49.75</v>
      </c>
    </row>
    <row r="357" spans="1:2" x14ac:dyDescent="0.25">
      <c r="A357">
        <v>559.09100341796875</v>
      </c>
      <c r="B357">
        <v>60.25</v>
      </c>
    </row>
    <row r="358" spans="1:2" x14ac:dyDescent="0.25">
      <c r="A358">
        <v>559.10101318359375</v>
      </c>
      <c r="B358">
        <v>85</v>
      </c>
    </row>
    <row r="359" spans="1:2" x14ac:dyDescent="0.25">
      <c r="A359">
        <v>559.11102294921875</v>
      </c>
      <c r="B359">
        <v>105.5</v>
      </c>
    </row>
    <row r="360" spans="1:2" x14ac:dyDescent="0.25">
      <c r="A360">
        <v>559.12200927734375</v>
      </c>
      <c r="B360">
        <v>103.5</v>
      </c>
    </row>
    <row r="361" spans="1:2" x14ac:dyDescent="0.25">
      <c r="A361">
        <v>559.13201904296875</v>
      </c>
      <c r="B361">
        <v>101</v>
      </c>
    </row>
    <row r="362" spans="1:2" x14ac:dyDescent="0.25">
      <c r="A362">
        <v>559.14202880859375</v>
      </c>
      <c r="B362">
        <v>105.80000305175781</v>
      </c>
    </row>
    <row r="363" spans="1:2" x14ac:dyDescent="0.25">
      <c r="A363">
        <v>559.15301513671875</v>
      </c>
      <c r="B363">
        <v>120.5</v>
      </c>
    </row>
    <row r="364" spans="1:2" x14ac:dyDescent="0.25">
      <c r="A364">
        <v>559.16302490234375</v>
      </c>
      <c r="B364">
        <v>129.80000305175781</v>
      </c>
    </row>
    <row r="365" spans="1:2" x14ac:dyDescent="0.25">
      <c r="A365">
        <v>559.1729736328125</v>
      </c>
      <c r="B365">
        <v>153.30000305175781</v>
      </c>
    </row>
    <row r="366" spans="1:2" x14ac:dyDescent="0.25">
      <c r="A366">
        <v>559.18402099609375</v>
      </c>
      <c r="B366">
        <v>221.5</v>
      </c>
    </row>
    <row r="367" spans="1:2" x14ac:dyDescent="0.25">
      <c r="A367">
        <v>559.1939697265625</v>
      </c>
      <c r="B367">
        <v>301</v>
      </c>
    </row>
    <row r="368" spans="1:2" x14ac:dyDescent="0.25">
      <c r="A368">
        <v>559.2039794921875</v>
      </c>
      <c r="B368">
        <v>328.79998779296875</v>
      </c>
    </row>
    <row r="369" spans="1:2" x14ac:dyDescent="0.25">
      <c r="A369">
        <v>559.21502685546875</v>
      </c>
      <c r="B369">
        <v>361.79998779296875</v>
      </c>
    </row>
    <row r="370" spans="1:2" x14ac:dyDescent="0.25">
      <c r="A370">
        <v>559.2249755859375</v>
      </c>
      <c r="B370">
        <v>511.70001220703125</v>
      </c>
    </row>
    <row r="371" spans="1:2" x14ac:dyDescent="0.25">
      <c r="A371">
        <v>559.2349853515625</v>
      </c>
      <c r="B371">
        <v>633</v>
      </c>
    </row>
    <row r="372" spans="1:2" x14ac:dyDescent="0.25">
      <c r="A372">
        <v>559.2459716796875</v>
      </c>
      <c r="B372">
        <v>716.20001220703125</v>
      </c>
    </row>
    <row r="373" spans="1:2" x14ac:dyDescent="0.25">
      <c r="A373">
        <v>559.2559814453125</v>
      </c>
      <c r="B373">
        <v>2067</v>
      </c>
    </row>
    <row r="374" spans="1:2" x14ac:dyDescent="0.25">
      <c r="A374">
        <v>559.2659912109375</v>
      </c>
      <c r="B374">
        <v>15510</v>
      </c>
    </row>
    <row r="375" spans="1:2" x14ac:dyDescent="0.25">
      <c r="A375">
        <v>559.2760009765625</v>
      </c>
      <c r="B375">
        <v>78230</v>
      </c>
    </row>
    <row r="376" spans="1:2" x14ac:dyDescent="0.25">
      <c r="A376">
        <v>559.2869873046875</v>
      </c>
      <c r="B376">
        <v>168900</v>
      </c>
    </row>
    <row r="377" spans="1:2" x14ac:dyDescent="0.25">
      <c r="A377">
        <v>559.2969970703125</v>
      </c>
      <c r="B377">
        <v>170600</v>
      </c>
    </row>
    <row r="378" spans="1:2" x14ac:dyDescent="0.25">
      <c r="A378">
        <v>559.3070068359375</v>
      </c>
      <c r="B378">
        <v>81110</v>
      </c>
    </row>
    <row r="379" spans="1:2" x14ac:dyDescent="0.25">
      <c r="A379">
        <v>559.3179931640625</v>
      </c>
      <c r="B379">
        <v>16750</v>
      </c>
    </row>
    <row r="380" spans="1:2" x14ac:dyDescent="0.25">
      <c r="A380">
        <v>559.3280029296875</v>
      </c>
      <c r="B380">
        <v>2278</v>
      </c>
    </row>
    <row r="381" spans="1:2" x14ac:dyDescent="0.25">
      <c r="A381">
        <v>559.3389892578125</v>
      </c>
      <c r="B381">
        <v>997</v>
      </c>
    </row>
    <row r="382" spans="1:2" x14ac:dyDescent="0.25">
      <c r="A382">
        <v>559.3489990234375</v>
      </c>
      <c r="B382">
        <v>917.20001220703125</v>
      </c>
    </row>
    <row r="383" spans="1:2" x14ac:dyDescent="0.25">
      <c r="A383">
        <v>559.3590087890625</v>
      </c>
      <c r="B383">
        <v>723.20001220703125</v>
      </c>
    </row>
    <row r="384" spans="1:2" x14ac:dyDescent="0.25">
      <c r="A384">
        <v>559.3690185546875</v>
      </c>
      <c r="B384">
        <v>452.5</v>
      </c>
    </row>
    <row r="385" spans="1:2" x14ac:dyDescent="0.25">
      <c r="A385">
        <v>559.3800048828125</v>
      </c>
      <c r="B385">
        <v>331</v>
      </c>
    </row>
    <row r="386" spans="1:2" x14ac:dyDescent="0.25">
      <c r="A386">
        <v>559.3900146484375</v>
      </c>
      <c r="B386">
        <v>274.79998779296875</v>
      </c>
    </row>
    <row r="387" spans="1:2" x14ac:dyDescent="0.25">
      <c r="A387">
        <v>559.4000244140625</v>
      </c>
      <c r="B387">
        <v>231.5</v>
      </c>
    </row>
    <row r="388" spans="1:2" x14ac:dyDescent="0.25">
      <c r="A388">
        <v>559.4110107421875</v>
      </c>
      <c r="B388">
        <v>239.5</v>
      </c>
    </row>
    <row r="389" spans="1:2" x14ac:dyDescent="0.25">
      <c r="A389">
        <v>559.4210205078125</v>
      </c>
      <c r="B389">
        <v>245.5</v>
      </c>
    </row>
    <row r="390" spans="1:2" x14ac:dyDescent="0.25">
      <c r="A390">
        <v>559.4310302734375</v>
      </c>
      <c r="B390">
        <v>197.19999694824219</v>
      </c>
    </row>
    <row r="391" spans="1:2" x14ac:dyDescent="0.25">
      <c r="A391">
        <v>559.4420166015625</v>
      </c>
      <c r="B391">
        <v>123</v>
      </c>
    </row>
    <row r="392" spans="1:2" x14ac:dyDescent="0.25">
      <c r="A392">
        <v>559.4520263671875</v>
      </c>
      <c r="B392">
        <v>90.5</v>
      </c>
    </row>
    <row r="393" spans="1:2" x14ac:dyDescent="0.25">
      <c r="A393">
        <v>559.46197509765625</v>
      </c>
      <c r="B393">
        <v>106</v>
      </c>
    </row>
    <row r="394" spans="1:2" x14ac:dyDescent="0.25">
      <c r="A394">
        <v>559.4730224609375</v>
      </c>
      <c r="B394">
        <v>169.19999694824219</v>
      </c>
    </row>
    <row r="395" spans="1:2" x14ac:dyDescent="0.25">
      <c r="A395">
        <v>559.48297119140625</v>
      </c>
      <c r="B395">
        <v>243.30000305175781</v>
      </c>
    </row>
    <row r="396" spans="1:2" x14ac:dyDescent="0.25">
      <c r="A396">
        <v>559.49298095703125</v>
      </c>
      <c r="B396">
        <v>230</v>
      </c>
    </row>
    <row r="397" spans="1:2" x14ac:dyDescent="0.25">
      <c r="A397">
        <v>559.5040283203125</v>
      </c>
      <c r="B397">
        <v>156.69999694824219</v>
      </c>
    </row>
    <row r="398" spans="1:2" x14ac:dyDescent="0.25">
      <c r="A398">
        <v>559.51397705078125</v>
      </c>
      <c r="B398">
        <v>111</v>
      </c>
    </row>
    <row r="399" spans="1:2" x14ac:dyDescent="0.25">
      <c r="A399">
        <v>559.52398681640625</v>
      </c>
      <c r="B399">
        <v>107.69999694824219</v>
      </c>
    </row>
    <row r="400" spans="1:2" x14ac:dyDescent="0.25">
      <c r="A400">
        <v>559.53497314453125</v>
      </c>
      <c r="B400">
        <v>110</v>
      </c>
    </row>
    <row r="401" spans="1:2" x14ac:dyDescent="0.25">
      <c r="A401">
        <v>559.54498291015625</v>
      </c>
      <c r="B401">
        <v>117.5</v>
      </c>
    </row>
    <row r="402" spans="1:2" x14ac:dyDescent="0.25">
      <c r="A402">
        <v>559.55499267578125</v>
      </c>
      <c r="B402">
        <v>125.19999694824219</v>
      </c>
    </row>
    <row r="403" spans="1:2" x14ac:dyDescent="0.25">
      <c r="A403">
        <v>559.56597900390625</v>
      </c>
      <c r="B403">
        <v>99.5</v>
      </c>
    </row>
    <row r="404" spans="1:2" x14ac:dyDescent="0.25">
      <c r="A404">
        <v>559.57598876953125</v>
      </c>
      <c r="B404">
        <v>61.5</v>
      </c>
    </row>
    <row r="405" spans="1:2" x14ac:dyDescent="0.25">
      <c r="A405">
        <v>559.58599853515625</v>
      </c>
      <c r="B405">
        <v>39.5</v>
      </c>
    </row>
    <row r="406" spans="1:2" x14ac:dyDescent="0.25">
      <c r="A406">
        <v>559.59698486328125</v>
      </c>
      <c r="B406">
        <v>45.5</v>
      </c>
    </row>
    <row r="407" spans="1:2" x14ac:dyDescent="0.25">
      <c r="A407">
        <v>559.60699462890625</v>
      </c>
      <c r="B407">
        <v>66</v>
      </c>
    </row>
    <row r="408" spans="1:2" x14ac:dyDescent="0.25">
      <c r="A408">
        <v>559.61700439453125</v>
      </c>
      <c r="B408">
        <v>79</v>
      </c>
    </row>
    <row r="409" spans="1:2" x14ac:dyDescent="0.25">
      <c r="A409">
        <v>559.62799072265625</v>
      </c>
      <c r="B409">
        <v>78.25</v>
      </c>
    </row>
    <row r="410" spans="1:2" x14ac:dyDescent="0.25">
      <c r="A410">
        <v>559.63800048828125</v>
      </c>
      <c r="B410">
        <v>60</v>
      </c>
    </row>
    <row r="411" spans="1:2" x14ac:dyDescent="0.25">
      <c r="A411">
        <v>559.64801025390625</v>
      </c>
      <c r="B411">
        <v>47.5</v>
      </c>
    </row>
    <row r="412" spans="1:2" x14ac:dyDescent="0.25">
      <c r="A412">
        <v>559.65899658203125</v>
      </c>
      <c r="B412">
        <v>50.75</v>
      </c>
    </row>
    <row r="413" spans="1:2" x14ac:dyDescent="0.25">
      <c r="A413">
        <v>559.66900634765625</v>
      </c>
      <c r="B413">
        <v>62.75</v>
      </c>
    </row>
    <row r="414" spans="1:2" x14ac:dyDescent="0.25">
      <c r="A414">
        <v>559.67901611328125</v>
      </c>
      <c r="B414">
        <v>76.75</v>
      </c>
    </row>
    <row r="415" spans="1:2" x14ac:dyDescent="0.25">
      <c r="A415">
        <v>559.69000244140625</v>
      </c>
      <c r="B415">
        <v>88.25</v>
      </c>
    </row>
    <row r="416" spans="1:2" x14ac:dyDescent="0.25">
      <c r="A416">
        <v>559.70001220703125</v>
      </c>
      <c r="B416">
        <v>89.25</v>
      </c>
    </row>
    <row r="417" spans="1:2" x14ac:dyDescent="0.25">
      <c r="A417">
        <v>559.71002197265625</v>
      </c>
      <c r="B417">
        <v>54.25</v>
      </c>
    </row>
    <row r="418" spans="1:2" x14ac:dyDescent="0.25">
      <c r="A418">
        <v>559.72100830078125</v>
      </c>
      <c r="B418">
        <v>14.25</v>
      </c>
    </row>
    <row r="419" spans="1:2" x14ac:dyDescent="0.25">
      <c r="A419">
        <v>559.73101806640625</v>
      </c>
      <c r="B419">
        <v>7.5</v>
      </c>
    </row>
    <row r="420" spans="1:2" x14ac:dyDescent="0.25">
      <c r="A420">
        <v>559.74102783203125</v>
      </c>
      <c r="B420">
        <v>13</v>
      </c>
    </row>
    <row r="421" spans="1:2" x14ac:dyDescent="0.25">
      <c r="A421">
        <v>559.75201416015625</v>
      </c>
      <c r="B421">
        <v>13.5</v>
      </c>
    </row>
    <row r="422" spans="1:2" x14ac:dyDescent="0.25">
      <c r="A422">
        <v>559.76202392578125</v>
      </c>
      <c r="B422">
        <v>21</v>
      </c>
    </row>
    <row r="423" spans="1:2" x14ac:dyDescent="0.25">
      <c r="A423">
        <v>559.77197265625</v>
      </c>
      <c r="B423">
        <v>31.5</v>
      </c>
    </row>
    <row r="424" spans="1:2" x14ac:dyDescent="0.25">
      <c r="A424">
        <v>559.78302001953125</v>
      </c>
      <c r="B424">
        <v>35.75</v>
      </c>
    </row>
    <row r="425" spans="1:2" x14ac:dyDescent="0.25">
      <c r="A425">
        <v>559.79302978515625</v>
      </c>
      <c r="B425">
        <v>42.25</v>
      </c>
    </row>
    <row r="426" spans="1:2" x14ac:dyDescent="0.25">
      <c r="A426">
        <v>559.802978515625</v>
      </c>
      <c r="B426">
        <v>38</v>
      </c>
    </row>
    <row r="427" spans="1:2" x14ac:dyDescent="0.25">
      <c r="A427">
        <v>559.81298828125</v>
      </c>
      <c r="B427">
        <v>33.75</v>
      </c>
    </row>
    <row r="428" spans="1:2" x14ac:dyDescent="0.25">
      <c r="A428">
        <v>559.823974609375</v>
      </c>
      <c r="B428">
        <v>62.25</v>
      </c>
    </row>
    <row r="429" spans="1:2" x14ac:dyDescent="0.25">
      <c r="A429">
        <v>559.833984375</v>
      </c>
      <c r="B429">
        <v>86.75</v>
      </c>
    </row>
    <row r="430" spans="1:2" x14ac:dyDescent="0.25">
      <c r="A430">
        <v>559.843994140625</v>
      </c>
      <c r="B430">
        <v>76</v>
      </c>
    </row>
    <row r="431" spans="1:2" x14ac:dyDescent="0.25">
      <c r="A431">
        <v>559.85498046875</v>
      </c>
      <c r="B431">
        <v>67</v>
      </c>
    </row>
    <row r="432" spans="1:2" x14ac:dyDescent="0.25">
      <c r="A432">
        <v>559.864990234375</v>
      </c>
      <c r="B432">
        <v>57</v>
      </c>
    </row>
    <row r="433" spans="1:2" x14ac:dyDescent="0.25">
      <c r="A433">
        <v>559.8759765625</v>
      </c>
      <c r="B433">
        <v>33</v>
      </c>
    </row>
    <row r="434" spans="1:2" x14ac:dyDescent="0.25">
      <c r="A434">
        <v>559.885986328125</v>
      </c>
      <c r="B434">
        <v>25.75</v>
      </c>
    </row>
    <row r="435" spans="1:2" x14ac:dyDescent="0.25">
      <c r="A435">
        <v>559.89599609375</v>
      </c>
      <c r="B435">
        <v>41.75</v>
      </c>
    </row>
    <row r="436" spans="1:2" x14ac:dyDescent="0.25">
      <c r="A436">
        <v>559.906005859375</v>
      </c>
      <c r="B436">
        <v>62.5</v>
      </c>
    </row>
    <row r="437" spans="1:2" x14ac:dyDescent="0.25">
      <c r="A437">
        <v>559.9169921875</v>
      </c>
      <c r="B437">
        <v>72.75</v>
      </c>
    </row>
    <row r="438" spans="1:2" x14ac:dyDescent="0.25">
      <c r="A438">
        <v>559.927001953125</v>
      </c>
      <c r="B438">
        <v>77.75</v>
      </c>
    </row>
    <row r="439" spans="1:2" x14ac:dyDescent="0.25">
      <c r="A439">
        <v>559.93798828125</v>
      </c>
      <c r="B439">
        <v>74.5</v>
      </c>
    </row>
    <row r="440" spans="1:2" x14ac:dyDescent="0.25">
      <c r="A440">
        <v>559.947998046875</v>
      </c>
      <c r="B440">
        <v>58.25</v>
      </c>
    </row>
    <row r="441" spans="1:2" x14ac:dyDescent="0.25">
      <c r="A441">
        <v>559.9580078125</v>
      </c>
      <c r="B441">
        <v>50</v>
      </c>
    </row>
    <row r="442" spans="1:2" x14ac:dyDescent="0.25">
      <c r="A442">
        <v>559.968017578125</v>
      </c>
      <c r="B442">
        <v>44.75</v>
      </c>
    </row>
    <row r="443" spans="1:2" x14ac:dyDescent="0.25">
      <c r="A443">
        <v>559.97900390625</v>
      </c>
      <c r="B443">
        <v>35.5</v>
      </c>
    </row>
    <row r="444" spans="1:2" x14ac:dyDescent="0.25">
      <c r="A444">
        <v>559.989013671875</v>
      </c>
      <c r="B444">
        <v>27.5</v>
      </c>
    </row>
    <row r="445" spans="1:2" x14ac:dyDescent="0.25">
      <c r="A445">
        <v>559.9990234375</v>
      </c>
      <c r="B445">
        <v>27</v>
      </c>
    </row>
    <row r="446" spans="1:2" x14ac:dyDescent="0.25">
      <c r="A446">
        <v>560.010009765625</v>
      </c>
      <c r="B446">
        <v>42.25</v>
      </c>
    </row>
    <row r="447" spans="1:2" x14ac:dyDescent="0.25">
      <c r="A447">
        <v>560.02001953125</v>
      </c>
      <c r="B447">
        <v>71.25</v>
      </c>
    </row>
    <row r="448" spans="1:2" x14ac:dyDescent="0.25">
      <c r="A448">
        <v>560.030029296875</v>
      </c>
      <c r="B448">
        <v>87.25</v>
      </c>
    </row>
    <row r="449" spans="1:2" x14ac:dyDescent="0.25">
      <c r="A449">
        <v>560.041015625</v>
      </c>
      <c r="B449">
        <v>81.75</v>
      </c>
    </row>
    <row r="450" spans="1:2" x14ac:dyDescent="0.25">
      <c r="A450">
        <v>560.051025390625</v>
      </c>
      <c r="B450">
        <v>72.5</v>
      </c>
    </row>
    <row r="451" spans="1:2" x14ac:dyDescent="0.25">
      <c r="A451">
        <v>560.06097412109375</v>
      </c>
      <c r="B451">
        <v>64.25</v>
      </c>
    </row>
    <row r="452" spans="1:2" x14ac:dyDescent="0.25">
      <c r="A452">
        <v>560.072021484375</v>
      </c>
      <c r="B452">
        <v>74</v>
      </c>
    </row>
    <row r="453" spans="1:2" x14ac:dyDescent="0.25">
      <c r="A453">
        <v>560.08197021484375</v>
      </c>
      <c r="B453">
        <v>74</v>
      </c>
    </row>
    <row r="454" spans="1:2" x14ac:dyDescent="0.25">
      <c r="A454">
        <v>560.09197998046875</v>
      </c>
      <c r="B454">
        <v>48</v>
      </c>
    </row>
    <row r="455" spans="1:2" x14ac:dyDescent="0.25">
      <c r="A455">
        <v>560.10302734375</v>
      </c>
      <c r="B455">
        <v>46</v>
      </c>
    </row>
    <row r="456" spans="1:2" x14ac:dyDescent="0.25">
      <c r="A456">
        <v>560.11297607421875</v>
      </c>
      <c r="B456">
        <v>54</v>
      </c>
    </row>
    <row r="457" spans="1:2" x14ac:dyDescent="0.25">
      <c r="A457">
        <v>560.12298583984375</v>
      </c>
      <c r="B457">
        <v>34.75</v>
      </c>
    </row>
    <row r="458" spans="1:2" x14ac:dyDescent="0.25">
      <c r="A458">
        <v>560.13397216796875</v>
      </c>
      <c r="B458">
        <v>17.25</v>
      </c>
    </row>
    <row r="459" spans="1:2" x14ac:dyDescent="0.25">
      <c r="A459">
        <v>560.14398193359375</v>
      </c>
      <c r="B459">
        <v>36.25</v>
      </c>
    </row>
    <row r="460" spans="1:2" x14ac:dyDescent="0.25">
      <c r="A460">
        <v>560.15399169921875</v>
      </c>
      <c r="B460">
        <v>100</v>
      </c>
    </row>
    <row r="461" spans="1:2" x14ac:dyDescent="0.25">
      <c r="A461">
        <v>560.16497802734375</v>
      </c>
      <c r="B461">
        <v>129.5</v>
      </c>
    </row>
    <row r="462" spans="1:2" x14ac:dyDescent="0.25">
      <c r="A462">
        <v>560.17498779296875</v>
      </c>
      <c r="B462">
        <v>96.25</v>
      </c>
    </row>
    <row r="463" spans="1:2" x14ac:dyDescent="0.25">
      <c r="A463">
        <v>560.18499755859375</v>
      </c>
      <c r="B463">
        <v>89</v>
      </c>
    </row>
    <row r="464" spans="1:2" x14ac:dyDescent="0.25">
      <c r="A464">
        <v>560.19598388671875</v>
      </c>
      <c r="B464">
        <v>103.5</v>
      </c>
    </row>
    <row r="465" spans="1:2" x14ac:dyDescent="0.25">
      <c r="A465">
        <v>560.20599365234375</v>
      </c>
      <c r="B465">
        <v>117.30000305175781</v>
      </c>
    </row>
    <row r="466" spans="1:2" x14ac:dyDescent="0.25">
      <c r="A466">
        <v>560.21600341796875</v>
      </c>
      <c r="B466">
        <v>140</v>
      </c>
    </row>
    <row r="467" spans="1:2" x14ac:dyDescent="0.25">
      <c r="A467">
        <v>560.22698974609375</v>
      </c>
      <c r="B467">
        <v>166.5</v>
      </c>
    </row>
    <row r="468" spans="1:2" x14ac:dyDescent="0.25">
      <c r="A468">
        <v>560.23699951171875</v>
      </c>
      <c r="B468">
        <v>238.19999694824219</v>
      </c>
    </row>
    <row r="469" spans="1:2" x14ac:dyDescent="0.25">
      <c r="A469">
        <v>560.24700927734375</v>
      </c>
      <c r="B469">
        <v>419.20001220703125</v>
      </c>
    </row>
    <row r="470" spans="1:2" x14ac:dyDescent="0.25">
      <c r="A470">
        <v>560.25799560546875</v>
      </c>
      <c r="B470">
        <v>1242</v>
      </c>
    </row>
    <row r="471" spans="1:2" x14ac:dyDescent="0.25">
      <c r="A471">
        <v>560.26800537109375</v>
      </c>
      <c r="B471">
        <v>5515</v>
      </c>
    </row>
    <row r="472" spans="1:2" x14ac:dyDescent="0.25">
      <c r="A472">
        <v>560.27801513671875</v>
      </c>
      <c r="B472">
        <v>21620</v>
      </c>
    </row>
    <row r="473" spans="1:2" x14ac:dyDescent="0.25">
      <c r="A473">
        <v>560.28900146484375</v>
      </c>
      <c r="B473">
        <v>49420</v>
      </c>
    </row>
    <row r="474" spans="1:2" x14ac:dyDescent="0.25">
      <c r="A474">
        <v>560.29901123046875</v>
      </c>
      <c r="B474">
        <v>60470</v>
      </c>
    </row>
    <row r="475" spans="1:2" x14ac:dyDescent="0.25">
      <c r="A475">
        <v>560.30902099609375</v>
      </c>
      <c r="B475">
        <v>39330</v>
      </c>
    </row>
    <row r="476" spans="1:2" x14ac:dyDescent="0.25">
      <c r="A476">
        <v>560.32000732421875</v>
      </c>
      <c r="B476">
        <v>13720</v>
      </c>
    </row>
    <row r="477" spans="1:2" x14ac:dyDescent="0.25">
      <c r="A477">
        <v>560.33001708984375</v>
      </c>
      <c r="B477">
        <v>3104</v>
      </c>
    </row>
    <row r="478" spans="1:2" x14ac:dyDescent="0.25">
      <c r="A478">
        <v>560.34002685546875</v>
      </c>
      <c r="B478">
        <v>915.20001220703125</v>
      </c>
    </row>
    <row r="479" spans="1:2" x14ac:dyDescent="0.25">
      <c r="A479">
        <v>560.35101318359375</v>
      </c>
      <c r="B479">
        <v>616</v>
      </c>
    </row>
    <row r="480" spans="1:2" x14ac:dyDescent="0.25">
      <c r="A480">
        <v>560.36102294921875</v>
      </c>
      <c r="B480">
        <v>606.70001220703125</v>
      </c>
    </row>
    <row r="481" spans="1:2" x14ac:dyDescent="0.25">
      <c r="A481">
        <v>560.3709716796875</v>
      </c>
      <c r="B481">
        <v>551.29998779296875</v>
      </c>
    </row>
    <row r="482" spans="1:2" x14ac:dyDescent="0.25">
      <c r="A482">
        <v>560.38201904296875</v>
      </c>
      <c r="B482">
        <v>355.29998779296875</v>
      </c>
    </row>
    <row r="483" spans="1:2" x14ac:dyDescent="0.25">
      <c r="A483">
        <v>560.39202880859375</v>
      </c>
      <c r="B483">
        <v>230</v>
      </c>
    </row>
    <row r="484" spans="1:2" x14ac:dyDescent="0.25">
      <c r="A484">
        <v>560.4019775390625</v>
      </c>
      <c r="B484">
        <v>190.5</v>
      </c>
    </row>
    <row r="485" spans="1:2" x14ac:dyDescent="0.25">
      <c r="A485">
        <v>560.41302490234375</v>
      </c>
      <c r="B485">
        <v>135.5</v>
      </c>
    </row>
    <row r="486" spans="1:2" x14ac:dyDescent="0.25">
      <c r="A486">
        <v>560.4229736328125</v>
      </c>
      <c r="B486">
        <v>94.25</v>
      </c>
    </row>
    <row r="487" spans="1:2" x14ac:dyDescent="0.25">
      <c r="A487">
        <v>560.4329833984375</v>
      </c>
      <c r="B487">
        <v>74</v>
      </c>
    </row>
    <row r="488" spans="1:2" x14ac:dyDescent="0.25">
      <c r="A488">
        <v>560.4439697265625</v>
      </c>
      <c r="B488">
        <v>71.25</v>
      </c>
    </row>
    <row r="489" spans="1:2" x14ac:dyDescent="0.25">
      <c r="A489">
        <v>560.4539794921875</v>
      </c>
      <c r="B489">
        <v>65.75</v>
      </c>
    </row>
    <row r="490" spans="1:2" x14ac:dyDescent="0.25">
      <c r="A490">
        <v>560.4639892578125</v>
      </c>
      <c r="B490">
        <v>43.75</v>
      </c>
    </row>
    <row r="491" spans="1:2" x14ac:dyDescent="0.25">
      <c r="A491">
        <v>560.4749755859375</v>
      </c>
      <c r="B491">
        <v>38.75</v>
      </c>
    </row>
    <row r="492" spans="1:2" x14ac:dyDescent="0.25">
      <c r="A492">
        <v>560.4849853515625</v>
      </c>
      <c r="B492">
        <v>57</v>
      </c>
    </row>
    <row r="493" spans="1:2" x14ac:dyDescent="0.25">
      <c r="A493">
        <v>560.4949951171875</v>
      </c>
      <c r="B493">
        <v>72.25</v>
      </c>
    </row>
    <row r="494" spans="1:2" x14ac:dyDescent="0.25">
      <c r="A494">
        <v>560.5059814453125</v>
      </c>
      <c r="B494">
        <v>60</v>
      </c>
    </row>
    <row r="495" spans="1:2" x14ac:dyDescent="0.25">
      <c r="A495">
        <v>560.5159912109375</v>
      </c>
      <c r="B495">
        <v>30.75</v>
      </c>
    </row>
    <row r="496" spans="1:2" x14ac:dyDescent="0.25">
      <c r="A496">
        <v>560.5260009765625</v>
      </c>
      <c r="B496">
        <v>26.75</v>
      </c>
    </row>
    <row r="497" spans="1:2" x14ac:dyDescent="0.25">
      <c r="A497">
        <v>560.5369873046875</v>
      </c>
      <c r="B497">
        <v>37.75</v>
      </c>
    </row>
    <row r="498" spans="1:2" x14ac:dyDescent="0.25">
      <c r="A498">
        <v>560.5469970703125</v>
      </c>
      <c r="B498">
        <v>34.5</v>
      </c>
    </row>
    <row r="499" spans="1:2" x14ac:dyDescent="0.25">
      <c r="A499">
        <v>560.5570068359375</v>
      </c>
      <c r="B499">
        <v>40.5</v>
      </c>
    </row>
    <row r="500" spans="1:2" x14ac:dyDescent="0.25">
      <c r="A500">
        <v>560.5679931640625</v>
      </c>
      <c r="B500">
        <v>53.25</v>
      </c>
    </row>
    <row r="501" spans="1:2" x14ac:dyDescent="0.25">
      <c r="A501">
        <v>560.5780029296875</v>
      </c>
      <c r="B501">
        <v>47.25</v>
      </c>
    </row>
    <row r="502" spans="1:2" x14ac:dyDescent="0.25">
      <c r="A502">
        <v>560.5889892578125</v>
      </c>
      <c r="B502">
        <v>34.5</v>
      </c>
    </row>
    <row r="503" spans="1:2" x14ac:dyDescent="0.25">
      <c r="A503">
        <v>560.5989990234375</v>
      </c>
      <c r="B503">
        <v>27.5</v>
      </c>
    </row>
    <row r="504" spans="1:2" x14ac:dyDescent="0.25">
      <c r="A504">
        <v>560.6090087890625</v>
      </c>
      <c r="B504">
        <v>29</v>
      </c>
    </row>
    <row r="505" spans="1:2" x14ac:dyDescent="0.25">
      <c r="A505">
        <v>560.6199951171875</v>
      </c>
      <c r="B505">
        <v>29.25</v>
      </c>
    </row>
    <row r="506" spans="1:2" x14ac:dyDescent="0.25">
      <c r="A506">
        <v>560.6300048828125</v>
      </c>
      <c r="B506">
        <v>21.5</v>
      </c>
    </row>
    <row r="507" spans="1:2" x14ac:dyDescent="0.25">
      <c r="A507">
        <v>560.6400146484375</v>
      </c>
      <c r="B507">
        <v>14.75</v>
      </c>
    </row>
    <row r="508" spans="1:2" x14ac:dyDescent="0.25">
      <c r="A508">
        <v>560.6510009765625</v>
      </c>
      <c r="B508">
        <v>15.25</v>
      </c>
    </row>
    <row r="509" spans="1:2" x14ac:dyDescent="0.25">
      <c r="A509">
        <v>560.6610107421875</v>
      </c>
      <c r="B509">
        <v>16.75</v>
      </c>
    </row>
    <row r="510" spans="1:2" x14ac:dyDescent="0.25">
      <c r="A510">
        <v>560.6710205078125</v>
      </c>
      <c r="B510">
        <v>8.5</v>
      </c>
    </row>
    <row r="511" spans="1:2" x14ac:dyDescent="0.25">
      <c r="A511">
        <v>560.6820068359375</v>
      </c>
      <c r="B511">
        <v>6.75</v>
      </c>
    </row>
    <row r="512" spans="1:2" x14ac:dyDescent="0.25">
      <c r="A512">
        <v>560.6920166015625</v>
      </c>
      <c r="B512">
        <v>18.25</v>
      </c>
    </row>
    <row r="513" spans="1:2" x14ac:dyDescent="0.25">
      <c r="A513">
        <v>560.7020263671875</v>
      </c>
      <c r="B513">
        <v>18.5</v>
      </c>
    </row>
    <row r="514" spans="1:2" x14ac:dyDescent="0.25">
      <c r="A514">
        <v>560.7130126953125</v>
      </c>
      <c r="B514">
        <v>6.5</v>
      </c>
    </row>
    <row r="515" spans="1:2" x14ac:dyDescent="0.25">
      <c r="A515">
        <v>560.7230224609375</v>
      </c>
      <c r="B515">
        <v>7</v>
      </c>
    </row>
    <row r="516" spans="1:2" x14ac:dyDescent="0.25">
      <c r="A516">
        <v>560.73297119140625</v>
      </c>
      <c r="B516">
        <v>27.5</v>
      </c>
    </row>
    <row r="517" spans="1:2" x14ac:dyDescent="0.25">
      <c r="A517">
        <v>560.7440185546875</v>
      </c>
      <c r="B517">
        <v>45</v>
      </c>
    </row>
    <row r="518" spans="1:2" x14ac:dyDescent="0.25">
      <c r="A518">
        <v>560.7540283203125</v>
      </c>
      <c r="B518">
        <v>35</v>
      </c>
    </row>
    <row r="519" spans="1:2" x14ac:dyDescent="0.25">
      <c r="A519">
        <v>560.76397705078125</v>
      </c>
      <c r="B519">
        <v>20.5</v>
      </c>
    </row>
    <row r="520" spans="1:2" x14ac:dyDescent="0.25">
      <c r="A520">
        <v>560.7750244140625</v>
      </c>
      <c r="B520">
        <v>38.75</v>
      </c>
    </row>
    <row r="521" spans="1:2" x14ac:dyDescent="0.25">
      <c r="A521">
        <v>560.78497314453125</v>
      </c>
      <c r="B521">
        <v>54</v>
      </c>
    </row>
    <row r="522" spans="1:2" x14ac:dyDescent="0.25">
      <c r="A522">
        <v>560.79498291015625</v>
      </c>
      <c r="B522">
        <v>41.5</v>
      </c>
    </row>
    <row r="523" spans="1:2" x14ac:dyDescent="0.25">
      <c r="A523">
        <v>560.8060302734375</v>
      </c>
      <c r="B523">
        <v>33.25</v>
      </c>
    </row>
    <row r="524" spans="1:2" x14ac:dyDescent="0.25">
      <c r="A524">
        <v>560.81597900390625</v>
      </c>
      <c r="B524">
        <v>40.5</v>
      </c>
    </row>
    <row r="525" spans="1:2" x14ac:dyDescent="0.25">
      <c r="A525">
        <v>560.82598876953125</v>
      </c>
      <c r="B525">
        <v>52.5</v>
      </c>
    </row>
    <row r="526" spans="1:2" x14ac:dyDescent="0.25">
      <c r="A526">
        <v>560.83697509765625</v>
      </c>
      <c r="B526">
        <v>43.25</v>
      </c>
    </row>
    <row r="527" spans="1:2" x14ac:dyDescent="0.25">
      <c r="A527">
        <v>560.84698486328125</v>
      </c>
      <c r="B527">
        <v>34.75</v>
      </c>
    </row>
    <row r="528" spans="1:2" x14ac:dyDescent="0.25">
      <c r="A528">
        <v>560.85699462890625</v>
      </c>
      <c r="B528">
        <v>48.75</v>
      </c>
    </row>
    <row r="529" spans="1:2" x14ac:dyDescent="0.25">
      <c r="A529">
        <v>560.86798095703125</v>
      </c>
      <c r="B529">
        <v>51</v>
      </c>
    </row>
    <row r="530" spans="1:2" x14ac:dyDescent="0.25">
      <c r="A530">
        <v>560.87799072265625</v>
      </c>
      <c r="B530">
        <v>52.5</v>
      </c>
    </row>
    <row r="531" spans="1:2" x14ac:dyDescent="0.25">
      <c r="A531">
        <v>560.88800048828125</v>
      </c>
      <c r="B531">
        <v>56.25</v>
      </c>
    </row>
    <row r="532" spans="1:2" x14ac:dyDescent="0.25">
      <c r="A532">
        <v>560.89898681640625</v>
      </c>
      <c r="B532">
        <v>38.75</v>
      </c>
    </row>
    <row r="533" spans="1:2" x14ac:dyDescent="0.25">
      <c r="A533">
        <v>560.90899658203125</v>
      </c>
      <c r="B533">
        <v>28</v>
      </c>
    </row>
    <row r="534" spans="1:2" x14ac:dyDescent="0.25">
      <c r="A534">
        <v>560.91900634765625</v>
      </c>
      <c r="B534">
        <v>29</v>
      </c>
    </row>
    <row r="535" spans="1:2" x14ac:dyDescent="0.25">
      <c r="A535">
        <v>560.92999267578125</v>
      </c>
      <c r="B535">
        <v>33.75</v>
      </c>
    </row>
    <row r="536" spans="1:2" x14ac:dyDescent="0.25">
      <c r="A536">
        <v>560.94000244140625</v>
      </c>
      <c r="B536">
        <v>44.25</v>
      </c>
    </row>
    <row r="537" spans="1:2" x14ac:dyDescent="0.25">
      <c r="A537">
        <v>560.95001220703125</v>
      </c>
      <c r="B537">
        <v>36</v>
      </c>
    </row>
    <row r="538" spans="1:2" x14ac:dyDescent="0.25">
      <c r="A538">
        <v>560.96099853515625</v>
      </c>
      <c r="B538">
        <v>22.25</v>
      </c>
    </row>
    <row r="539" spans="1:2" x14ac:dyDescent="0.25">
      <c r="A539">
        <v>560.97100830078125</v>
      </c>
      <c r="B539">
        <v>19.75</v>
      </c>
    </row>
    <row r="540" spans="1:2" x14ac:dyDescent="0.25">
      <c r="A540">
        <v>560.98101806640625</v>
      </c>
      <c r="B540">
        <v>18.5</v>
      </c>
    </row>
    <row r="541" spans="1:2" x14ac:dyDescent="0.25">
      <c r="A541">
        <v>560.99200439453125</v>
      </c>
      <c r="B541">
        <v>52.5</v>
      </c>
    </row>
    <row r="542" spans="1:2" x14ac:dyDescent="0.25">
      <c r="A542">
        <v>561.00201416015625</v>
      </c>
      <c r="B542">
        <v>113.5</v>
      </c>
    </row>
    <row r="543" spans="1:2" x14ac:dyDescent="0.25">
      <c r="A543">
        <v>561.01202392578125</v>
      </c>
      <c r="B543">
        <v>110.69999694824219</v>
      </c>
    </row>
    <row r="544" spans="1:2" x14ac:dyDescent="0.25">
      <c r="A544">
        <v>561.02301025390625</v>
      </c>
      <c r="B544">
        <v>56.5</v>
      </c>
    </row>
    <row r="545" spans="1:2" x14ac:dyDescent="0.25">
      <c r="A545">
        <v>561.03302001953125</v>
      </c>
      <c r="B545">
        <v>37.75</v>
      </c>
    </row>
    <row r="546" spans="1:2" x14ac:dyDescent="0.25">
      <c r="A546">
        <v>561.04302978515625</v>
      </c>
      <c r="B546">
        <v>49.75</v>
      </c>
    </row>
    <row r="547" spans="1:2" x14ac:dyDescent="0.25">
      <c r="A547">
        <v>561.05401611328125</v>
      </c>
      <c r="B547">
        <v>56</v>
      </c>
    </row>
    <row r="548" spans="1:2" x14ac:dyDescent="0.25">
      <c r="A548">
        <v>561.06402587890625</v>
      </c>
      <c r="B548">
        <v>62.25</v>
      </c>
    </row>
    <row r="549" spans="1:2" x14ac:dyDescent="0.25">
      <c r="A549">
        <v>561.073974609375</v>
      </c>
      <c r="B549">
        <v>61</v>
      </c>
    </row>
    <row r="550" spans="1:2" x14ac:dyDescent="0.25">
      <c r="A550">
        <v>561.08502197265625</v>
      </c>
      <c r="B550">
        <v>42</v>
      </c>
    </row>
    <row r="551" spans="1:2" x14ac:dyDescent="0.25">
      <c r="A551">
        <v>561.094970703125</v>
      </c>
      <c r="B551">
        <v>28.25</v>
      </c>
    </row>
    <row r="552" spans="1:2" x14ac:dyDescent="0.25">
      <c r="A552">
        <v>561.10498046875</v>
      </c>
      <c r="B552">
        <v>36</v>
      </c>
    </row>
    <row r="553" spans="1:2" x14ac:dyDescent="0.25">
      <c r="A553">
        <v>561.11602783203125</v>
      </c>
      <c r="B553">
        <v>68.25</v>
      </c>
    </row>
    <row r="554" spans="1:2" x14ac:dyDescent="0.25">
      <c r="A554">
        <v>561.1259765625</v>
      </c>
      <c r="B554">
        <v>81</v>
      </c>
    </row>
    <row r="555" spans="1:2" x14ac:dyDescent="0.25">
      <c r="A555">
        <v>561.135986328125</v>
      </c>
      <c r="B555">
        <v>46.75</v>
      </c>
    </row>
    <row r="556" spans="1:2" x14ac:dyDescent="0.25">
      <c r="A556">
        <v>561.14697265625</v>
      </c>
      <c r="B556">
        <v>33.25</v>
      </c>
    </row>
    <row r="557" spans="1:2" x14ac:dyDescent="0.25">
      <c r="A557">
        <v>561.156982421875</v>
      </c>
      <c r="B557">
        <v>42.5</v>
      </c>
    </row>
    <row r="558" spans="1:2" x14ac:dyDescent="0.25">
      <c r="A558">
        <v>561.1669921875</v>
      </c>
      <c r="B558">
        <v>33.25</v>
      </c>
    </row>
    <row r="559" spans="1:2" x14ac:dyDescent="0.25">
      <c r="A559">
        <v>561.177978515625</v>
      </c>
      <c r="B559">
        <v>40.25</v>
      </c>
    </row>
    <row r="560" spans="1:2" x14ac:dyDescent="0.25">
      <c r="A560">
        <v>561.18798828125</v>
      </c>
      <c r="B560">
        <v>59.25</v>
      </c>
    </row>
    <row r="561" spans="1:2" x14ac:dyDescent="0.25">
      <c r="A561">
        <v>561.197998046875</v>
      </c>
      <c r="B561">
        <v>64.25</v>
      </c>
    </row>
    <row r="562" spans="1:2" x14ac:dyDescent="0.25">
      <c r="A562">
        <v>561.208984375</v>
      </c>
      <c r="B562">
        <v>73.75</v>
      </c>
    </row>
    <row r="563" spans="1:2" x14ac:dyDescent="0.25">
      <c r="A563">
        <v>561.218994140625</v>
      </c>
      <c r="B563">
        <v>83</v>
      </c>
    </row>
    <row r="564" spans="1:2" x14ac:dyDescent="0.25">
      <c r="A564">
        <v>561.22900390625</v>
      </c>
      <c r="B564">
        <v>76.5</v>
      </c>
    </row>
    <row r="565" spans="1:2" x14ac:dyDescent="0.25">
      <c r="A565">
        <v>561.239990234375</v>
      </c>
      <c r="B565">
        <v>89.25</v>
      </c>
    </row>
    <row r="566" spans="1:2" x14ac:dyDescent="0.25">
      <c r="A566">
        <v>561.25</v>
      </c>
      <c r="B566">
        <v>152.30000305175781</v>
      </c>
    </row>
    <row r="567" spans="1:2" x14ac:dyDescent="0.25">
      <c r="A567">
        <v>561.260986328125</v>
      </c>
      <c r="B567">
        <v>463.5</v>
      </c>
    </row>
    <row r="568" spans="1:2" x14ac:dyDescent="0.25">
      <c r="A568">
        <v>561.27099609375</v>
      </c>
      <c r="B568">
        <v>1799</v>
      </c>
    </row>
    <row r="569" spans="1:2" x14ac:dyDescent="0.25">
      <c r="A569">
        <v>561.281005859375</v>
      </c>
      <c r="B569">
        <v>5327</v>
      </c>
    </row>
    <row r="570" spans="1:2" x14ac:dyDescent="0.25">
      <c r="A570">
        <v>561.2919921875</v>
      </c>
      <c r="B570">
        <v>10190</v>
      </c>
    </row>
    <row r="571" spans="1:2" x14ac:dyDescent="0.25">
      <c r="A571">
        <v>561.302001953125</v>
      </c>
      <c r="B571">
        <v>12030</v>
      </c>
    </row>
    <row r="572" spans="1:2" x14ac:dyDescent="0.25">
      <c r="A572">
        <v>561.31201171875</v>
      </c>
      <c r="B572">
        <v>8700</v>
      </c>
    </row>
    <row r="573" spans="1:2" x14ac:dyDescent="0.25">
      <c r="A573">
        <v>561.322998046875</v>
      </c>
      <c r="B573">
        <v>3930</v>
      </c>
    </row>
    <row r="574" spans="1:2" x14ac:dyDescent="0.25">
      <c r="A574">
        <v>561.3330078125</v>
      </c>
      <c r="B574">
        <v>1238</v>
      </c>
    </row>
    <row r="575" spans="1:2" x14ac:dyDescent="0.25">
      <c r="A575">
        <v>561.343017578125</v>
      </c>
      <c r="B575">
        <v>412.79998779296875</v>
      </c>
    </row>
    <row r="576" spans="1:2" x14ac:dyDescent="0.25">
      <c r="A576">
        <v>561.35400390625</v>
      </c>
      <c r="B576">
        <v>281</v>
      </c>
    </row>
    <row r="577" spans="1:2" x14ac:dyDescent="0.25">
      <c r="A577">
        <v>561.364013671875</v>
      </c>
      <c r="B577">
        <v>275.20001220703125</v>
      </c>
    </row>
    <row r="578" spans="1:2" x14ac:dyDescent="0.25">
      <c r="A578">
        <v>561.3740234375</v>
      </c>
      <c r="B578">
        <v>230.30000305175781</v>
      </c>
    </row>
    <row r="579" spans="1:2" x14ac:dyDescent="0.25">
      <c r="A579">
        <v>561.385009765625</v>
      </c>
      <c r="B579">
        <v>140.30000305175781</v>
      </c>
    </row>
    <row r="580" spans="1:2" x14ac:dyDescent="0.25">
      <c r="A580">
        <v>561.39501953125</v>
      </c>
      <c r="B580">
        <v>67.25</v>
      </c>
    </row>
    <row r="581" spans="1:2" x14ac:dyDescent="0.25">
      <c r="A581">
        <v>561.405029296875</v>
      </c>
      <c r="B581">
        <v>34.75</v>
      </c>
    </row>
    <row r="582" spans="1:2" x14ac:dyDescent="0.25">
      <c r="A582">
        <v>561.416015625</v>
      </c>
      <c r="B582">
        <v>26.5</v>
      </c>
    </row>
    <row r="583" spans="1:2" x14ac:dyDescent="0.25">
      <c r="A583">
        <v>561.426025390625</v>
      </c>
      <c r="B583">
        <v>51</v>
      </c>
    </row>
    <row r="584" spans="1:2" x14ac:dyDescent="0.25">
      <c r="A584">
        <v>561.43597412109375</v>
      </c>
      <c r="B584">
        <v>69.75</v>
      </c>
    </row>
    <row r="585" spans="1:2" x14ac:dyDescent="0.25">
      <c r="A585">
        <v>561.447021484375</v>
      </c>
      <c r="B585">
        <v>47.25</v>
      </c>
    </row>
    <row r="586" spans="1:2" x14ac:dyDescent="0.25">
      <c r="A586">
        <v>561.45697021484375</v>
      </c>
      <c r="B586">
        <v>22</v>
      </c>
    </row>
    <row r="587" spans="1:2" x14ac:dyDescent="0.25">
      <c r="A587">
        <v>561.46697998046875</v>
      </c>
      <c r="B587">
        <v>17.75</v>
      </c>
    </row>
    <row r="588" spans="1:2" x14ac:dyDescent="0.25">
      <c r="A588">
        <v>561.47802734375</v>
      </c>
      <c r="B588">
        <v>18.5</v>
      </c>
    </row>
    <row r="589" spans="1:2" x14ac:dyDescent="0.25">
      <c r="A589">
        <v>561.48797607421875</v>
      </c>
      <c r="B589">
        <v>26.5</v>
      </c>
    </row>
    <row r="590" spans="1:2" x14ac:dyDescent="0.25">
      <c r="A590">
        <v>561.49798583984375</v>
      </c>
      <c r="B590">
        <v>36.25</v>
      </c>
    </row>
    <row r="591" spans="1:2" x14ac:dyDescent="0.25">
      <c r="A591">
        <v>561.50897216796875</v>
      </c>
      <c r="B591">
        <v>29.75</v>
      </c>
    </row>
    <row r="592" spans="1:2" x14ac:dyDescent="0.25">
      <c r="A592">
        <v>561.51898193359375</v>
      </c>
      <c r="B592">
        <v>32.25</v>
      </c>
    </row>
    <row r="593" spans="1:2" x14ac:dyDescent="0.25">
      <c r="A593">
        <v>561.530029296875</v>
      </c>
      <c r="B593">
        <v>48.5</v>
      </c>
    </row>
    <row r="594" spans="1:2" x14ac:dyDescent="0.25">
      <c r="A594">
        <v>561.53997802734375</v>
      </c>
      <c r="B594">
        <v>55.75</v>
      </c>
    </row>
    <row r="595" spans="1:2" x14ac:dyDescent="0.25">
      <c r="A595">
        <v>561.54998779296875</v>
      </c>
      <c r="B595">
        <v>51</v>
      </c>
    </row>
    <row r="596" spans="1:2" x14ac:dyDescent="0.25">
      <c r="A596">
        <v>561.56097412109375</v>
      </c>
      <c r="B596">
        <v>29.5</v>
      </c>
    </row>
    <row r="597" spans="1:2" x14ac:dyDescent="0.25">
      <c r="A597">
        <v>561.57098388671875</v>
      </c>
      <c r="B597">
        <v>12.25</v>
      </c>
    </row>
    <row r="598" spans="1:2" x14ac:dyDescent="0.25">
      <c r="A598">
        <v>561.58099365234375</v>
      </c>
      <c r="B598">
        <v>18</v>
      </c>
    </row>
    <row r="599" spans="1:2" x14ac:dyDescent="0.25">
      <c r="A599">
        <v>561.59197998046875</v>
      </c>
      <c r="B599">
        <v>25.5</v>
      </c>
    </row>
    <row r="600" spans="1:2" x14ac:dyDescent="0.25">
      <c r="A600">
        <v>561.60198974609375</v>
      </c>
      <c r="B600">
        <v>21.5</v>
      </c>
    </row>
    <row r="601" spans="1:2" x14ac:dyDescent="0.25">
      <c r="A601">
        <v>561.61199951171875</v>
      </c>
      <c r="B601">
        <v>12.25</v>
      </c>
    </row>
    <row r="602" spans="1:2" x14ac:dyDescent="0.25">
      <c r="A602">
        <v>561.62298583984375</v>
      </c>
      <c r="B602">
        <v>4.25</v>
      </c>
    </row>
    <row r="603" spans="1:2" x14ac:dyDescent="0.25">
      <c r="A603">
        <v>561.63299560546875</v>
      </c>
      <c r="B603">
        <v>8</v>
      </c>
    </row>
    <row r="604" spans="1:2" x14ac:dyDescent="0.25">
      <c r="A604">
        <v>561.64300537109375</v>
      </c>
      <c r="B604">
        <v>17.5</v>
      </c>
    </row>
    <row r="605" spans="1:2" x14ac:dyDescent="0.25">
      <c r="A605">
        <v>561.65399169921875</v>
      </c>
      <c r="B605">
        <v>17.75</v>
      </c>
    </row>
    <row r="606" spans="1:2" x14ac:dyDescent="0.25">
      <c r="A606">
        <v>561.66400146484375</v>
      </c>
      <c r="B606">
        <v>14.75</v>
      </c>
    </row>
    <row r="607" spans="1:2" x14ac:dyDescent="0.25">
      <c r="A607">
        <v>561.67401123046875</v>
      </c>
      <c r="B607">
        <v>16</v>
      </c>
    </row>
    <row r="608" spans="1:2" x14ac:dyDescent="0.25">
      <c r="A608">
        <v>561.68499755859375</v>
      </c>
      <c r="B608">
        <v>14</v>
      </c>
    </row>
    <row r="609" spans="1:2" x14ac:dyDescent="0.25">
      <c r="A609">
        <v>561.69500732421875</v>
      </c>
      <c r="B609">
        <v>5.25</v>
      </c>
    </row>
    <row r="610" spans="1:2" x14ac:dyDescent="0.25">
      <c r="A610">
        <v>561.70501708984375</v>
      </c>
      <c r="B610">
        <v>3.75</v>
      </c>
    </row>
    <row r="611" spans="1:2" x14ac:dyDescent="0.25">
      <c r="A611">
        <v>561.71600341796875</v>
      </c>
      <c r="B611">
        <v>14</v>
      </c>
    </row>
    <row r="612" spans="1:2" x14ac:dyDescent="0.25">
      <c r="A612">
        <v>561.72601318359375</v>
      </c>
      <c r="B612">
        <v>22.75</v>
      </c>
    </row>
    <row r="613" spans="1:2" x14ac:dyDescent="0.25">
      <c r="A613">
        <v>561.73602294921875</v>
      </c>
      <c r="B613">
        <v>26.25</v>
      </c>
    </row>
    <row r="614" spans="1:2" x14ac:dyDescent="0.25">
      <c r="A614">
        <v>561.74700927734375</v>
      </c>
      <c r="B614">
        <v>26.5</v>
      </c>
    </row>
    <row r="615" spans="1:2" x14ac:dyDescent="0.25">
      <c r="A615">
        <v>561.75701904296875</v>
      </c>
      <c r="B615">
        <v>29.25</v>
      </c>
    </row>
    <row r="616" spans="1:2" x14ac:dyDescent="0.25">
      <c r="A616">
        <v>561.76702880859375</v>
      </c>
      <c r="B616">
        <v>37</v>
      </c>
    </row>
    <row r="617" spans="1:2" x14ac:dyDescent="0.25">
      <c r="A617">
        <v>561.77801513671875</v>
      </c>
      <c r="B617">
        <v>32.75</v>
      </c>
    </row>
    <row r="618" spans="1:2" x14ac:dyDescent="0.25">
      <c r="A618">
        <v>561.78802490234375</v>
      </c>
      <c r="B618">
        <v>15.5</v>
      </c>
    </row>
    <row r="619" spans="1:2" x14ac:dyDescent="0.25">
      <c r="A619">
        <v>561.79901123046875</v>
      </c>
      <c r="B619">
        <v>6.25</v>
      </c>
    </row>
    <row r="620" spans="1:2" x14ac:dyDescent="0.25">
      <c r="A620">
        <v>561.80902099609375</v>
      </c>
      <c r="B620">
        <v>6.75</v>
      </c>
    </row>
    <row r="621" spans="1:2" x14ac:dyDescent="0.25">
      <c r="A621">
        <v>561.8189697265625</v>
      </c>
      <c r="B621">
        <v>4.5</v>
      </c>
    </row>
    <row r="622" spans="1:2" x14ac:dyDescent="0.25">
      <c r="A622">
        <v>561.83001708984375</v>
      </c>
      <c r="B622">
        <v>0.75</v>
      </c>
    </row>
    <row r="623" spans="1:2" x14ac:dyDescent="0.25">
      <c r="A623">
        <v>561.84002685546875</v>
      </c>
      <c r="B623">
        <v>12.25</v>
      </c>
    </row>
    <row r="624" spans="1:2" x14ac:dyDescent="0.25">
      <c r="A624">
        <v>561.8499755859375</v>
      </c>
      <c r="B624">
        <v>24.5</v>
      </c>
    </row>
    <row r="625" spans="1:2" x14ac:dyDescent="0.25">
      <c r="A625">
        <v>561.86102294921875</v>
      </c>
      <c r="B625">
        <v>16.25</v>
      </c>
    </row>
    <row r="626" spans="1:2" x14ac:dyDescent="0.25">
      <c r="A626">
        <v>561.8709716796875</v>
      </c>
      <c r="B626">
        <v>17</v>
      </c>
    </row>
    <row r="627" spans="1:2" x14ac:dyDescent="0.25">
      <c r="A627">
        <v>561.8809814453125</v>
      </c>
      <c r="B627">
        <v>33</v>
      </c>
    </row>
    <row r="628" spans="1:2" x14ac:dyDescent="0.25">
      <c r="A628">
        <v>561.89202880859375</v>
      </c>
      <c r="B628">
        <v>37</v>
      </c>
    </row>
    <row r="629" spans="1:2" x14ac:dyDescent="0.25">
      <c r="A629">
        <v>561.9019775390625</v>
      </c>
      <c r="B629">
        <v>27</v>
      </c>
    </row>
    <row r="630" spans="1:2" x14ac:dyDescent="0.25">
      <c r="A630">
        <v>561.9119873046875</v>
      </c>
      <c r="B630">
        <v>20.5</v>
      </c>
    </row>
    <row r="631" spans="1:2" x14ac:dyDescent="0.25">
      <c r="A631">
        <v>561.9229736328125</v>
      </c>
      <c r="B631">
        <v>18.25</v>
      </c>
    </row>
    <row r="632" spans="1:2" x14ac:dyDescent="0.25">
      <c r="A632">
        <v>561.9329833984375</v>
      </c>
      <c r="B632">
        <v>9</v>
      </c>
    </row>
    <row r="633" spans="1:2" x14ac:dyDescent="0.25">
      <c r="A633">
        <v>561.9429931640625</v>
      </c>
      <c r="B633">
        <v>1.75</v>
      </c>
    </row>
    <row r="634" spans="1:2" x14ac:dyDescent="0.25">
      <c r="A634">
        <v>561.9539794921875</v>
      </c>
      <c r="B634">
        <v>9.25</v>
      </c>
    </row>
    <row r="635" spans="1:2" x14ac:dyDescent="0.25">
      <c r="A635">
        <v>561.9639892578125</v>
      </c>
      <c r="B635">
        <v>19</v>
      </c>
    </row>
    <row r="636" spans="1:2" x14ac:dyDescent="0.25">
      <c r="A636">
        <v>561.9739990234375</v>
      </c>
      <c r="B636">
        <v>14</v>
      </c>
    </row>
    <row r="637" spans="1:2" x14ac:dyDescent="0.25">
      <c r="A637">
        <v>561.9849853515625</v>
      </c>
      <c r="B637">
        <v>5.5</v>
      </c>
    </row>
    <row r="638" spans="1:2" x14ac:dyDescent="0.25">
      <c r="A638">
        <v>561.9949951171875</v>
      </c>
      <c r="B638">
        <v>5.25</v>
      </c>
    </row>
    <row r="639" spans="1:2" x14ac:dyDescent="0.25">
      <c r="A639">
        <v>562.0050048828125</v>
      </c>
      <c r="B639">
        <v>12.25</v>
      </c>
    </row>
    <row r="640" spans="1:2" x14ac:dyDescent="0.25">
      <c r="A640">
        <v>562.0159912109375</v>
      </c>
      <c r="B640">
        <v>14.25</v>
      </c>
    </row>
    <row r="641" spans="1:2" x14ac:dyDescent="0.25">
      <c r="A641">
        <v>562.0260009765625</v>
      </c>
      <c r="B641">
        <v>8.75</v>
      </c>
    </row>
    <row r="642" spans="1:2" x14ac:dyDescent="0.25">
      <c r="A642">
        <v>562.0360107421875</v>
      </c>
      <c r="B642">
        <v>9.5</v>
      </c>
    </row>
    <row r="643" spans="1:2" x14ac:dyDescent="0.25">
      <c r="A643">
        <v>562.0469970703125</v>
      </c>
      <c r="B643">
        <v>15.75</v>
      </c>
    </row>
    <row r="644" spans="1:2" x14ac:dyDescent="0.25">
      <c r="A644">
        <v>562.0570068359375</v>
      </c>
      <c r="B644">
        <v>23.75</v>
      </c>
    </row>
    <row r="645" spans="1:2" x14ac:dyDescent="0.25">
      <c r="A645">
        <v>562.0679931640625</v>
      </c>
      <c r="B645">
        <v>25.25</v>
      </c>
    </row>
    <row r="646" spans="1:2" x14ac:dyDescent="0.25">
      <c r="A646">
        <v>562.0780029296875</v>
      </c>
      <c r="B646">
        <v>15.5</v>
      </c>
    </row>
    <row r="647" spans="1:2" x14ac:dyDescent="0.25">
      <c r="A647">
        <v>562.0880126953125</v>
      </c>
      <c r="B647">
        <v>6</v>
      </c>
    </row>
    <row r="648" spans="1:2" x14ac:dyDescent="0.25">
      <c r="A648">
        <v>562.0989990234375</v>
      </c>
      <c r="B648">
        <v>6.25</v>
      </c>
    </row>
    <row r="649" spans="1:2" x14ac:dyDescent="0.25">
      <c r="A649">
        <v>562.1090087890625</v>
      </c>
      <c r="B649">
        <v>24.5</v>
      </c>
    </row>
    <row r="650" spans="1:2" x14ac:dyDescent="0.25">
      <c r="A650">
        <v>562.1190185546875</v>
      </c>
      <c r="B650">
        <v>47.25</v>
      </c>
    </row>
    <row r="651" spans="1:2" x14ac:dyDescent="0.25">
      <c r="A651">
        <v>562.1300048828125</v>
      </c>
      <c r="B651">
        <v>49</v>
      </c>
    </row>
    <row r="652" spans="1:2" x14ac:dyDescent="0.25">
      <c r="A652">
        <v>562.1400146484375</v>
      </c>
      <c r="B652">
        <v>31.25</v>
      </c>
    </row>
    <row r="653" spans="1:2" x14ac:dyDescent="0.25">
      <c r="A653">
        <v>562.1500244140625</v>
      </c>
      <c r="B653">
        <v>13</v>
      </c>
    </row>
    <row r="654" spans="1:2" x14ac:dyDescent="0.25">
      <c r="A654">
        <v>562.1610107421875</v>
      </c>
      <c r="B654">
        <v>19.75</v>
      </c>
    </row>
    <row r="655" spans="1:2" x14ac:dyDescent="0.25">
      <c r="A655">
        <v>562.1710205078125</v>
      </c>
      <c r="B655">
        <v>38</v>
      </c>
    </row>
    <row r="656" spans="1:2" x14ac:dyDescent="0.25">
      <c r="A656">
        <v>562.1810302734375</v>
      </c>
      <c r="B656">
        <v>47</v>
      </c>
    </row>
    <row r="657" spans="1:2" x14ac:dyDescent="0.25">
      <c r="A657">
        <v>562.1920166015625</v>
      </c>
      <c r="B657">
        <v>47.75</v>
      </c>
    </row>
    <row r="658" spans="1:2" x14ac:dyDescent="0.25">
      <c r="A658">
        <v>562.2020263671875</v>
      </c>
      <c r="B658">
        <v>44.25</v>
      </c>
    </row>
    <row r="659" spans="1:2" x14ac:dyDescent="0.25">
      <c r="A659">
        <v>562.21197509765625</v>
      </c>
      <c r="B659">
        <v>55</v>
      </c>
    </row>
    <row r="660" spans="1:2" x14ac:dyDescent="0.25">
      <c r="A660">
        <v>562.2230224609375</v>
      </c>
      <c r="B660">
        <v>78</v>
      </c>
    </row>
    <row r="661" spans="1:2" x14ac:dyDescent="0.25">
      <c r="A661">
        <v>562.23297119140625</v>
      </c>
      <c r="B661">
        <v>86.5</v>
      </c>
    </row>
    <row r="662" spans="1:2" x14ac:dyDescent="0.25">
      <c r="A662">
        <v>562.2440185546875</v>
      </c>
      <c r="B662">
        <v>64.5</v>
      </c>
    </row>
    <row r="663" spans="1:2" x14ac:dyDescent="0.25">
      <c r="A663">
        <v>562.2540283203125</v>
      </c>
      <c r="B663">
        <v>74.75</v>
      </c>
    </row>
    <row r="664" spans="1:2" x14ac:dyDescent="0.25">
      <c r="A664">
        <v>562.26397705078125</v>
      </c>
      <c r="B664">
        <v>189</v>
      </c>
    </row>
    <row r="665" spans="1:2" x14ac:dyDescent="0.25">
      <c r="A665">
        <v>562.2750244140625</v>
      </c>
      <c r="B665">
        <v>506.29998779296875</v>
      </c>
    </row>
    <row r="666" spans="1:2" x14ac:dyDescent="0.25">
      <c r="A666">
        <v>562.28497314453125</v>
      </c>
      <c r="B666">
        <v>1067</v>
      </c>
    </row>
    <row r="667" spans="1:2" x14ac:dyDescent="0.25">
      <c r="A667">
        <v>562.29498291015625</v>
      </c>
      <c r="B667">
        <v>1663</v>
      </c>
    </row>
    <row r="668" spans="1:2" x14ac:dyDescent="0.25">
      <c r="A668">
        <v>562.3060302734375</v>
      </c>
      <c r="B668">
        <v>1844</v>
      </c>
    </row>
    <row r="669" spans="1:2" x14ac:dyDescent="0.25">
      <c r="A669">
        <v>562.31597900390625</v>
      </c>
      <c r="B669">
        <v>1378</v>
      </c>
    </row>
    <row r="670" spans="1:2" x14ac:dyDescent="0.25">
      <c r="A670">
        <v>562.32598876953125</v>
      </c>
      <c r="B670">
        <v>742.29998779296875</v>
      </c>
    </row>
    <row r="671" spans="1:2" x14ac:dyDescent="0.25">
      <c r="A671">
        <v>562.33697509765625</v>
      </c>
      <c r="B671">
        <v>371</v>
      </c>
    </row>
    <row r="672" spans="1:2" x14ac:dyDescent="0.25">
      <c r="A672">
        <v>562.34698486328125</v>
      </c>
      <c r="B672">
        <v>232</v>
      </c>
    </row>
    <row r="673" spans="1:2" x14ac:dyDescent="0.25">
      <c r="A673">
        <v>562.35699462890625</v>
      </c>
      <c r="B673">
        <v>208.69999694824219</v>
      </c>
    </row>
    <row r="674" spans="1:2" x14ac:dyDescent="0.25">
      <c r="A674">
        <v>562.36798095703125</v>
      </c>
      <c r="B674">
        <v>180.80000305175781</v>
      </c>
    </row>
    <row r="675" spans="1:2" x14ac:dyDescent="0.25">
      <c r="A675">
        <v>562.37799072265625</v>
      </c>
      <c r="B675">
        <v>120.19999694824219</v>
      </c>
    </row>
    <row r="676" spans="1:2" x14ac:dyDescent="0.25">
      <c r="A676">
        <v>562.38800048828125</v>
      </c>
      <c r="B676">
        <v>58.75</v>
      </c>
    </row>
    <row r="677" spans="1:2" x14ac:dyDescent="0.25">
      <c r="A677">
        <v>562.39898681640625</v>
      </c>
      <c r="B677">
        <v>37.5</v>
      </c>
    </row>
    <row r="678" spans="1:2" x14ac:dyDescent="0.25">
      <c r="A678">
        <v>562.40899658203125</v>
      </c>
      <c r="B678">
        <v>48.5</v>
      </c>
    </row>
    <row r="679" spans="1:2" x14ac:dyDescent="0.25">
      <c r="A679">
        <v>562.41998291015625</v>
      </c>
      <c r="B679">
        <v>41.5</v>
      </c>
    </row>
    <row r="680" spans="1:2" x14ac:dyDescent="0.25">
      <c r="A680">
        <v>562.42999267578125</v>
      </c>
      <c r="B680">
        <v>22</v>
      </c>
    </row>
    <row r="681" spans="1:2" x14ac:dyDescent="0.25">
      <c r="A681">
        <v>562.44000244140625</v>
      </c>
      <c r="B681">
        <v>10</v>
      </c>
    </row>
    <row r="682" spans="1:2" x14ac:dyDescent="0.25">
      <c r="A682">
        <v>562.45098876953125</v>
      </c>
      <c r="B682">
        <v>13.5</v>
      </c>
    </row>
    <row r="683" spans="1:2" x14ac:dyDescent="0.25">
      <c r="A683">
        <v>562.46099853515625</v>
      </c>
      <c r="B683">
        <v>18.75</v>
      </c>
    </row>
    <row r="684" spans="1:2" x14ac:dyDescent="0.25">
      <c r="A684">
        <v>562.47100830078125</v>
      </c>
      <c r="B684">
        <v>10.75</v>
      </c>
    </row>
    <row r="685" spans="1:2" x14ac:dyDescent="0.25">
      <c r="A685">
        <v>562.48199462890625</v>
      </c>
      <c r="B685">
        <v>2</v>
      </c>
    </row>
    <row r="686" spans="1:2" x14ac:dyDescent="0.25">
      <c r="A686">
        <v>562.49200439453125</v>
      </c>
      <c r="B686">
        <v>0</v>
      </c>
    </row>
    <row r="687" spans="1:2" x14ac:dyDescent="0.25">
      <c r="A687">
        <v>562.50201416015625</v>
      </c>
      <c r="B687">
        <v>0</v>
      </c>
    </row>
    <row r="688" spans="1:2" x14ac:dyDescent="0.25">
      <c r="A688">
        <v>562.51300048828125</v>
      </c>
      <c r="B688">
        <v>4</v>
      </c>
    </row>
    <row r="689" spans="1:2" x14ac:dyDescent="0.25">
      <c r="A689">
        <v>562.52301025390625</v>
      </c>
      <c r="B689">
        <v>8.25</v>
      </c>
    </row>
    <row r="690" spans="1:2" x14ac:dyDescent="0.25">
      <c r="A690">
        <v>562.53302001953125</v>
      </c>
      <c r="B690">
        <v>16.25</v>
      </c>
    </row>
    <row r="691" spans="1:2" x14ac:dyDescent="0.25">
      <c r="A691">
        <v>562.54400634765625</v>
      </c>
      <c r="B691">
        <v>24</v>
      </c>
    </row>
    <row r="692" spans="1:2" x14ac:dyDescent="0.25">
      <c r="A692">
        <v>562.55401611328125</v>
      </c>
      <c r="B692">
        <v>15.25</v>
      </c>
    </row>
    <row r="693" spans="1:2" x14ac:dyDescent="0.25">
      <c r="A693">
        <v>562.56402587890625</v>
      </c>
      <c r="B693">
        <v>14.5</v>
      </c>
    </row>
    <row r="694" spans="1:2" x14ac:dyDescent="0.25">
      <c r="A694">
        <v>562.57501220703125</v>
      </c>
      <c r="B694">
        <v>19.5</v>
      </c>
    </row>
    <row r="695" spans="1:2" x14ac:dyDescent="0.25">
      <c r="A695">
        <v>562.58502197265625</v>
      </c>
      <c r="B695">
        <v>9.75</v>
      </c>
    </row>
    <row r="696" spans="1:2" x14ac:dyDescent="0.25">
      <c r="A696">
        <v>562.59600830078125</v>
      </c>
      <c r="B696">
        <v>10</v>
      </c>
    </row>
    <row r="697" spans="1:2" x14ac:dyDescent="0.25">
      <c r="A697">
        <v>562.60601806640625</v>
      </c>
      <c r="B697">
        <v>19.75</v>
      </c>
    </row>
    <row r="698" spans="1:2" x14ac:dyDescent="0.25">
      <c r="A698">
        <v>562.61602783203125</v>
      </c>
      <c r="B698">
        <v>22.5</v>
      </c>
    </row>
    <row r="699" spans="1:2" x14ac:dyDescent="0.25">
      <c r="A699">
        <v>562.62701416015625</v>
      </c>
      <c r="B699">
        <v>18.5</v>
      </c>
    </row>
    <row r="700" spans="1:2" x14ac:dyDescent="0.25">
      <c r="A700">
        <v>562.63702392578125</v>
      </c>
      <c r="B700">
        <v>9.5</v>
      </c>
    </row>
    <row r="701" spans="1:2" x14ac:dyDescent="0.25">
      <c r="A701">
        <v>562.64697265625</v>
      </c>
      <c r="B701">
        <v>11.25</v>
      </c>
    </row>
    <row r="702" spans="1:2" x14ac:dyDescent="0.25">
      <c r="A702">
        <v>562.65802001953125</v>
      </c>
      <c r="B702">
        <v>16.75</v>
      </c>
    </row>
    <row r="703" spans="1:2" x14ac:dyDescent="0.25">
      <c r="A703">
        <v>562.66802978515625</v>
      </c>
      <c r="B703">
        <v>11.5</v>
      </c>
    </row>
    <row r="704" spans="1:2" x14ac:dyDescent="0.25">
      <c r="A704">
        <v>562.677978515625</v>
      </c>
      <c r="B704">
        <v>6.75</v>
      </c>
    </row>
    <row r="705" spans="1:2" x14ac:dyDescent="0.25">
      <c r="A705">
        <v>562.68902587890625</v>
      </c>
      <c r="B705">
        <v>4.75</v>
      </c>
    </row>
    <row r="706" spans="1:2" x14ac:dyDescent="0.25">
      <c r="A706">
        <v>562.698974609375</v>
      </c>
      <c r="B706">
        <v>5.25</v>
      </c>
    </row>
    <row r="707" spans="1:2" x14ac:dyDescent="0.25">
      <c r="A707">
        <v>562.708984375</v>
      </c>
      <c r="B707">
        <v>6</v>
      </c>
    </row>
    <row r="708" spans="1:2" x14ac:dyDescent="0.25">
      <c r="A708">
        <v>562.719970703125</v>
      </c>
      <c r="B708">
        <v>9.75</v>
      </c>
    </row>
    <row r="709" spans="1:2" x14ac:dyDescent="0.25">
      <c r="A709">
        <v>562.72998046875</v>
      </c>
      <c r="B709">
        <v>19.75</v>
      </c>
    </row>
    <row r="710" spans="1:2" x14ac:dyDescent="0.25">
      <c r="A710">
        <v>562.74102783203125</v>
      </c>
      <c r="B710">
        <v>27.25</v>
      </c>
    </row>
    <row r="711" spans="1:2" x14ac:dyDescent="0.25">
      <c r="A711">
        <v>562.7509765625</v>
      </c>
      <c r="B711">
        <v>29</v>
      </c>
    </row>
    <row r="712" spans="1:2" x14ac:dyDescent="0.25">
      <c r="A712">
        <v>562.760986328125</v>
      </c>
      <c r="B712">
        <v>21.5</v>
      </c>
    </row>
    <row r="713" spans="1:2" x14ac:dyDescent="0.25">
      <c r="A713">
        <v>562.77197265625</v>
      </c>
      <c r="B713">
        <v>9</v>
      </c>
    </row>
    <row r="714" spans="1:2" x14ac:dyDescent="0.25">
      <c r="A714">
        <v>562.781982421875</v>
      </c>
      <c r="B714">
        <v>1.75</v>
      </c>
    </row>
    <row r="715" spans="1:2" x14ac:dyDescent="0.25">
      <c r="A715">
        <v>562.802978515625</v>
      </c>
      <c r="B715">
        <v>1</v>
      </c>
    </row>
    <row r="716" spans="1:2" x14ac:dyDescent="0.25">
      <c r="A716">
        <v>562.81298828125</v>
      </c>
      <c r="B716">
        <v>10.25</v>
      </c>
    </row>
    <row r="717" spans="1:2" x14ac:dyDescent="0.25">
      <c r="A717">
        <v>562.822998046875</v>
      </c>
      <c r="B717">
        <v>17.5</v>
      </c>
    </row>
    <row r="718" spans="1:2" x14ac:dyDescent="0.25">
      <c r="A718">
        <v>562.833984375</v>
      </c>
      <c r="B718">
        <v>8.25</v>
      </c>
    </row>
    <row r="719" spans="1:2" x14ac:dyDescent="0.25">
      <c r="A719">
        <v>562.843994140625</v>
      </c>
      <c r="B719">
        <v>0</v>
      </c>
    </row>
    <row r="720" spans="1:2" x14ac:dyDescent="0.25">
      <c r="A720">
        <v>562.85400390625</v>
      </c>
      <c r="B720">
        <v>0</v>
      </c>
    </row>
    <row r="721" spans="1:2" x14ac:dyDescent="0.25">
      <c r="A721">
        <v>562.864990234375</v>
      </c>
      <c r="B721">
        <v>0</v>
      </c>
    </row>
    <row r="722" spans="1:2" x14ac:dyDescent="0.25">
      <c r="A722">
        <v>562.885986328125</v>
      </c>
      <c r="B722">
        <v>3</v>
      </c>
    </row>
    <row r="723" spans="1:2" x14ac:dyDescent="0.25">
      <c r="A723">
        <v>562.89599609375</v>
      </c>
      <c r="B723">
        <v>6.25</v>
      </c>
    </row>
    <row r="724" spans="1:2" x14ac:dyDescent="0.25">
      <c r="A724">
        <v>562.906005859375</v>
      </c>
      <c r="B724">
        <v>3.5</v>
      </c>
    </row>
    <row r="725" spans="1:2" x14ac:dyDescent="0.25">
      <c r="A725">
        <v>562.9169921875</v>
      </c>
      <c r="B725">
        <v>0.25</v>
      </c>
    </row>
    <row r="726" spans="1:2" x14ac:dyDescent="0.25">
      <c r="A726">
        <v>562.93701171875</v>
      </c>
      <c r="B726">
        <v>2.5</v>
      </c>
    </row>
    <row r="727" spans="1:2" x14ac:dyDescent="0.25">
      <c r="A727">
        <v>562.947998046875</v>
      </c>
      <c r="B727">
        <v>6</v>
      </c>
    </row>
    <row r="728" spans="1:2" x14ac:dyDescent="0.25">
      <c r="A728">
        <v>562.9580078125</v>
      </c>
      <c r="B728">
        <v>4.75</v>
      </c>
    </row>
    <row r="729" spans="1:2" x14ac:dyDescent="0.25">
      <c r="A729">
        <v>562.968017578125</v>
      </c>
      <c r="B729">
        <v>7.75</v>
      </c>
    </row>
    <row r="730" spans="1:2" x14ac:dyDescent="0.25">
      <c r="A730">
        <v>562.97900390625</v>
      </c>
      <c r="B730">
        <v>16.75</v>
      </c>
    </row>
    <row r="731" spans="1:2" x14ac:dyDescent="0.25">
      <c r="A731">
        <v>562.989013671875</v>
      </c>
      <c r="B731">
        <v>14.5</v>
      </c>
    </row>
    <row r="732" spans="1:2" x14ac:dyDescent="0.25">
      <c r="A732">
        <v>563</v>
      </c>
      <c r="B732">
        <v>7.25</v>
      </c>
    </row>
    <row r="733" spans="1:2" x14ac:dyDescent="0.25">
      <c r="A733">
        <v>563.010009765625</v>
      </c>
      <c r="B733">
        <v>9.5</v>
      </c>
    </row>
    <row r="734" spans="1:2" x14ac:dyDescent="0.25">
      <c r="A734">
        <v>563.02001953125</v>
      </c>
      <c r="B734">
        <v>10.25</v>
      </c>
    </row>
    <row r="735" spans="1:2" x14ac:dyDescent="0.25">
      <c r="A735">
        <v>563.031005859375</v>
      </c>
      <c r="B735">
        <v>5.5</v>
      </c>
    </row>
    <row r="736" spans="1:2" x14ac:dyDescent="0.25">
      <c r="A736">
        <v>563.041015625</v>
      </c>
      <c r="B736">
        <v>9.75</v>
      </c>
    </row>
    <row r="737" spans="1:2" x14ac:dyDescent="0.25">
      <c r="A737">
        <v>563.051025390625</v>
      </c>
      <c r="B737">
        <v>15.75</v>
      </c>
    </row>
    <row r="738" spans="1:2" x14ac:dyDescent="0.25">
      <c r="A738">
        <v>563.06201171875</v>
      </c>
      <c r="B738">
        <v>9.5</v>
      </c>
    </row>
    <row r="739" spans="1:2" x14ac:dyDescent="0.25">
      <c r="A739">
        <v>563.072021484375</v>
      </c>
      <c r="B739">
        <v>5.75</v>
      </c>
    </row>
    <row r="740" spans="1:2" x14ac:dyDescent="0.25">
      <c r="A740">
        <v>563.08197021484375</v>
      </c>
      <c r="B740">
        <v>13</v>
      </c>
    </row>
    <row r="741" spans="1:2" x14ac:dyDescent="0.25">
      <c r="A741">
        <v>563.093017578125</v>
      </c>
      <c r="B741">
        <v>16.75</v>
      </c>
    </row>
    <row r="742" spans="1:2" x14ac:dyDescent="0.25">
      <c r="A742">
        <v>563.10302734375</v>
      </c>
      <c r="B742">
        <v>10.25</v>
      </c>
    </row>
    <row r="743" spans="1:2" x14ac:dyDescent="0.25">
      <c r="A743">
        <v>563.11297607421875</v>
      </c>
      <c r="B743">
        <v>2.5</v>
      </c>
    </row>
    <row r="744" spans="1:2" x14ac:dyDescent="0.25">
      <c r="A744">
        <v>563.13397216796875</v>
      </c>
      <c r="B744">
        <v>3.25</v>
      </c>
    </row>
    <row r="745" spans="1:2" x14ac:dyDescent="0.25">
      <c r="A745">
        <v>563.14398193359375</v>
      </c>
      <c r="B745">
        <v>21.25</v>
      </c>
    </row>
    <row r="746" spans="1:2" x14ac:dyDescent="0.25">
      <c r="A746">
        <v>563.155029296875</v>
      </c>
      <c r="B746">
        <v>37.5</v>
      </c>
    </row>
    <row r="747" spans="1:2" x14ac:dyDescent="0.25">
      <c r="A747">
        <v>563.16497802734375</v>
      </c>
      <c r="B747">
        <v>28</v>
      </c>
    </row>
    <row r="748" spans="1:2" x14ac:dyDescent="0.25">
      <c r="A748">
        <v>563.176025390625</v>
      </c>
      <c r="B748">
        <v>17</v>
      </c>
    </row>
    <row r="749" spans="1:2" x14ac:dyDescent="0.25">
      <c r="A749">
        <v>563.18597412109375</v>
      </c>
      <c r="B749">
        <v>24.5</v>
      </c>
    </row>
    <row r="750" spans="1:2" x14ac:dyDescent="0.25">
      <c r="A750">
        <v>563.19598388671875</v>
      </c>
      <c r="B750">
        <v>38.25</v>
      </c>
    </row>
    <row r="751" spans="1:2" x14ac:dyDescent="0.25">
      <c r="A751">
        <v>563.20697021484375</v>
      </c>
      <c r="B751">
        <v>49</v>
      </c>
    </row>
    <row r="752" spans="1:2" x14ac:dyDescent="0.25">
      <c r="A752">
        <v>563.21697998046875</v>
      </c>
      <c r="B752">
        <v>56</v>
      </c>
    </row>
    <row r="753" spans="1:2" x14ac:dyDescent="0.25">
      <c r="A753">
        <v>563.22698974609375</v>
      </c>
      <c r="B753">
        <v>49.75</v>
      </c>
    </row>
    <row r="754" spans="1:2" x14ac:dyDescent="0.25">
      <c r="A754">
        <v>563.23797607421875</v>
      </c>
      <c r="B754">
        <v>35.25</v>
      </c>
    </row>
    <row r="755" spans="1:2" x14ac:dyDescent="0.25">
      <c r="A755">
        <v>563.24798583984375</v>
      </c>
      <c r="B755">
        <v>39.5</v>
      </c>
    </row>
    <row r="756" spans="1:2" x14ac:dyDescent="0.25">
      <c r="A756">
        <v>563.25799560546875</v>
      </c>
      <c r="B756">
        <v>68</v>
      </c>
    </row>
    <row r="757" spans="1:2" x14ac:dyDescent="0.25">
      <c r="A757">
        <v>563.26898193359375</v>
      </c>
      <c r="B757">
        <v>130.5</v>
      </c>
    </row>
    <row r="758" spans="1:2" x14ac:dyDescent="0.25">
      <c r="A758">
        <v>563.27899169921875</v>
      </c>
      <c r="B758">
        <v>223.69999694824219</v>
      </c>
    </row>
    <row r="759" spans="1:2" x14ac:dyDescent="0.25">
      <c r="A759">
        <v>563.28997802734375</v>
      </c>
      <c r="B759">
        <v>295.79998779296875</v>
      </c>
    </row>
    <row r="760" spans="1:2" x14ac:dyDescent="0.25">
      <c r="A760">
        <v>563.29998779296875</v>
      </c>
      <c r="B760">
        <v>329.29998779296875</v>
      </c>
    </row>
    <row r="761" spans="1:2" x14ac:dyDescent="0.25">
      <c r="A761">
        <v>563.30999755859375</v>
      </c>
      <c r="B761">
        <v>321.20001220703125</v>
      </c>
    </row>
    <row r="762" spans="1:2" x14ac:dyDescent="0.25">
      <c r="A762">
        <v>563.32098388671875</v>
      </c>
      <c r="B762">
        <v>325.20001220703125</v>
      </c>
    </row>
    <row r="763" spans="1:2" x14ac:dyDescent="0.25">
      <c r="A763">
        <v>563.33099365234375</v>
      </c>
      <c r="B763">
        <v>375</v>
      </c>
    </row>
    <row r="764" spans="1:2" x14ac:dyDescent="0.25">
      <c r="A764">
        <v>563.34100341796875</v>
      </c>
      <c r="B764">
        <v>346.70001220703125</v>
      </c>
    </row>
    <row r="765" spans="1:2" x14ac:dyDescent="0.25">
      <c r="A765">
        <v>563.35198974609375</v>
      </c>
      <c r="B765">
        <v>228.80000305175781</v>
      </c>
    </row>
    <row r="766" spans="1:2" x14ac:dyDescent="0.25">
      <c r="A766">
        <v>563.36199951171875</v>
      </c>
      <c r="B766">
        <v>134</v>
      </c>
    </row>
    <row r="767" spans="1:2" x14ac:dyDescent="0.25">
      <c r="A767">
        <v>563.37200927734375</v>
      </c>
      <c r="B767">
        <v>97.25</v>
      </c>
    </row>
    <row r="768" spans="1:2" x14ac:dyDescent="0.25">
      <c r="A768">
        <v>563.38299560546875</v>
      </c>
      <c r="B768">
        <v>93</v>
      </c>
    </row>
    <row r="769" spans="1:2" x14ac:dyDescent="0.25">
      <c r="A769">
        <v>563.39300537109375</v>
      </c>
      <c r="B769">
        <v>78.25</v>
      </c>
    </row>
    <row r="770" spans="1:2" x14ac:dyDescent="0.25">
      <c r="A770">
        <v>563.40399169921875</v>
      </c>
      <c r="B770">
        <v>43.25</v>
      </c>
    </row>
    <row r="771" spans="1:2" x14ac:dyDescent="0.25">
      <c r="A771">
        <v>563.41400146484375</v>
      </c>
      <c r="B771">
        <v>20.5</v>
      </c>
    </row>
    <row r="772" spans="1:2" x14ac:dyDescent="0.25">
      <c r="A772">
        <v>563.42401123046875</v>
      </c>
      <c r="B772">
        <v>20.75</v>
      </c>
    </row>
    <row r="773" spans="1:2" x14ac:dyDescent="0.25">
      <c r="A773">
        <v>563.43499755859375</v>
      </c>
      <c r="B773">
        <v>23</v>
      </c>
    </row>
    <row r="774" spans="1:2" x14ac:dyDescent="0.25">
      <c r="A774">
        <v>563.44500732421875</v>
      </c>
      <c r="B774">
        <v>16.25</v>
      </c>
    </row>
    <row r="775" spans="1:2" x14ac:dyDescent="0.25">
      <c r="A775">
        <v>563.45501708984375</v>
      </c>
      <c r="B775">
        <v>5.25</v>
      </c>
    </row>
    <row r="776" spans="1:2" x14ac:dyDescent="0.25">
      <c r="A776">
        <v>563.46600341796875</v>
      </c>
      <c r="B776">
        <v>0</v>
      </c>
    </row>
    <row r="777" spans="1:2" x14ac:dyDescent="0.25">
      <c r="A777">
        <v>563.47601318359375</v>
      </c>
      <c r="B777">
        <v>0</v>
      </c>
    </row>
    <row r="778" spans="1:2" x14ac:dyDescent="0.25">
      <c r="A778">
        <v>563.48602294921875</v>
      </c>
      <c r="B778">
        <v>0</v>
      </c>
    </row>
    <row r="779" spans="1:2" x14ac:dyDescent="0.25">
      <c r="A779">
        <v>563.49700927734375</v>
      </c>
      <c r="B779">
        <v>0</v>
      </c>
    </row>
    <row r="780" spans="1:2" x14ac:dyDescent="0.25">
      <c r="A780">
        <v>563.51800537109375</v>
      </c>
      <c r="B780">
        <v>0.5</v>
      </c>
    </row>
    <row r="781" spans="1:2" x14ac:dyDescent="0.25">
      <c r="A781">
        <v>563.52801513671875</v>
      </c>
      <c r="B781">
        <v>8</v>
      </c>
    </row>
    <row r="782" spans="1:2" x14ac:dyDescent="0.25">
      <c r="A782">
        <v>563.53802490234375</v>
      </c>
      <c r="B782">
        <v>14.75</v>
      </c>
    </row>
    <row r="783" spans="1:2" x14ac:dyDescent="0.25">
      <c r="A783">
        <v>563.54901123046875</v>
      </c>
      <c r="B783">
        <v>7.5</v>
      </c>
    </row>
    <row r="784" spans="1:2" x14ac:dyDescent="0.25">
      <c r="A784">
        <v>563.55902099609375</v>
      </c>
      <c r="B784">
        <v>0.25</v>
      </c>
    </row>
    <row r="785" spans="1:2" x14ac:dyDescent="0.25">
      <c r="A785">
        <v>563.5689697265625</v>
      </c>
      <c r="B785">
        <v>0</v>
      </c>
    </row>
    <row r="786" spans="1:2" x14ac:dyDescent="0.25">
      <c r="A786">
        <v>563.58001708984375</v>
      </c>
      <c r="B786">
        <v>0</v>
      </c>
    </row>
    <row r="787" spans="1:2" x14ac:dyDescent="0.25">
      <c r="A787">
        <v>563.59002685546875</v>
      </c>
      <c r="B787">
        <v>1.75</v>
      </c>
    </row>
    <row r="788" spans="1:2" x14ac:dyDescent="0.25">
      <c r="A788">
        <v>563.5999755859375</v>
      </c>
      <c r="B788">
        <v>9.5</v>
      </c>
    </row>
    <row r="789" spans="1:2" x14ac:dyDescent="0.25">
      <c r="A789">
        <v>563.61102294921875</v>
      </c>
      <c r="B789">
        <v>16.25</v>
      </c>
    </row>
    <row r="790" spans="1:2" x14ac:dyDescent="0.25">
      <c r="A790">
        <v>563.6209716796875</v>
      </c>
      <c r="B790">
        <v>12</v>
      </c>
    </row>
    <row r="791" spans="1:2" x14ac:dyDescent="0.25">
      <c r="A791">
        <v>563.63201904296875</v>
      </c>
      <c r="B791">
        <v>7.5</v>
      </c>
    </row>
    <row r="792" spans="1:2" x14ac:dyDescent="0.25">
      <c r="A792">
        <v>563.64202880859375</v>
      </c>
      <c r="B792">
        <v>7.25</v>
      </c>
    </row>
    <row r="793" spans="1:2" x14ac:dyDescent="0.25">
      <c r="A793">
        <v>563.6519775390625</v>
      </c>
      <c r="B793">
        <v>3.5</v>
      </c>
    </row>
    <row r="794" spans="1:2" x14ac:dyDescent="0.25">
      <c r="A794">
        <v>563.66302490234375</v>
      </c>
      <c r="B794">
        <v>1.75</v>
      </c>
    </row>
    <row r="795" spans="1:2" x14ac:dyDescent="0.25">
      <c r="A795">
        <v>563.6729736328125</v>
      </c>
      <c r="B795">
        <v>10.25</v>
      </c>
    </row>
    <row r="796" spans="1:2" x14ac:dyDescent="0.25">
      <c r="A796">
        <v>563.6829833984375</v>
      </c>
      <c r="B796">
        <v>16</v>
      </c>
    </row>
    <row r="797" spans="1:2" x14ac:dyDescent="0.25">
      <c r="A797">
        <v>563.6939697265625</v>
      </c>
      <c r="B797">
        <v>7.25</v>
      </c>
    </row>
    <row r="798" spans="1:2" x14ac:dyDescent="0.25">
      <c r="A798">
        <v>563.7039794921875</v>
      </c>
      <c r="B798">
        <v>0.75</v>
      </c>
    </row>
    <row r="799" spans="1:2" x14ac:dyDescent="0.25">
      <c r="A799">
        <v>563.7139892578125</v>
      </c>
      <c r="B799">
        <v>5.75</v>
      </c>
    </row>
    <row r="800" spans="1:2" x14ac:dyDescent="0.25">
      <c r="A800">
        <v>563.7249755859375</v>
      </c>
      <c r="B800">
        <v>9.25</v>
      </c>
    </row>
    <row r="801" spans="1:2" x14ac:dyDescent="0.25">
      <c r="A801">
        <v>563.7349853515625</v>
      </c>
      <c r="B801">
        <v>4.25</v>
      </c>
    </row>
    <row r="802" spans="1:2" x14ac:dyDescent="0.25">
      <c r="A802">
        <v>563.7459716796875</v>
      </c>
      <c r="B802">
        <v>4.5</v>
      </c>
    </row>
    <row r="803" spans="1:2" x14ac:dyDescent="0.25">
      <c r="A803">
        <v>563.7559814453125</v>
      </c>
      <c r="B803">
        <v>12</v>
      </c>
    </row>
    <row r="804" spans="1:2" x14ac:dyDescent="0.25">
      <c r="A804">
        <v>563.7659912109375</v>
      </c>
      <c r="B804">
        <v>11.25</v>
      </c>
    </row>
    <row r="805" spans="1:2" x14ac:dyDescent="0.25">
      <c r="A805">
        <v>563.7769775390625</v>
      </c>
      <c r="B805">
        <v>4.5</v>
      </c>
    </row>
    <row r="806" spans="1:2" x14ac:dyDescent="0.25">
      <c r="A806">
        <v>563.7869873046875</v>
      </c>
      <c r="B806">
        <v>2.5</v>
      </c>
    </row>
    <row r="807" spans="1:2" x14ac:dyDescent="0.25">
      <c r="A807">
        <v>563.7969970703125</v>
      </c>
      <c r="B807">
        <v>11</v>
      </c>
    </row>
    <row r="808" spans="1:2" x14ac:dyDescent="0.25">
      <c r="A808">
        <v>563.8079833984375</v>
      </c>
      <c r="B808">
        <v>23.25</v>
      </c>
    </row>
    <row r="809" spans="1:2" x14ac:dyDescent="0.25">
      <c r="A809">
        <v>563.8179931640625</v>
      </c>
      <c r="B809">
        <v>29</v>
      </c>
    </row>
    <row r="810" spans="1:2" x14ac:dyDescent="0.25">
      <c r="A810">
        <v>563.8280029296875</v>
      </c>
      <c r="B810">
        <v>26.5</v>
      </c>
    </row>
    <row r="811" spans="1:2" x14ac:dyDescent="0.25">
      <c r="A811">
        <v>563.8389892578125</v>
      </c>
      <c r="B811">
        <v>18</v>
      </c>
    </row>
    <row r="812" spans="1:2" x14ac:dyDescent="0.25">
      <c r="A812">
        <v>563.8489990234375</v>
      </c>
      <c r="B812">
        <v>12.25</v>
      </c>
    </row>
    <row r="813" spans="1:2" x14ac:dyDescent="0.25">
      <c r="A813">
        <v>563.8599853515625</v>
      </c>
      <c r="B813">
        <v>8</v>
      </c>
    </row>
    <row r="814" spans="1:2" x14ac:dyDescent="0.25">
      <c r="A814">
        <v>563.8699951171875</v>
      </c>
      <c r="B814">
        <v>5.75</v>
      </c>
    </row>
    <row r="815" spans="1:2" x14ac:dyDescent="0.25">
      <c r="A815">
        <v>563.8800048828125</v>
      </c>
      <c r="B815">
        <v>7.5</v>
      </c>
    </row>
    <row r="816" spans="1:2" x14ac:dyDescent="0.25">
      <c r="A816">
        <v>563.8909912109375</v>
      </c>
      <c r="B816">
        <v>4.5</v>
      </c>
    </row>
    <row r="817" spans="1:2" x14ac:dyDescent="0.25">
      <c r="A817">
        <v>563.9010009765625</v>
      </c>
      <c r="B817">
        <v>0.5</v>
      </c>
    </row>
    <row r="818" spans="1:2" x14ac:dyDescent="0.25">
      <c r="A818">
        <v>563.9110107421875</v>
      </c>
      <c r="B818">
        <v>0</v>
      </c>
    </row>
    <row r="819" spans="1:2" x14ac:dyDescent="0.25">
      <c r="A819">
        <v>563.9219970703125</v>
      </c>
      <c r="B819">
        <v>0</v>
      </c>
    </row>
    <row r="820" spans="1:2" x14ac:dyDescent="0.25">
      <c r="A820">
        <v>563.9320068359375</v>
      </c>
      <c r="B820">
        <v>0.75</v>
      </c>
    </row>
    <row r="821" spans="1:2" x14ac:dyDescent="0.25">
      <c r="A821">
        <v>563.9429931640625</v>
      </c>
      <c r="B821">
        <v>4</v>
      </c>
    </row>
    <row r="822" spans="1:2" x14ac:dyDescent="0.25">
      <c r="A822">
        <v>563.9530029296875</v>
      </c>
      <c r="B822">
        <v>5.75</v>
      </c>
    </row>
    <row r="823" spans="1:2" x14ac:dyDescent="0.25">
      <c r="A823">
        <v>563.9630126953125</v>
      </c>
      <c r="B823">
        <v>5.25</v>
      </c>
    </row>
    <row r="824" spans="1:2" x14ac:dyDescent="0.25">
      <c r="A824">
        <v>563.9739990234375</v>
      </c>
      <c r="B824">
        <v>9</v>
      </c>
    </row>
    <row r="825" spans="1:2" x14ac:dyDescent="0.25">
      <c r="A825">
        <v>563.9840087890625</v>
      </c>
      <c r="B825">
        <v>9.75</v>
      </c>
    </row>
    <row r="826" spans="1:2" x14ac:dyDescent="0.25">
      <c r="A826">
        <v>563.9940185546875</v>
      </c>
      <c r="B826">
        <v>3.5</v>
      </c>
    </row>
    <row r="827" spans="1:2" x14ac:dyDescent="0.25">
      <c r="A827">
        <v>564.0150146484375</v>
      </c>
      <c r="B827">
        <v>5.5</v>
      </c>
    </row>
    <row r="828" spans="1:2" x14ac:dyDescent="0.25">
      <c r="A828">
        <v>564.0250244140625</v>
      </c>
      <c r="B828">
        <v>11.75</v>
      </c>
    </row>
    <row r="829" spans="1:2" x14ac:dyDescent="0.25">
      <c r="A829">
        <v>564.0360107421875</v>
      </c>
      <c r="B829">
        <v>10</v>
      </c>
    </row>
    <row r="830" spans="1:2" x14ac:dyDescent="0.25">
      <c r="A830">
        <v>564.0460205078125</v>
      </c>
      <c r="B830">
        <v>13.25</v>
      </c>
    </row>
    <row r="831" spans="1:2" x14ac:dyDescent="0.25">
      <c r="A831">
        <v>564.0570068359375</v>
      </c>
      <c r="B831">
        <v>20.25</v>
      </c>
    </row>
    <row r="832" spans="1:2" x14ac:dyDescent="0.25">
      <c r="A832">
        <v>564.0670166015625</v>
      </c>
      <c r="B832">
        <v>18.5</v>
      </c>
    </row>
    <row r="833" spans="1:2" x14ac:dyDescent="0.25">
      <c r="A833">
        <v>564.0770263671875</v>
      </c>
      <c r="B833">
        <v>12.75</v>
      </c>
    </row>
    <row r="834" spans="1:2" x14ac:dyDescent="0.25">
      <c r="A834">
        <v>564.0880126953125</v>
      </c>
      <c r="B834">
        <v>6.5</v>
      </c>
    </row>
    <row r="835" spans="1:2" x14ac:dyDescent="0.25">
      <c r="A835">
        <v>564.0980224609375</v>
      </c>
      <c r="B835">
        <v>16.75</v>
      </c>
    </row>
    <row r="836" spans="1:2" x14ac:dyDescent="0.25">
      <c r="A836">
        <v>564.10797119140625</v>
      </c>
      <c r="B836">
        <v>39</v>
      </c>
    </row>
    <row r="837" spans="1:2" x14ac:dyDescent="0.25">
      <c r="A837">
        <v>564.1190185546875</v>
      </c>
      <c r="B837">
        <v>41.75</v>
      </c>
    </row>
    <row r="838" spans="1:2" x14ac:dyDescent="0.25">
      <c r="A838">
        <v>564.1290283203125</v>
      </c>
      <c r="B838">
        <v>40.75</v>
      </c>
    </row>
    <row r="839" spans="1:2" x14ac:dyDescent="0.25">
      <c r="A839">
        <v>564.1400146484375</v>
      </c>
      <c r="B839">
        <v>45.25</v>
      </c>
    </row>
    <row r="840" spans="1:2" x14ac:dyDescent="0.25">
      <c r="A840">
        <v>564.1500244140625</v>
      </c>
      <c r="B840">
        <v>34.25</v>
      </c>
    </row>
    <row r="841" spans="1:2" x14ac:dyDescent="0.25">
      <c r="A841">
        <v>564.15997314453125</v>
      </c>
      <c r="B841">
        <v>14.25</v>
      </c>
    </row>
    <row r="842" spans="1:2" x14ac:dyDescent="0.25">
      <c r="A842">
        <v>564.1710205078125</v>
      </c>
      <c r="B842">
        <v>2.75</v>
      </c>
    </row>
    <row r="843" spans="1:2" x14ac:dyDescent="0.25">
      <c r="A843">
        <v>564.1810302734375</v>
      </c>
      <c r="B843">
        <v>4.25</v>
      </c>
    </row>
    <row r="844" spans="1:2" x14ac:dyDescent="0.25">
      <c r="A844">
        <v>564.19097900390625</v>
      </c>
      <c r="B844">
        <v>11</v>
      </c>
    </row>
    <row r="845" spans="1:2" x14ac:dyDescent="0.25">
      <c r="A845">
        <v>564.2020263671875</v>
      </c>
      <c r="B845">
        <v>23.25</v>
      </c>
    </row>
    <row r="846" spans="1:2" x14ac:dyDescent="0.25">
      <c r="A846">
        <v>564.21197509765625</v>
      </c>
      <c r="B846">
        <v>48.5</v>
      </c>
    </row>
    <row r="847" spans="1:2" x14ac:dyDescent="0.25">
      <c r="A847">
        <v>564.22198486328125</v>
      </c>
      <c r="B847">
        <v>71.5</v>
      </c>
    </row>
    <row r="848" spans="1:2" x14ac:dyDescent="0.25">
      <c r="A848">
        <v>564.23297119140625</v>
      </c>
      <c r="B848">
        <v>91.5</v>
      </c>
    </row>
    <row r="849" spans="1:2" x14ac:dyDescent="0.25">
      <c r="A849">
        <v>564.24298095703125</v>
      </c>
      <c r="B849">
        <v>102.5</v>
      </c>
    </row>
    <row r="850" spans="1:2" x14ac:dyDescent="0.25">
      <c r="A850">
        <v>564.2540283203125</v>
      </c>
      <c r="B850">
        <v>82.75</v>
      </c>
    </row>
    <row r="851" spans="1:2" x14ac:dyDescent="0.25">
      <c r="A851">
        <v>564.26397705078125</v>
      </c>
      <c r="B851">
        <v>77.5</v>
      </c>
    </row>
    <row r="852" spans="1:2" x14ac:dyDescent="0.25">
      <c r="A852">
        <v>564.27398681640625</v>
      </c>
      <c r="B852">
        <v>126</v>
      </c>
    </row>
    <row r="853" spans="1:2" x14ac:dyDescent="0.25">
      <c r="A853">
        <v>564.28497314453125</v>
      </c>
      <c r="B853">
        <v>188.5</v>
      </c>
    </row>
    <row r="854" spans="1:2" x14ac:dyDescent="0.25">
      <c r="A854">
        <v>564.29498291015625</v>
      </c>
      <c r="B854">
        <v>234</v>
      </c>
    </row>
    <row r="855" spans="1:2" x14ac:dyDescent="0.25">
      <c r="A855">
        <v>564.30499267578125</v>
      </c>
      <c r="B855">
        <v>238</v>
      </c>
    </row>
    <row r="856" spans="1:2" x14ac:dyDescent="0.25">
      <c r="A856">
        <v>564.31597900390625</v>
      </c>
      <c r="B856">
        <v>178.30000305175781</v>
      </c>
    </row>
    <row r="857" spans="1:2" x14ac:dyDescent="0.25">
      <c r="A857">
        <v>564.32598876953125</v>
      </c>
      <c r="B857">
        <v>165.30000305175781</v>
      </c>
    </row>
    <row r="858" spans="1:2" x14ac:dyDescent="0.25">
      <c r="A858">
        <v>564.33697509765625</v>
      </c>
      <c r="B858">
        <v>231.5</v>
      </c>
    </row>
    <row r="859" spans="1:2" x14ac:dyDescent="0.25">
      <c r="A859">
        <v>564.34698486328125</v>
      </c>
      <c r="B859">
        <v>224.80000305175781</v>
      </c>
    </row>
    <row r="860" spans="1:2" x14ac:dyDescent="0.25">
      <c r="A860">
        <v>564.35699462890625</v>
      </c>
      <c r="B860">
        <v>139.80000305175781</v>
      </c>
    </row>
    <row r="861" spans="1:2" x14ac:dyDescent="0.25">
      <c r="A861">
        <v>564.36798095703125</v>
      </c>
      <c r="B861">
        <v>76.25</v>
      </c>
    </row>
    <row r="862" spans="1:2" x14ac:dyDescent="0.25">
      <c r="A862">
        <v>564.37799072265625</v>
      </c>
      <c r="B862">
        <v>57</v>
      </c>
    </row>
    <row r="863" spans="1:2" x14ac:dyDescent="0.25">
      <c r="A863">
        <v>564.38800048828125</v>
      </c>
      <c r="B863">
        <v>49</v>
      </c>
    </row>
    <row r="864" spans="1:2" x14ac:dyDescent="0.25">
      <c r="A864">
        <v>564.39898681640625</v>
      </c>
      <c r="B864">
        <v>24.5</v>
      </c>
    </row>
    <row r="865" spans="1:2" x14ac:dyDescent="0.25">
      <c r="A865">
        <v>564.40899658203125</v>
      </c>
      <c r="B865">
        <v>13.5</v>
      </c>
    </row>
    <row r="866" spans="1:2" x14ac:dyDescent="0.25">
      <c r="A866">
        <v>564.41900634765625</v>
      </c>
      <c r="B866">
        <v>23.5</v>
      </c>
    </row>
    <row r="867" spans="1:2" x14ac:dyDescent="0.25">
      <c r="A867">
        <v>564.42999267578125</v>
      </c>
      <c r="B867">
        <v>22</v>
      </c>
    </row>
    <row r="868" spans="1:2" x14ac:dyDescent="0.25">
      <c r="A868">
        <v>564.44000244140625</v>
      </c>
      <c r="B868">
        <v>11.75</v>
      </c>
    </row>
    <row r="869" spans="1:2" x14ac:dyDescent="0.25">
      <c r="A869">
        <v>564.45098876953125</v>
      </c>
      <c r="B869">
        <v>9</v>
      </c>
    </row>
    <row r="870" spans="1:2" x14ac:dyDescent="0.25">
      <c r="A870">
        <v>564.46099853515625</v>
      </c>
      <c r="B870">
        <v>8.75</v>
      </c>
    </row>
    <row r="871" spans="1:2" x14ac:dyDescent="0.25">
      <c r="A871">
        <v>564.47100830078125</v>
      </c>
      <c r="B871">
        <v>3.75</v>
      </c>
    </row>
    <row r="872" spans="1:2" x14ac:dyDescent="0.25">
      <c r="A872">
        <v>564.48199462890625</v>
      </c>
      <c r="B872">
        <v>0</v>
      </c>
    </row>
    <row r="873" spans="1:2" x14ac:dyDescent="0.25">
      <c r="A873">
        <v>564.49200439453125</v>
      </c>
      <c r="B873">
        <v>0</v>
      </c>
    </row>
  </sheetData>
  <sheetProtection formatCells="0"/>
  <sortState ref="A1:B873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881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17.25</v>
      </c>
      <c r="C1" s="2" t="s">
        <v>18</v>
      </c>
      <c r="D1">
        <v>556.2760009765625</v>
      </c>
      <c r="E1">
        <v>113800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0.28080699297778405</v>
      </c>
      <c r="M1">
        <f>I$7*(L$1*J1) + $I$4</f>
        <v>106515.43966427549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8.6840968723390938E-3</v>
      </c>
      <c r="O1">
        <f>I$10*(N$1*J1) + $I$4</f>
        <v>2585.906279498221</v>
      </c>
      <c r="P1">
        <f>IF(ISNUMBER(D1),SUM(M1,O1)-$I$4,"")</f>
        <v>109101.3459437737</v>
      </c>
      <c r="Q1">
        <f>IF(ISNUMBER(P1),P1-E1,"")</f>
        <v>-4698.6540562262962</v>
      </c>
      <c r="R1">
        <f>IF(ISNUMBER(P1),Q1*Q1,"")</f>
        <v>22077349.940091826</v>
      </c>
      <c r="S1">
        <f>IF(ISNUMBER(P1),((IF(P1&gt;E1,I$5*(P1-E1),P1-E1)))^2,"")</f>
        <v>22077349.940091826</v>
      </c>
      <c r="T1">
        <f>IF(ISNUMBER(P1),(M1*D1),"")</f>
        <v>59251982.818703495</v>
      </c>
    </row>
    <row r="2" spans="1:20" ht="15.75" thickTop="1" x14ac:dyDescent="0.25">
      <c r="A2">
        <v>555.4219970703125</v>
      </c>
      <c r="B2">
        <v>5</v>
      </c>
      <c r="C2" s="2" t="s">
        <v>19</v>
      </c>
      <c r="D2">
        <v>557.2860107421875</v>
      </c>
      <c r="E2">
        <v>215500</v>
      </c>
      <c r="F2" s="3" t="s">
        <v>22</v>
      </c>
      <c r="G2" s="4">
        <v>5.0399169921875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0.4256144439417881</v>
      </c>
      <c r="M2">
        <f>I$7*((L$1*J2)+(L$2*J1)) + $I$4</f>
        <v>196367.92596176741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8.384062146673546E-2</v>
      </c>
      <c r="O2">
        <f>I$10*((N$1*J2)+(N$2*J1)) + $I$4</f>
        <v>25813.501093965337</v>
      </c>
      <c r="P2">
        <f t="shared" ref="P2:P30" si="3">IF(ISNUMBER(D2),SUM(M2,O2)-$I$4,"")</f>
        <v>222181.42705573275</v>
      </c>
      <c r="Q2">
        <f t="shared" ref="Q2:Q30" si="4">IF(ISNUMBER(P2),P2-E2,"")</f>
        <v>6681.4270557327545</v>
      </c>
      <c r="R2">
        <f t="shared" ref="R2:R30" si="5">IF(ISNUMBER(P2),Q2*Q2,"")</f>
        <v>44641467.501077667</v>
      </c>
      <c r="S2">
        <f t="shared" ref="S2:S30" si="6">IF(ISNUMBER(P2),((IF(P2&gt;E2,I$5*(P2-E2),P2-E2)))^2,"")</f>
        <v>44641467.501077667</v>
      </c>
      <c r="T2">
        <f t="shared" ref="T2:T30" si="7">IF(ISNUMBER(P2),(M2*D2),"")</f>
        <v>109433098.09695059</v>
      </c>
    </row>
    <row r="3" spans="1:20" x14ac:dyDescent="0.25">
      <c r="A3">
        <v>555.4320068359375</v>
      </c>
      <c r="B3">
        <v>16.75</v>
      </c>
      <c r="D3">
        <v>558.2860107421875</v>
      </c>
      <c r="E3">
        <v>253400</v>
      </c>
      <c r="F3" s="7" t="s">
        <v>16</v>
      </c>
      <c r="G3" s="8">
        <f>IF(ISBLANK(G2),"",$G$2*$G$6)</f>
        <v>5.0399169921875</v>
      </c>
      <c r="H3" s="22" t="s">
        <v>419</v>
      </c>
      <c r="I3" s="22">
        <v>3.6950714588165283</v>
      </c>
      <c r="J3">
        <f>'hidden params'!J3</f>
        <v>6.6459507609487253E-2</v>
      </c>
      <c r="K3">
        <f t="shared" si="0"/>
        <v>2</v>
      </c>
      <c r="L3">
        <f t="shared" si="1"/>
        <v>0.23525683216726845</v>
      </c>
      <c r="M3">
        <f>I$7*((L$1*J3)+(L$2*J2)+(L$3*J1)) + $I$4</f>
        <v>149250.47844134865</v>
      </c>
      <c r="N3">
        <f t="shared" si="2"/>
        <v>0.29519008482591785</v>
      </c>
      <c r="O3">
        <f>I$10*((N$1*J3)+(N$2*J2)+(N$3*J1)) + $I$4</f>
        <v>96257.79057133125</v>
      </c>
      <c r="P3">
        <f t="shared" si="3"/>
        <v>245508.2690126799</v>
      </c>
      <c r="Q3">
        <f t="shared" si="4"/>
        <v>-7891.7309873201011</v>
      </c>
      <c r="R3">
        <f t="shared" si="5"/>
        <v>62279417.976228297</v>
      </c>
      <c r="S3">
        <f t="shared" si="6"/>
        <v>62279417.976228297</v>
      </c>
      <c r="T3">
        <f t="shared" si="7"/>
        <v>83324454.2103834</v>
      </c>
    </row>
    <row r="4" spans="1:20" x14ac:dyDescent="0.25">
      <c r="A4">
        <v>555.4420166015625</v>
      </c>
      <c r="B4">
        <v>23</v>
      </c>
      <c r="D4">
        <v>559.2969970703125</v>
      </c>
      <c r="E4">
        <v>214600</v>
      </c>
      <c r="F4" s="5" t="s">
        <v>23</v>
      </c>
      <c r="G4" s="6">
        <v>558.36810302734375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5.4524865002641962E-2</v>
      </c>
      <c r="M4">
        <f>I$7*((L$1*J4)+(L$2*J3)+(L$3*J2)+(L$4*J1)) + $I$4</f>
        <v>61741.730055616681</v>
      </c>
      <c r="N4">
        <f t="shared" si="2"/>
        <v>0.43578824395198912</v>
      </c>
      <c r="O4">
        <f>I$10*((N$1*J4)+(N$2*J3)+(N$3*J2)+(N$4*J1)) + $I$4</f>
        <v>160272.71379042571</v>
      </c>
      <c r="P4">
        <f t="shared" si="3"/>
        <v>222014.44384604238</v>
      </c>
      <c r="Q4">
        <f t="shared" si="4"/>
        <v>7414.4438460423844</v>
      </c>
      <c r="R4">
        <f t="shared" si="5"/>
        <v>54973977.546115786</v>
      </c>
      <c r="S4">
        <f t="shared" si="6"/>
        <v>54973977.546115786</v>
      </c>
      <c r="T4">
        <f t="shared" si="7"/>
        <v>34531964.21403227</v>
      </c>
    </row>
    <row r="5" spans="1:20" ht="15.75" thickBot="1" x14ac:dyDescent="0.3">
      <c r="A5">
        <v>555.4530029296875</v>
      </c>
      <c r="B5">
        <v>14.25</v>
      </c>
      <c r="D5">
        <v>560.29901123046875</v>
      </c>
      <c r="E5">
        <v>129700</v>
      </c>
      <c r="F5" s="9" t="s">
        <v>24</v>
      </c>
      <c r="G5" s="10">
        <f>($G$4-1.00794)*$G$6</f>
        <v>557.36016302734379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3.8864193608970201E-3</v>
      </c>
      <c r="M5">
        <f>I$7*((L$1*J5)+(L$2*J4)+(L$3*J3)+(L$4*J2)+(L$5*J1)) + $I$4</f>
        <v>15940.657426933198</v>
      </c>
      <c r="N5">
        <f t="shared" si="2"/>
        <v>0.19785724727188053</v>
      </c>
      <c r="O5">
        <f>I$10*((N$1*J5)+(N$2*J4)+(N$3*J3)+(N$4*J2)+(N$5*J1)) + $I$4</f>
        <v>107560.82116409205</v>
      </c>
      <c r="P5">
        <f t="shared" si="3"/>
        <v>123501.47859102525</v>
      </c>
      <c r="Q5">
        <f t="shared" si="4"/>
        <v>-6198.521408974746</v>
      </c>
      <c r="R5">
        <f t="shared" si="5"/>
        <v>38421667.657518268</v>
      </c>
      <c r="S5">
        <f t="shared" si="6"/>
        <v>38421667.657518268</v>
      </c>
      <c r="T5">
        <f t="shared" si="7"/>
        <v>8931534.5946742985</v>
      </c>
    </row>
    <row r="6" spans="1:20" ht="15.75" thickTop="1" x14ac:dyDescent="0.25">
      <c r="A6">
        <v>555.4630126953125</v>
      </c>
      <c r="B6">
        <v>8</v>
      </c>
      <c r="D6">
        <v>561.302001953125</v>
      </c>
      <c r="E6">
        <v>30220</v>
      </c>
      <c r="F6" t="s">
        <v>25</v>
      </c>
      <c r="G6">
        <v>1</v>
      </c>
      <c r="H6" t="s">
        <v>421</v>
      </c>
      <c r="I6">
        <f>SUM(S1:S30)</f>
        <v>258939263.18183944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2967.9795334820956</v>
      </c>
      <c r="N6">
        <f t="shared" si="2"/>
        <v>0</v>
      </c>
      <c r="O6">
        <f>I$10*((N$1*J6)+(N$2*J5)+(N$3*J4)+(N$4*J3)+(N$5*J2)+(N$6*J1)) + $I$4</f>
        <v>28856.721940561198</v>
      </c>
      <c r="P6">
        <f t="shared" si="3"/>
        <v>31824.701474043293</v>
      </c>
      <c r="Q6">
        <f t="shared" si="4"/>
        <v>1604.7014740432933</v>
      </c>
      <c r="R6">
        <f t="shared" si="5"/>
        <v>2575066.8207967184</v>
      </c>
      <c r="S6">
        <f t="shared" si="6"/>
        <v>2575066.8207967184</v>
      </c>
      <c r="T6">
        <f t="shared" si="7"/>
        <v>1665932.8538994023</v>
      </c>
    </row>
    <row r="7" spans="1:20" x14ac:dyDescent="0.25">
      <c r="A7">
        <v>555.4730224609375</v>
      </c>
      <c r="B7">
        <v>11.5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379319.04235982621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438.05299089602102</v>
      </c>
      <c r="N7">
        <f t="shared" si="2"/>
        <v>0</v>
      </c>
      <c r="O7">
        <f>I$10*((N$1*J7)+(N$2*J6)+(N$3*J5)+(N$4*J4)+(N$5*J3)+(N$6*J2)+(N$7*J1)) + $I$4</f>
        <v>5331.8809655103869</v>
      </c>
      <c r="P7">
        <f t="shared" si="3"/>
        <v>5769.9339564064076</v>
      </c>
      <c r="Q7">
        <f t="shared" si="4"/>
        <v>5769.9339564064076</v>
      </c>
      <c r="R7">
        <f t="shared" si="5"/>
        <v>33292137.861291699</v>
      </c>
      <c r="S7">
        <f t="shared" si="6"/>
        <v>33292137.861291699</v>
      </c>
      <c r="T7">
        <f t="shared" si="7"/>
        <v>246318.07374238665</v>
      </c>
    </row>
    <row r="8" spans="1:20" x14ac:dyDescent="0.25">
      <c r="A8">
        <v>555.4840087890625</v>
      </c>
      <c r="B8">
        <v>19.5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0.29087594886075707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53.812438529115752</v>
      </c>
      <c r="N8">
        <f t="shared" si="2"/>
        <v>0</v>
      </c>
      <c r="O8">
        <f>I$10*((N$1*J8)+(N$2*J7)+(N$3*J6)+(N$4*J5)+(N$5*J4)+(N$6*J3)+(N$7*J2)+(N$8*J1)) + $I$4</f>
        <v>764.07133838039806</v>
      </c>
      <c r="P8">
        <f t="shared" si="3"/>
        <v>817.88377690951381</v>
      </c>
      <c r="Q8">
        <f t="shared" si="4"/>
        <v>817.88377690951381</v>
      </c>
      <c r="R8">
        <f t="shared" si="5"/>
        <v>668933.87253177131</v>
      </c>
      <c r="S8">
        <f t="shared" si="6"/>
        <v>668933.87253177131</v>
      </c>
      <c r="T8">
        <f t="shared" si="7"/>
        <v>30312.654353430382</v>
      </c>
    </row>
    <row r="9" spans="1:20" x14ac:dyDescent="0.25">
      <c r="A9">
        <v>555.4940185546875</v>
      </c>
      <c r="B9">
        <v>23.75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1.0748074166915595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5.6810180118415694</v>
      </c>
      <c r="N9">
        <f t="shared" si="2"/>
        <v>0</v>
      </c>
      <c r="O9">
        <f>I$10*((N$1*J9)+(N$2*J8)+(N$3*J7)+(N$4*J6)+(N$5*J5)+(N$6*J4)+(N$7*J3)+(N$8*J2)+(N$9*J1)) + $I$4</f>
        <v>90.464736898945873</v>
      </c>
      <c r="P9">
        <f t="shared" si="3"/>
        <v>96.145754910787446</v>
      </c>
      <c r="Q9">
        <f t="shared" si="4"/>
        <v>96.145754910787446</v>
      </c>
      <c r="R9">
        <f t="shared" si="5"/>
        <v>9244.0061873652085</v>
      </c>
      <c r="S9">
        <f t="shared" si="6"/>
        <v>9244.0061873652085</v>
      </c>
      <c r="T9">
        <f t="shared" si="7"/>
        <v>3205.8098372139598</v>
      </c>
    </row>
    <row r="10" spans="1:20" x14ac:dyDescent="0.25">
      <c r="A10">
        <v>555.5040283203125</v>
      </c>
      <c r="B10">
        <v>19.25</v>
      </c>
      <c r="E10">
        <v>0</v>
      </c>
      <c r="F10" s="2" t="s">
        <v>19</v>
      </c>
      <c r="G10">
        <v>556.2557373046875</v>
      </c>
      <c r="H10" s="23" t="s">
        <v>438</v>
      </c>
      <c r="I10" s="23">
        <v>297774.92323179229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0.5265311793137315</v>
      </c>
      <c r="N10">
        <f t="shared" si="2"/>
        <v>0</v>
      </c>
      <c r="O10">
        <f>I$10*((N1*J$10)+(N2*J$9)+(N3*J$8)+(N4*J$7)+(N5*J$6)+(N6*J$5)+(N7*J$4)+(N8*J$3)+(N9*J$2)+(N10*J$1)) + $I$4</f>
        <v>9.1775708751481417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14.5</v>
      </c>
      <c r="E11">
        <v>0</v>
      </c>
      <c r="F11" s="2" t="s">
        <v>29</v>
      </c>
      <c r="G11">
        <v>561.295654296875</v>
      </c>
      <c r="H11" s="23" t="s">
        <v>439</v>
      </c>
      <c r="I11" s="23">
        <v>0.72320675547926794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4.3454371820468393E-2</v>
      </c>
      <c r="N11">
        <f t="shared" si="2"/>
        <v>0</v>
      </c>
      <c r="O11">
        <f t="shared" ref="O11:O30" si="8">I$10*((N2*J$10)+(N3*J$9)+(N4*J$8)+(N5*J$7)+(N6*J$6)+(N7*J$5)+(N8*J$4)+(N9*J$3)+(N10*J$2)+(N11*J$1)) + $I$4</f>
        <v>0.8162000840138034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20.75</v>
      </c>
      <c r="E12">
        <v>0</v>
      </c>
      <c r="F12" t="s">
        <v>30</v>
      </c>
      <c r="G12" t="s">
        <v>31</v>
      </c>
      <c r="H12" t="s">
        <v>443</v>
      </c>
      <c r="I12">
        <f>I11*I22</f>
        <v>2.672300640994747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3.1882597682079067E-3</v>
      </c>
      <c r="N12">
        <f t="shared" si="2"/>
        <v>0</v>
      </c>
      <c r="O12">
        <f t="shared" si="8"/>
        <v>6.463299489219386E-2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24</v>
      </c>
      <c r="E13">
        <v>0</v>
      </c>
      <c r="F13">
        <v>25340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1.9175502627879348E-4</v>
      </c>
      <c r="N13">
        <f t="shared" si="2"/>
        <v>0</v>
      </c>
      <c r="O13">
        <f t="shared" si="8"/>
        <v>4.581988548909492E-3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12</v>
      </c>
      <c r="E14">
        <v>0</v>
      </c>
      <c r="F14">
        <v>25340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6.5195097206951435E-6</v>
      </c>
      <c r="N14">
        <f t="shared" si="2"/>
        <v>0</v>
      </c>
      <c r="O14">
        <f t="shared" si="8"/>
        <v>2.6055578178626332E-4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0</v>
      </c>
      <c r="E16">
        <v>0</v>
      </c>
      <c r="F16">
        <v>258939235.52286452</v>
      </c>
      <c r="H16" t="s">
        <v>440</v>
      </c>
      <c r="I16">
        <f>I7/(I7+I10)</f>
        <v>0.56021625008634046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0</v>
      </c>
      <c r="E17">
        <v>0</v>
      </c>
      <c r="F17">
        <v>258939235.52281651</v>
      </c>
      <c r="H17" t="s">
        <v>441</v>
      </c>
      <c r="I17">
        <f>I10/(I10+I7)</f>
        <v>0.43978374991365943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</v>
      </c>
      <c r="E18">
        <v>0</v>
      </c>
      <c r="F18">
        <v>258939235.52281764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8.75</v>
      </c>
      <c r="E19">
        <v>0</v>
      </c>
      <c r="H19" t="s">
        <v>428</v>
      </c>
      <c r="I19">
        <v>27155.177304964538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19.25</v>
      </c>
      <c r="E20">
        <v>0</v>
      </c>
      <c r="F20">
        <v>0.29087594886075707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18</v>
      </c>
      <c r="E21">
        <v>0</v>
      </c>
      <c r="F21">
        <v>0.72320675547926794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18</v>
      </c>
      <c r="E22">
        <v>0</v>
      </c>
      <c r="F22">
        <v>379319.04235982621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30.5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36.75</v>
      </c>
      <c r="E24">
        <v>0</v>
      </c>
      <c r="F24">
        <v>3.6950715119941853</v>
      </c>
      <c r="H24" t="s">
        <v>430</v>
      </c>
      <c r="I24">
        <v>8465439263.1560431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28</v>
      </c>
      <c r="E25">
        <v>0</v>
      </c>
      <c r="H25" t="s">
        <v>436</v>
      </c>
      <c r="I25">
        <v>1763786831.6878843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12</v>
      </c>
      <c r="E26">
        <v>0</v>
      </c>
      <c r="H26" t="s">
        <v>437</v>
      </c>
      <c r="I26">
        <v>29.35878860285926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1.75</v>
      </c>
      <c r="E27">
        <v>0</v>
      </c>
      <c r="H27" t="s">
        <v>458</v>
      </c>
      <c r="I27">
        <f xml:space="preserve"> 1 + 1.5*EXP(-(I22 * 0.000239 * I19))</f>
        <v>1.0000000000576938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4</v>
      </c>
      <c r="E28">
        <v>0</v>
      </c>
      <c r="H28" t="s">
        <v>457</v>
      </c>
      <c r="I28">
        <f>(2^0.5)*(ABS((I3*I8)-I22*I11))/((((I3*I8*(1-I8))+(I22*I11*(1-I11))))^0.5)</f>
        <v>1.8434919325242556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15.5</v>
      </c>
      <c r="H29" t="s">
        <v>459</v>
      </c>
      <c r="I29">
        <f>(I24-I25)/I25</f>
        <v>3.7995818491596878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21.5</v>
      </c>
      <c r="H30" t="s">
        <v>460</v>
      </c>
      <c r="I30">
        <f>(I25-I6)/I6</f>
        <v>5.811585118512018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22</v>
      </c>
      <c r="H31" t="s">
        <v>461</v>
      </c>
      <c r="I31">
        <f>(0.25* 0.0058*I22*I19)*EXP(-((I17-0.5)^2)/(2*((0.174318)^2)))</f>
        <v>137.06662078631734</v>
      </c>
      <c r="J31">
        <f>'hidden params'!J31</f>
        <v>0</v>
      </c>
    </row>
    <row r="32" spans="1:20" x14ac:dyDescent="0.25">
      <c r="A32">
        <v>555.73101806640625</v>
      </c>
      <c r="B32">
        <v>32.5</v>
      </c>
      <c r="H32" t="s">
        <v>483</v>
      </c>
      <c r="I32">
        <f xml:space="preserve"> ($R$69 / 100)^-1</f>
        <v>1.2188656080356193E-6</v>
      </c>
      <c r="J32">
        <f>'hidden params'!J32</f>
        <v>0</v>
      </c>
    </row>
    <row r="33" spans="1:20" x14ac:dyDescent="0.25">
      <c r="A33">
        <v>555.74102783203125</v>
      </c>
      <c r="B33">
        <v>38.75</v>
      </c>
      <c r="F33">
        <v>30220</v>
      </c>
      <c r="H33" t="s">
        <v>484</v>
      </c>
      <c r="I33">
        <f xml:space="preserve"> ($R$72 / 100)^-1</f>
        <v>1.1033604305105173E-6</v>
      </c>
    </row>
    <row r="34" spans="1:20" x14ac:dyDescent="0.25">
      <c r="A34">
        <v>555.7509765625</v>
      </c>
      <c r="B34">
        <v>30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21</v>
      </c>
      <c r="L35">
        <v>0.99848605708230531</v>
      </c>
      <c r="M35">
        <v>0.97687867638163195</v>
      </c>
      <c r="N35">
        <v>0.99990187204063474</v>
      </c>
      <c r="O35">
        <v>0.99697440618776856</v>
      </c>
      <c r="P35">
        <v>0.99193174983404964</v>
      </c>
    </row>
    <row r="36" spans="1:20" x14ac:dyDescent="0.25">
      <c r="A36">
        <v>555.77197265625</v>
      </c>
      <c r="B36">
        <v>24.25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555.781982421875</v>
      </c>
      <c r="B37">
        <v>25.25</v>
      </c>
      <c r="G37" s="14" t="s">
        <v>446</v>
      </c>
      <c r="H37" s="13">
        <f>AVERAGE(K101:K110)</f>
        <v>0.97779320500822509</v>
      </c>
      <c r="I37" s="20">
        <f>STDEV(K101:K110)</f>
        <v>0.28465922208806971</v>
      </c>
      <c r="J37">
        <v>3.6950714588165283</v>
      </c>
      <c r="K37">
        <v>6687039.2716221381</v>
      </c>
      <c r="L37">
        <v>5.5257211879962238E-7</v>
      </c>
      <c r="M37">
        <v>3.1824463052837091</v>
      </c>
      <c r="N37">
        <v>-21281139.72818948</v>
      </c>
      <c r="O37">
        <v>21281147.118332397</v>
      </c>
      <c r="P37">
        <v>0.99999959380136549</v>
      </c>
      <c r="Q37" s="12" t="s">
        <v>475</v>
      </c>
      <c r="R37">
        <v>180971852.537972</v>
      </c>
      <c r="S37">
        <v>1</v>
      </c>
      <c r="T37" s="12" t="s">
        <v>475</v>
      </c>
    </row>
    <row r="38" spans="1:20" x14ac:dyDescent="0.25">
      <c r="A38">
        <v>555.7919921875</v>
      </c>
      <c r="B38">
        <v>17.75</v>
      </c>
      <c r="G38" s="14" t="s">
        <v>448</v>
      </c>
      <c r="H38" s="13">
        <f>AVERAGE(M101:M110)</f>
        <v>2.6754096004415251</v>
      </c>
      <c r="I38" s="20">
        <f>STDEV(M101:M110)</f>
        <v>0.34715792867117329</v>
      </c>
      <c r="J38">
        <v>0.29087594886075707</v>
      </c>
      <c r="K38">
        <v>323204.10487478075</v>
      </c>
      <c r="L38">
        <v>8.999760351851082E-7</v>
      </c>
      <c r="M38">
        <v>3.1824463052837091</v>
      </c>
      <c r="N38">
        <v>-1028579.4185353256</v>
      </c>
      <c r="O38">
        <v>1028580.0002872233</v>
      </c>
      <c r="P38">
        <v>0.9999993384229422</v>
      </c>
      <c r="Q38" s="12" t="s">
        <v>475</v>
      </c>
      <c r="R38">
        <v>111114069.8090165</v>
      </c>
      <c r="S38">
        <v>1</v>
      </c>
      <c r="T38" s="12" t="s">
        <v>475</v>
      </c>
    </row>
    <row r="39" spans="1:20" x14ac:dyDescent="0.25">
      <c r="A39">
        <v>555.802978515625</v>
      </c>
      <c r="B39">
        <v>24.25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379319.04235982621</v>
      </c>
      <c r="K39">
        <v>311206616922.39758</v>
      </c>
      <c r="L39">
        <v>1.2188656080356195E-6</v>
      </c>
      <c r="M39">
        <v>3.1824463052837091</v>
      </c>
      <c r="N39">
        <v>-990397968885.4845</v>
      </c>
      <c r="O39">
        <v>990398727523.56921</v>
      </c>
      <c r="P39">
        <v>0.99999910400556091</v>
      </c>
      <c r="Q39" s="12" t="s">
        <v>475</v>
      </c>
      <c r="R39">
        <v>82043499.57922323</v>
      </c>
      <c r="S39">
        <v>1</v>
      </c>
      <c r="T39" s="12" t="s">
        <v>475</v>
      </c>
    </row>
    <row r="40" spans="1:20" x14ac:dyDescent="0.25">
      <c r="A40">
        <v>555.81298828125</v>
      </c>
      <c r="B40">
        <v>35.5</v>
      </c>
      <c r="G40" s="14" t="s">
        <v>493</v>
      </c>
      <c r="H40" s="13">
        <f>AVERAGE(Q101:Q110)</f>
        <v>0.52676103529535934</v>
      </c>
      <c r="I40" s="20">
        <f>STDEV(Q101:Q110)</f>
        <v>0.16803209985843445</v>
      </c>
      <c r="J40">
        <v>3.6950714588165283</v>
      </c>
      <c r="K40">
        <v>456388.1672056886</v>
      </c>
      <c r="L40">
        <v>8.0963349278755611E-6</v>
      </c>
      <c r="M40">
        <v>3.1824463052837091</v>
      </c>
      <c r="N40">
        <v>-1452427.1414274885</v>
      </c>
      <c r="O40">
        <v>1452434.5315704062</v>
      </c>
      <c r="P40">
        <v>0.999994048342143</v>
      </c>
      <c r="Q40" s="12" t="s">
        <v>475</v>
      </c>
      <c r="R40">
        <v>12351267.689742118</v>
      </c>
      <c r="S40">
        <v>1</v>
      </c>
      <c r="T40" s="12" t="s">
        <v>475</v>
      </c>
    </row>
    <row r="41" spans="1:20" x14ac:dyDescent="0.25">
      <c r="A41">
        <v>555.822998046875</v>
      </c>
      <c r="B41">
        <v>45.25</v>
      </c>
      <c r="G41" s="14" t="s">
        <v>494</v>
      </c>
      <c r="H41" s="13">
        <f>AVERAGE(R101:R110)</f>
        <v>0.47323896470464061</v>
      </c>
      <c r="I41" s="20">
        <f>STDEV(R101:R110)</f>
        <v>0.16803209985843429</v>
      </c>
      <c r="J41">
        <v>0.72320675547926794</v>
      </c>
      <c r="K41">
        <v>188029.13290729877</v>
      </c>
      <c r="L41">
        <v>3.8462484206413899E-6</v>
      </c>
      <c r="M41">
        <v>3.1824463052837091</v>
      </c>
      <c r="N41">
        <v>-598391.89609977696</v>
      </c>
      <c r="O41">
        <v>598393.34251328791</v>
      </c>
      <c r="P41">
        <v>0.99999717260280896</v>
      </c>
      <c r="Q41" s="12" t="s">
        <v>475</v>
      </c>
      <c r="R41">
        <v>25999360.692184377</v>
      </c>
      <c r="S41">
        <v>1</v>
      </c>
      <c r="T41" s="12" t="s">
        <v>475</v>
      </c>
    </row>
    <row r="42" spans="1:20" ht="15.75" thickBot="1" x14ac:dyDescent="0.3">
      <c r="A42">
        <v>555.8330078125</v>
      </c>
      <c r="B42">
        <v>54.25</v>
      </c>
      <c r="G42" s="17" t="s">
        <v>495</v>
      </c>
      <c r="H42" s="18">
        <f>AVERAGE(S101:S110)</f>
        <v>0</v>
      </c>
      <c r="I42" s="21">
        <f>STDEV(S101:S110)</f>
        <v>0</v>
      </c>
      <c r="J42">
        <v>297774.92323179229</v>
      </c>
      <c r="K42">
        <v>269880009285.82681</v>
      </c>
      <c r="L42">
        <v>1.1033604305105173E-6</v>
      </c>
      <c r="M42">
        <v>3.1824463052837091</v>
      </c>
      <c r="N42">
        <v>-858878340646.68945</v>
      </c>
      <c r="O42">
        <v>858878936196.53589</v>
      </c>
      <c r="P42">
        <v>0.99999918891401673</v>
      </c>
      <c r="Q42" s="12" t="s">
        <v>475</v>
      </c>
      <c r="R42">
        <v>90632215.217044428</v>
      </c>
      <c r="S42">
        <v>1</v>
      </c>
      <c r="T42" s="12" t="s">
        <v>475</v>
      </c>
    </row>
    <row r="43" spans="1:20" x14ac:dyDescent="0.25">
      <c r="A43">
        <v>555.843994140625</v>
      </c>
      <c r="B43">
        <v>46.75</v>
      </c>
      <c r="F43">
        <v>20.269659090909091</v>
      </c>
    </row>
    <row r="44" spans="1:20" x14ac:dyDescent="0.25">
      <c r="A44">
        <v>555.85400390625</v>
      </c>
      <c r="B44">
        <v>30.75</v>
      </c>
      <c r="F44">
        <f xml:space="preserve"> $F$51 / 2</f>
        <v>20.269659090909091</v>
      </c>
    </row>
    <row r="45" spans="1:20" x14ac:dyDescent="0.25">
      <c r="A45">
        <v>555.864013671875</v>
      </c>
      <c r="B45">
        <v>17.25</v>
      </c>
    </row>
    <row r="46" spans="1:20" x14ac:dyDescent="0.25">
      <c r="A46">
        <v>555.875</v>
      </c>
      <c r="B46">
        <v>12</v>
      </c>
    </row>
    <row r="47" spans="1:20" x14ac:dyDescent="0.25">
      <c r="A47">
        <v>555.885009765625</v>
      </c>
      <c r="B47">
        <v>25.75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40.5</v>
      </c>
      <c r="I48">
        <f>MIN(I32:I34)</f>
        <v>1.1033604305105173E-6</v>
      </c>
      <c r="J48">
        <f>I30</f>
        <v>5.811585118512018</v>
      </c>
      <c r="K48">
        <f>I28</f>
        <v>1.8434919325242556</v>
      </c>
    </row>
    <row r="49" spans="1:16" x14ac:dyDescent="0.25">
      <c r="A49">
        <v>555.906005859375</v>
      </c>
      <c r="B49">
        <v>35</v>
      </c>
      <c r="I49">
        <f>8</f>
        <v>8</v>
      </c>
      <c r="J49">
        <f>J50*2</f>
        <v>274.13324157263469</v>
      </c>
      <c r="K49">
        <v>2</v>
      </c>
    </row>
    <row r="50" spans="1:16" x14ac:dyDescent="0.25">
      <c r="A50">
        <v>555.916015625</v>
      </c>
      <c r="B50">
        <v>26</v>
      </c>
      <c r="E50" t="s">
        <v>424</v>
      </c>
      <c r="F50">
        <f>MEDIAN(F54:F64)</f>
        <v>35.25</v>
      </c>
      <c r="I50">
        <f>4</f>
        <v>4</v>
      </c>
      <c r="J50">
        <f>I31</f>
        <v>137.06662078631734</v>
      </c>
      <c r="K50">
        <v>1.5</v>
      </c>
    </row>
    <row r="51" spans="1:16" x14ac:dyDescent="0.25">
      <c r="A51">
        <v>555.926025390625</v>
      </c>
      <c r="B51">
        <v>26.25</v>
      </c>
      <c r="E51" t="s">
        <v>425</v>
      </c>
      <c r="F51">
        <f>AVERAGE(F54:F64)</f>
        <v>40.539318181818182</v>
      </c>
      <c r="I51">
        <f>2</f>
        <v>2</v>
      </c>
      <c r="J51">
        <f>J50/2</f>
        <v>68.533310393158672</v>
      </c>
      <c r="K51">
        <v>1</v>
      </c>
    </row>
    <row r="52" spans="1:16" x14ac:dyDescent="0.25">
      <c r="A52">
        <v>555.93597412109375</v>
      </c>
      <c r="B52">
        <v>40.25</v>
      </c>
      <c r="E52" t="s">
        <v>426</v>
      </c>
      <c r="F52">
        <f>SUM(E$1:E$8)</f>
        <v>957220</v>
      </c>
    </row>
    <row r="53" spans="1:16" x14ac:dyDescent="0.25">
      <c r="A53">
        <v>555.947021484375</v>
      </c>
      <c r="B53">
        <v>53.5</v>
      </c>
      <c r="E53" t="s">
        <v>427</v>
      </c>
      <c r="F53">
        <f>ABS(F52/F50)</f>
        <v>27155.177304964538</v>
      </c>
    </row>
    <row r="54" spans="1:16" x14ac:dyDescent="0.25">
      <c r="A54">
        <v>555.95697021484375</v>
      </c>
      <c r="B54">
        <v>43.5</v>
      </c>
      <c r="F54">
        <f>AVERAGE(B1:B10)</f>
        <v>15.824999999999999</v>
      </c>
    </row>
    <row r="55" spans="1:16" x14ac:dyDescent="0.25">
      <c r="A55">
        <v>555.96697998046875</v>
      </c>
      <c r="B55">
        <v>38.25</v>
      </c>
      <c r="F55">
        <v>57.5</v>
      </c>
    </row>
    <row r="56" spans="1:16" x14ac:dyDescent="0.25">
      <c r="A56">
        <v>555.97802734375</v>
      </c>
      <c r="B56">
        <v>42.75</v>
      </c>
      <c r="F56">
        <v>63.25</v>
      </c>
    </row>
    <row r="57" spans="1:16" x14ac:dyDescent="0.25">
      <c r="A57">
        <v>555.98797607421875</v>
      </c>
      <c r="B57">
        <v>34.5</v>
      </c>
      <c r="F57">
        <v>96.75</v>
      </c>
    </row>
    <row r="58" spans="1:16" x14ac:dyDescent="0.25">
      <c r="A58">
        <v>555.99798583984375</v>
      </c>
      <c r="B58">
        <v>27.5</v>
      </c>
      <c r="F58">
        <v>57.75</v>
      </c>
    </row>
    <row r="59" spans="1:16" x14ac:dyDescent="0.25">
      <c r="A59">
        <v>556.00799560546875</v>
      </c>
      <c r="B59">
        <v>22.5</v>
      </c>
      <c r="F59">
        <v>27</v>
      </c>
      <c r="I59">
        <v>1763785875.0921988</v>
      </c>
    </row>
    <row r="60" spans="1:16" x14ac:dyDescent="0.25">
      <c r="A60">
        <v>556.01898193359375</v>
      </c>
      <c r="B60">
        <v>14.75</v>
      </c>
      <c r="F60">
        <v>36.25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14.5</v>
      </c>
      <c r="F61">
        <v>34.25</v>
      </c>
      <c r="H61" t="s">
        <v>489</v>
      </c>
      <c r="I61">
        <v>1</v>
      </c>
    </row>
    <row r="62" spans="1:16" x14ac:dyDescent="0.25">
      <c r="A62">
        <v>556.03900146484375</v>
      </c>
      <c r="B62">
        <v>17</v>
      </c>
      <c r="F62">
        <v>10.75</v>
      </c>
      <c r="I62">
        <f>ROUND(I61,3-(1+INT(LOG10(I61))))</f>
        <v>1</v>
      </c>
    </row>
    <row r="63" spans="1:16" x14ac:dyDescent="0.25">
      <c r="A63">
        <v>556.04998779296875</v>
      </c>
      <c r="B63">
        <v>16.5</v>
      </c>
      <c r="F63">
        <f>AVERAGE(B$871:B$881)</f>
        <v>6.0681818181818183</v>
      </c>
    </row>
    <row r="64" spans="1:16" x14ac:dyDescent="0.25">
      <c r="A64">
        <v>556.05999755859375</v>
      </c>
      <c r="B64">
        <v>23.25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29.75</v>
      </c>
      <c r="I65" t="s">
        <v>476</v>
      </c>
      <c r="L65">
        <v>0.99848605708230531</v>
      </c>
      <c r="M65">
        <v>0.97687867638163195</v>
      </c>
      <c r="N65">
        <v>0.99990187204063474</v>
      </c>
      <c r="O65">
        <v>0.99697440618776856</v>
      </c>
      <c r="P65">
        <v>0.99193174983404964</v>
      </c>
    </row>
    <row r="66" spans="1:20" x14ac:dyDescent="0.25">
      <c r="A66">
        <v>556.08099365234375</v>
      </c>
      <c r="B66">
        <v>25.75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468</v>
      </c>
      <c r="T66" t="s">
        <v>469</v>
      </c>
    </row>
    <row r="67" spans="1:20" x14ac:dyDescent="0.25">
      <c r="A67">
        <v>556.09100341796875</v>
      </c>
      <c r="B67">
        <v>45</v>
      </c>
      <c r="H67" t="s">
        <v>20</v>
      </c>
      <c r="I67" t="s">
        <v>462</v>
      </c>
      <c r="J67">
        <v>3.6950714588165283</v>
      </c>
      <c r="K67">
        <v>6687039.2716221381</v>
      </c>
      <c r="L67">
        <v>5.5257211879962238E-7</v>
      </c>
      <c r="M67">
        <v>3.1824463052837091</v>
      </c>
      <c r="N67">
        <v>-21281139.72818948</v>
      </c>
      <c r="O67">
        <v>21281147.118332397</v>
      </c>
      <c r="P67">
        <v>0.99999959380136549</v>
      </c>
      <c r="Q67" s="12" t="s">
        <v>475</v>
      </c>
      <c r="R67">
        <v>180971852.537972</v>
      </c>
      <c r="S67">
        <v>1</v>
      </c>
      <c r="T67" s="12" t="s">
        <v>475</v>
      </c>
    </row>
    <row r="68" spans="1:20" x14ac:dyDescent="0.25">
      <c r="A68">
        <v>556.10101318359375</v>
      </c>
      <c r="B68">
        <v>78.25</v>
      </c>
      <c r="H68" t="s">
        <v>21</v>
      </c>
      <c r="I68" t="s">
        <v>463</v>
      </c>
      <c r="J68">
        <v>0.29087594886075707</v>
      </c>
      <c r="K68">
        <v>323204.10487478075</v>
      </c>
      <c r="L68">
        <v>8.999760351851082E-7</v>
      </c>
      <c r="M68">
        <v>3.1824463052837091</v>
      </c>
      <c r="N68">
        <v>-1028579.4185353256</v>
      </c>
      <c r="O68">
        <v>1028580.0002872233</v>
      </c>
      <c r="P68">
        <v>0.9999993384229422</v>
      </c>
      <c r="Q68" s="12" t="s">
        <v>475</v>
      </c>
      <c r="R68">
        <v>111114069.8090165</v>
      </c>
      <c r="S68">
        <v>1</v>
      </c>
      <c r="T68" s="12" t="s">
        <v>475</v>
      </c>
    </row>
    <row r="69" spans="1:20" x14ac:dyDescent="0.25">
      <c r="A69">
        <v>556.11102294921875</v>
      </c>
      <c r="B69">
        <v>65.5</v>
      </c>
      <c r="H69" t="s">
        <v>1</v>
      </c>
      <c r="I69" t="s">
        <v>464</v>
      </c>
      <c r="J69">
        <v>379319.04235982621</v>
      </c>
      <c r="K69">
        <v>311206616922.39758</v>
      </c>
      <c r="L69">
        <v>1.2188656080356195E-6</v>
      </c>
      <c r="M69">
        <v>3.1824463052837091</v>
      </c>
      <c r="N69">
        <v>-990397968885.4845</v>
      </c>
      <c r="O69">
        <v>990398727523.56921</v>
      </c>
      <c r="P69">
        <v>0.99999910400556091</v>
      </c>
      <c r="Q69" s="12" t="s">
        <v>475</v>
      </c>
      <c r="R69">
        <v>82043499.57922323</v>
      </c>
      <c r="S69">
        <v>1</v>
      </c>
      <c r="T69" s="12" t="s">
        <v>475</v>
      </c>
    </row>
    <row r="70" spans="1:20" x14ac:dyDescent="0.25">
      <c r="A70">
        <v>556.12200927734375</v>
      </c>
      <c r="B70">
        <v>43.75</v>
      </c>
      <c r="I70" t="s">
        <v>465</v>
      </c>
      <c r="J70">
        <v>3.6950714588165283</v>
      </c>
      <c r="K70">
        <v>456388.1672056886</v>
      </c>
      <c r="L70">
        <v>8.0963349278755611E-6</v>
      </c>
      <c r="M70">
        <v>3.1824463052837091</v>
      </c>
      <c r="N70">
        <v>-1452427.1414274885</v>
      </c>
      <c r="O70">
        <v>1452434.5315704062</v>
      </c>
      <c r="P70">
        <v>0.999994048342143</v>
      </c>
      <c r="Q70" s="12" t="s">
        <v>475</v>
      </c>
      <c r="R70">
        <v>12351267.689742118</v>
      </c>
      <c r="S70">
        <v>1</v>
      </c>
      <c r="T70" s="12" t="s">
        <v>475</v>
      </c>
    </row>
    <row r="71" spans="1:20" x14ac:dyDescent="0.25">
      <c r="A71">
        <v>556.13201904296875</v>
      </c>
      <c r="B71">
        <v>46.75</v>
      </c>
      <c r="I71" t="s">
        <v>466</v>
      </c>
      <c r="J71">
        <v>0.72320675547926794</v>
      </c>
      <c r="K71">
        <v>188029.13290729877</v>
      </c>
      <c r="L71">
        <v>3.8462484206413899E-6</v>
      </c>
      <c r="M71">
        <v>3.1824463052837091</v>
      </c>
      <c r="N71">
        <v>-598391.89609977696</v>
      </c>
      <c r="O71">
        <v>598393.34251328791</v>
      </c>
      <c r="P71">
        <v>0.99999717260280896</v>
      </c>
      <c r="Q71" s="12" t="s">
        <v>475</v>
      </c>
      <c r="R71">
        <v>25999360.692184377</v>
      </c>
      <c r="S71">
        <v>1</v>
      </c>
      <c r="T71" s="12" t="s">
        <v>475</v>
      </c>
    </row>
    <row r="72" spans="1:20" x14ac:dyDescent="0.25">
      <c r="A72">
        <v>556.14202880859375</v>
      </c>
      <c r="B72">
        <v>43.75</v>
      </c>
      <c r="I72" t="s">
        <v>467</v>
      </c>
      <c r="J72">
        <v>297774.92323179229</v>
      </c>
      <c r="K72">
        <v>269880009285.82681</v>
      </c>
      <c r="L72">
        <v>1.1033604305105173E-6</v>
      </c>
      <c r="M72">
        <v>3.1824463052837091</v>
      </c>
      <c r="N72">
        <v>-858878340646.68945</v>
      </c>
      <c r="O72">
        <v>858878936196.53589</v>
      </c>
      <c r="P72">
        <v>0.99999918891401673</v>
      </c>
      <c r="Q72" s="12" t="s">
        <v>475</v>
      </c>
      <c r="R72">
        <v>90632215.217044428</v>
      </c>
      <c r="S72">
        <v>1</v>
      </c>
      <c r="T72" s="12" t="s">
        <v>475</v>
      </c>
    </row>
    <row r="73" spans="1:20" x14ac:dyDescent="0.25">
      <c r="A73">
        <v>556.15301513671875</v>
      </c>
      <c r="B73">
        <v>40.25</v>
      </c>
    </row>
    <row r="74" spans="1:20" x14ac:dyDescent="0.25">
      <c r="A74">
        <v>556.16302490234375</v>
      </c>
      <c r="B74">
        <v>72.5</v>
      </c>
    </row>
    <row r="75" spans="1:20" x14ac:dyDescent="0.25">
      <c r="A75">
        <v>556.1729736328125</v>
      </c>
      <c r="B75">
        <v>140.80000305175781</v>
      </c>
    </row>
    <row r="76" spans="1:20" x14ac:dyDescent="0.25">
      <c r="A76">
        <v>556.1829833984375</v>
      </c>
      <c r="B76">
        <v>155.80000305175781</v>
      </c>
    </row>
    <row r="77" spans="1:20" x14ac:dyDescent="0.25">
      <c r="A77">
        <v>556.1939697265625</v>
      </c>
      <c r="B77">
        <v>147.80000305175781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192.30000305175781</v>
      </c>
      <c r="I78">
        <f>MIN(I32:I34)</f>
        <v>1.1033604305105173E-6</v>
      </c>
      <c r="J78">
        <f>I30</f>
        <v>5.811585118512018</v>
      </c>
      <c r="K78">
        <f>I28</f>
        <v>1.8434919325242556</v>
      </c>
    </row>
    <row r="79" spans="1:20" x14ac:dyDescent="0.25">
      <c r="A79">
        <v>556.2139892578125</v>
      </c>
      <c r="B79">
        <v>248.19999694824219</v>
      </c>
      <c r="I79">
        <f>8</f>
        <v>8</v>
      </c>
      <c r="J79">
        <f>J80*2</f>
        <v>274.13324157263469</v>
      </c>
      <c r="K79">
        <v>2</v>
      </c>
    </row>
    <row r="80" spans="1:20" x14ac:dyDescent="0.25">
      <c r="A80">
        <v>556.2249755859375</v>
      </c>
      <c r="B80">
        <v>326.5</v>
      </c>
      <c r="I80">
        <f>4</f>
        <v>4</v>
      </c>
      <c r="J80">
        <f>I31</f>
        <v>137.06662078631734</v>
      </c>
      <c r="K80">
        <v>1.5</v>
      </c>
    </row>
    <row r="81" spans="1:11" x14ac:dyDescent="0.25">
      <c r="A81">
        <v>556.2349853515625</v>
      </c>
      <c r="B81">
        <v>834.79998779296875</v>
      </c>
      <c r="I81">
        <f>2</f>
        <v>2</v>
      </c>
      <c r="J81">
        <f>J80/2</f>
        <v>68.533310393158672</v>
      </c>
      <c r="K81">
        <v>1</v>
      </c>
    </row>
    <row r="82" spans="1:11" x14ac:dyDescent="0.25">
      <c r="A82">
        <v>556.2449951171875</v>
      </c>
      <c r="B82">
        <v>4643</v>
      </c>
    </row>
    <row r="83" spans="1:11" x14ac:dyDescent="0.25">
      <c r="A83">
        <v>556.2559814453125</v>
      </c>
      <c r="B83">
        <v>26750</v>
      </c>
    </row>
    <row r="84" spans="1:11" x14ac:dyDescent="0.25">
      <c r="A84">
        <v>556.2659912109375</v>
      </c>
      <c r="B84">
        <v>80650</v>
      </c>
    </row>
    <row r="85" spans="1:11" x14ac:dyDescent="0.25">
      <c r="A85">
        <v>556.2760009765625</v>
      </c>
      <c r="B85">
        <v>113800</v>
      </c>
    </row>
    <row r="86" spans="1:11" x14ac:dyDescent="0.25">
      <c r="A86">
        <v>556.2860107421875</v>
      </c>
      <c r="B86">
        <v>76270</v>
      </c>
    </row>
    <row r="87" spans="1:11" x14ac:dyDescent="0.25">
      <c r="A87">
        <v>556.2969970703125</v>
      </c>
      <c r="B87">
        <v>23830</v>
      </c>
    </row>
    <row r="88" spans="1:11" x14ac:dyDescent="0.25">
      <c r="A88">
        <v>556.3070068359375</v>
      </c>
      <c r="B88">
        <v>4175</v>
      </c>
    </row>
    <row r="89" spans="1:11" x14ac:dyDescent="0.25">
      <c r="A89">
        <v>556.3170166015625</v>
      </c>
      <c r="B89">
        <v>918.79998779296875</v>
      </c>
      <c r="I89">
        <v>1763786831.6878843</v>
      </c>
    </row>
    <row r="90" spans="1:11" x14ac:dyDescent="0.25">
      <c r="A90">
        <v>556.3280029296875</v>
      </c>
      <c r="B90">
        <v>506</v>
      </c>
      <c r="H90" t="s">
        <v>488</v>
      </c>
      <c r="I90">
        <f>((MIN(I24:I25)-I6)/(I98-I97))/((I6/(I96-I98)))</f>
        <v>-1.9371950395040058</v>
      </c>
    </row>
    <row r="91" spans="1:11" x14ac:dyDescent="0.25">
      <c r="A91">
        <v>556.3380126953125</v>
      </c>
      <c r="B91">
        <v>523.5</v>
      </c>
      <c r="H91" t="s">
        <v>489</v>
      </c>
      <c r="I91">
        <v>1</v>
      </c>
    </row>
    <row r="92" spans="1:11" x14ac:dyDescent="0.25">
      <c r="A92">
        <v>556.3480224609375</v>
      </c>
      <c r="B92">
        <v>496</v>
      </c>
      <c r="I92">
        <f>ROUND(I91,3-(1+INT(LOG10(I91))))</f>
        <v>1</v>
      </c>
    </row>
    <row r="93" spans="1:11" x14ac:dyDescent="0.25">
      <c r="A93">
        <v>556.3590087890625</v>
      </c>
      <c r="B93">
        <v>387.29998779296875</v>
      </c>
    </row>
    <row r="94" spans="1:11" x14ac:dyDescent="0.25">
      <c r="A94">
        <v>556.3690185546875</v>
      </c>
      <c r="B94">
        <v>289.29998779296875</v>
      </c>
    </row>
    <row r="95" spans="1:11" x14ac:dyDescent="0.25">
      <c r="A95">
        <v>556.3790283203125</v>
      </c>
      <c r="B95">
        <v>258</v>
      </c>
      <c r="I95" t="e">
        <f>ROUND(I94,3-(1+INT(LOG10(I94))))</f>
        <v>#NUM!</v>
      </c>
    </row>
    <row r="96" spans="1:11" x14ac:dyDescent="0.25">
      <c r="A96">
        <v>556.38897705078125</v>
      </c>
      <c r="B96">
        <v>260</v>
      </c>
      <c r="H96" t="s">
        <v>487</v>
      </c>
      <c r="I96">
        <v>6</v>
      </c>
    </row>
    <row r="97" spans="1:19" x14ac:dyDescent="0.25">
      <c r="A97">
        <v>556.4000244140625</v>
      </c>
      <c r="B97">
        <v>222.30000305175781</v>
      </c>
      <c r="H97" t="s">
        <v>20</v>
      </c>
      <c r="I97">
        <v>4</v>
      </c>
      <c r="J97" t="s">
        <v>452</v>
      </c>
      <c r="K97">
        <f>AVERAGE(K101:K120)</f>
        <v>0.97779320500822509</v>
      </c>
      <c r="L97">
        <f t="shared" ref="L97:P97" si="9">AVERAGE(L101:L120)</f>
        <v>346841.36556266219</v>
      </c>
      <c r="M97">
        <f t="shared" si="9"/>
        <v>2.6754096004415251</v>
      </c>
      <c r="N97">
        <f t="shared" si="9"/>
        <v>309850.36792279809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141.5</v>
      </c>
      <c r="H98" t="s">
        <v>21</v>
      </c>
      <c r="I98">
        <v>7</v>
      </c>
      <c r="J98" t="s">
        <v>453</v>
      </c>
      <c r="K98">
        <f>K99/AVERAGE(K101:K120)</f>
        <v>0.29112415654972279</v>
      </c>
      <c r="L98">
        <f t="shared" ref="L98:P98" si="10">L99/AVERAGE(L101:L120)</f>
        <v>0.34083563328482863</v>
      </c>
      <c r="M98">
        <f t="shared" si="10"/>
        <v>0.12975879604150389</v>
      </c>
      <c r="N98">
        <f t="shared" si="10"/>
        <v>0.36098260108639646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86</v>
      </c>
      <c r="H99" t="s">
        <v>1</v>
      </c>
      <c r="I99">
        <v>10</v>
      </c>
      <c r="J99" t="s">
        <v>444</v>
      </c>
      <c r="K99">
        <f>STDEV(K101:K120)</f>
        <v>0.28465922208806971</v>
      </c>
      <c r="L99">
        <f t="shared" ref="L99:P99" si="11">STDEV(L101:L120)</f>
        <v>118215.89648092473</v>
      </c>
      <c r="M99">
        <f t="shared" si="11"/>
        <v>0.34715792867117329</v>
      </c>
      <c r="N99">
        <f t="shared" si="11"/>
        <v>111850.5917603486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68.25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62</v>
      </c>
      <c r="J101">
        <v>1</v>
      </c>
      <c r="K101">
        <v>1.1272356202872567</v>
      </c>
      <c r="L101">
        <v>353284.52031895198</v>
      </c>
      <c r="M101">
        <v>2.7408170345576366</v>
      </c>
      <c r="N101">
        <v>290520.57704508974</v>
      </c>
      <c r="Q101">
        <f>L101/SUM(P101,N101,L101)</f>
        <v>0.54874452185206302</v>
      </c>
      <c r="R101">
        <f>N101/SUM(P101,N101,L101)</f>
        <v>0.45125547814793693</v>
      </c>
      <c r="S101">
        <f>P101/SUM(P101,N101,L101)</f>
        <v>0</v>
      </c>
    </row>
    <row r="102" spans="1:19" x14ac:dyDescent="0.25">
      <c r="A102">
        <v>556.45098876953125</v>
      </c>
      <c r="B102">
        <v>50.75</v>
      </c>
      <c r="J102">
        <v>2</v>
      </c>
      <c r="K102">
        <v>0.81585693679462512</v>
      </c>
      <c r="L102">
        <v>293839.26704202028</v>
      </c>
      <c r="M102">
        <v>2.5984618271478634</v>
      </c>
      <c r="N102">
        <v>336081.19705206563</v>
      </c>
      <c r="Q102">
        <f t="shared" ref="Q102:Q120" si="12">L102/SUM(P102,N102,L102)</f>
        <v>0.46647042569827041</v>
      </c>
      <c r="R102">
        <f t="shared" ref="R102:R120" si="13">N102/SUM(P102,N102,L102)</f>
        <v>0.53352957430172965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51.75</v>
      </c>
      <c r="J103">
        <v>3</v>
      </c>
      <c r="K103">
        <v>1.0514417930318578</v>
      </c>
      <c r="L103">
        <v>331929.83859550918</v>
      </c>
      <c r="M103">
        <v>2.6387782163914757</v>
      </c>
      <c r="N103">
        <v>298557.88391941693</v>
      </c>
      <c r="Q103">
        <f t="shared" si="12"/>
        <v>0.52646518995086555</v>
      </c>
      <c r="R103">
        <f t="shared" si="13"/>
        <v>0.47353481004913445</v>
      </c>
      <c r="S103">
        <f t="shared" si="14"/>
        <v>0</v>
      </c>
    </row>
    <row r="104" spans="1:19" x14ac:dyDescent="0.25">
      <c r="A104">
        <v>556.47198486328125</v>
      </c>
      <c r="B104">
        <v>67.75</v>
      </c>
      <c r="J104">
        <v>4</v>
      </c>
      <c r="K104">
        <v>1.2827533041163435</v>
      </c>
      <c r="L104">
        <v>530885.22629424371</v>
      </c>
      <c r="M104">
        <v>3.1636499103557791</v>
      </c>
      <c r="N104">
        <v>160127.09643585424</v>
      </c>
      <c r="Q104">
        <f t="shared" si="12"/>
        <v>0.76827172082371364</v>
      </c>
      <c r="R104">
        <f t="shared" si="13"/>
        <v>0.23172827917628638</v>
      </c>
      <c r="S104">
        <f t="shared" si="14"/>
        <v>0</v>
      </c>
    </row>
    <row r="105" spans="1:19" x14ac:dyDescent="0.25">
      <c r="A105">
        <v>556.48199462890625</v>
      </c>
      <c r="B105">
        <v>66</v>
      </c>
      <c r="J105">
        <v>5</v>
      </c>
      <c r="K105">
        <v>0.9647173425362805</v>
      </c>
      <c r="L105">
        <v>324118.30413738487</v>
      </c>
      <c r="M105">
        <v>2.6912042196756785</v>
      </c>
      <c r="N105">
        <v>289246.58736200578</v>
      </c>
      <c r="Q105">
        <f t="shared" si="12"/>
        <v>0.5284265673326477</v>
      </c>
      <c r="R105">
        <f t="shared" si="13"/>
        <v>0.47157343266735241</v>
      </c>
      <c r="S105">
        <f t="shared" si="14"/>
        <v>0</v>
      </c>
    </row>
    <row r="106" spans="1:19" x14ac:dyDescent="0.25">
      <c r="A106">
        <v>556.49200439453125</v>
      </c>
      <c r="B106">
        <v>64.75</v>
      </c>
      <c r="J106">
        <v>6</v>
      </c>
      <c r="K106">
        <v>1.3757822276076856</v>
      </c>
      <c r="L106">
        <v>524340.35312259325</v>
      </c>
      <c r="M106">
        <v>3.1356578988878563</v>
      </c>
      <c r="N106">
        <v>163847.35134544215</v>
      </c>
      <c r="Q106">
        <f t="shared" si="12"/>
        <v>0.76191473593371584</v>
      </c>
      <c r="R106">
        <f t="shared" si="13"/>
        <v>0.23808526406628419</v>
      </c>
      <c r="S106">
        <f t="shared" si="14"/>
        <v>0</v>
      </c>
    </row>
    <row r="107" spans="1:19" x14ac:dyDescent="0.25">
      <c r="A107">
        <v>556.50299072265625</v>
      </c>
      <c r="B107">
        <v>72.5</v>
      </c>
      <c r="J107">
        <v>7</v>
      </c>
      <c r="K107">
        <v>1.0025646821663579</v>
      </c>
      <c r="L107">
        <v>360142.03935979615</v>
      </c>
      <c r="M107">
        <v>2.8220199985408079</v>
      </c>
      <c r="N107">
        <v>284840.31440138479</v>
      </c>
      <c r="Q107">
        <f t="shared" si="12"/>
        <v>0.55837502725407384</v>
      </c>
      <c r="R107">
        <f t="shared" si="13"/>
        <v>0.44162497274592605</v>
      </c>
      <c r="S107">
        <f t="shared" si="14"/>
        <v>0</v>
      </c>
    </row>
    <row r="108" spans="1:19" x14ac:dyDescent="0.25">
      <c r="A108">
        <v>556.51300048828125</v>
      </c>
      <c r="B108">
        <v>72</v>
      </c>
      <c r="J108">
        <v>8</v>
      </c>
      <c r="K108">
        <v>0.41331765427751915</v>
      </c>
      <c r="L108">
        <v>144228.35068982546</v>
      </c>
      <c r="M108">
        <v>2.0045782528868266</v>
      </c>
      <c r="N108">
        <v>523847.13260558649</v>
      </c>
      <c r="Q108">
        <f t="shared" si="12"/>
        <v>0.21588630970020203</v>
      </c>
      <c r="R108">
        <f t="shared" si="13"/>
        <v>0.78411369029979805</v>
      </c>
      <c r="S108">
        <f t="shared" si="14"/>
        <v>0</v>
      </c>
    </row>
    <row r="109" spans="1:19" x14ac:dyDescent="0.25">
      <c r="A109">
        <v>556.52301025390625</v>
      </c>
      <c r="B109">
        <v>63.25</v>
      </c>
      <c r="J109">
        <v>9</v>
      </c>
      <c r="K109">
        <v>0.66945505710466602</v>
      </c>
      <c r="L109">
        <v>226326.71370647073</v>
      </c>
      <c r="M109">
        <v>2.2866279665181426</v>
      </c>
      <c r="N109">
        <v>453660.61582934269</v>
      </c>
      <c r="Q109">
        <f t="shared" si="12"/>
        <v>0.33283960432170173</v>
      </c>
      <c r="R109">
        <f t="shared" si="13"/>
        <v>0.66716039567829832</v>
      </c>
      <c r="S109">
        <f t="shared" si="14"/>
        <v>0</v>
      </c>
    </row>
    <row r="110" spans="1:19" x14ac:dyDescent="0.25">
      <c r="A110">
        <v>556.53399658203125</v>
      </c>
      <c r="B110">
        <v>46.25</v>
      </c>
      <c r="J110">
        <v>10</v>
      </c>
      <c r="K110">
        <v>1.074807432159661</v>
      </c>
      <c r="L110">
        <v>379319.04235982621</v>
      </c>
      <c r="M110">
        <v>2.6723006794531874</v>
      </c>
      <c r="N110">
        <v>297774.92323179229</v>
      </c>
      <c r="Q110">
        <f t="shared" si="12"/>
        <v>0.56021625008634046</v>
      </c>
      <c r="R110">
        <f t="shared" si="13"/>
        <v>0.43978374991365943</v>
      </c>
      <c r="S110">
        <f t="shared" si="14"/>
        <v>0</v>
      </c>
    </row>
    <row r="111" spans="1:19" x14ac:dyDescent="0.25">
      <c r="A111">
        <v>556.54400634765625</v>
      </c>
      <c r="B111">
        <v>43.75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60.25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59.5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64.5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82.75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61.5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25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21.75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35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37.75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29.25</v>
      </c>
    </row>
    <row r="122" spans="1:19" x14ac:dyDescent="0.25">
      <c r="A122">
        <v>556.656982421875</v>
      </c>
      <c r="B122">
        <v>25.25</v>
      </c>
    </row>
    <row r="123" spans="1:19" x14ac:dyDescent="0.25">
      <c r="A123">
        <v>556.6669921875</v>
      </c>
      <c r="B123">
        <v>35.5</v>
      </c>
    </row>
    <row r="124" spans="1:19" x14ac:dyDescent="0.25">
      <c r="A124">
        <v>556.677978515625</v>
      </c>
      <c r="B124">
        <v>45</v>
      </c>
    </row>
    <row r="125" spans="1:19" x14ac:dyDescent="0.25">
      <c r="A125">
        <v>556.68798828125</v>
      </c>
      <c r="B125">
        <v>45.75</v>
      </c>
    </row>
    <row r="126" spans="1:19" x14ac:dyDescent="0.25">
      <c r="A126">
        <v>556.697998046875</v>
      </c>
      <c r="B126">
        <v>41.5</v>
      </c>
    </row>
    <row r="127" spans="1:19" x14ac:dyDescent="0.25">
      <c r="A127">
        <v>556.708984375</v>
      </c>
      <c r="B127">
        <v>43</v>
      </c>
    </row>
    <row r="128" spans="1:19" x14ac:dyDescent="0.25">
      <c r="A128">
        <v>556.718994140625</v>
      </c>
      <c r="B128">
        <v>54.75</v>
      </c>
    </row>
    <row r="129" spans="1:2" x14ac:dyDescent="0.25">
      <c r="A129">
        <v>556.72900390625</v>
      </c>
      <c r="B129">
        <v>55</v>
      </c>
    </row>
    <row r="130" spans="1:2" x14ac:dyDescent="0.25">
      <c r="A130">
        <v>556.739990234375</v>
      </c>
      <c r="B130">
        <v>48</v>
      </c>
    </row>
    <row r="131" spans="1:2" x14ac:dyDescent="0.25">
      <c r="A131">
        <v>556.75</v>
      </c>
      <c r="B131">
        <v>56</v>
      </c>
    </row>
    <row r="132" spans="1:2" x14ac:dyDescent="0.25">
      <c r="A132">
        <v>556.760009765625</v>
      </c>
      <c r="B132">
        <v>60.25</v>
      </c>
    </row>
    <row r="133" spans="1:2" x14ac:dyDescent="0.25">
      <c r="A133">
        <v>556.77099609375</v>
      </c>
      <c r="B133">
        <v>57.5</v>
      </c>
    </row>
    <row r="134" spans="1:2" x14ac:dyDescent="0.25">
      <c r="A134">
        <v>556.781005859375</v>
      </c>
      <c r="B134">
        <v>55.5</v>
      </c>
    </row>
    <row r="135" spans="1:2" x14ac:dyDescent="0.25">
      <c r="A135">
        <v>556.791015625</v>
      </c>
      <c r="B135">
        <v>31.5</v>
      </c>
    </row>
    <row r="136" spans="1:2" x14ac:dyDescent="0.25">
      <c r="A136">
        <v>556.801025390625</v>
      </c>
      <c r="B136">
        <v>31.5</v>
      </c>
    </row>
    <row r="137" spans="1:2" x14ac:dyDescent="0.25">
      <c r="A137">
        <v>556.81201171875</v>
      </c>
      <c r="B137">
        <v>64.5</v>
      </c>
    </row>
    <row r="138" spans="1:2" x14ac:dyDescent="0.25">
      <c r="A138">
        <v>556.822021484375</v>
      </c>
      <c r="B138">
        <v>71.75</v>
      </c>
    </row>
    <row r="139" spans="1:2" x14ac:dyDescent="0.25">
      <c r="A139">
        <v>556.83197021484375</v>
      </c>
      <c r="B139">
        <v>62</v>
      </c>
    </row>
    <row r="140" spans="1:2" x14ac:dyDescent="0.25">
      <c r="A140">
        <v>556.843017578125</v>
      </c>
      <c r="B140">
        <v>55</v>
      </c>
    </row>
    <row r="141" spans="1:2" x14ac:dyDescent="0.25">
      <c r="A141">
        <v>556.85302734375</v>
      </c>
      <c r="B141">
        <v>63</v>
      </c>
    </row>
    <row r="142" spans="1:2" x14ac:dyDescent="0.25">
      <c r="A142">
        <v>556.86297607421875</v>
      </c>
      <c r="B142">
        <v>70.5</v>
      </c>
    </row>
    <row r="143" spans="1:2" x14ac:dyDescent="0.25">
      <c r="A143">
        <v>556.8740234375</v>
      </c>
      <c r="B143">
        <v>55.5</v>
      </c>
    </row>
    <row r="144" spans="1:2" x14ac:dyDescent="0.25">
      <c r="A144">
        <v>556.88397216796875</v>
      </c>
      <c r="B144">
        <v>55.5</v>
      </c>
    </row>
    <row r="145" spans="1:2" x14ac:dyDescent="0.25">
      <c r="A145">
        <v>556.89398193359375</v>
      </c>
      <c r="B145">
        <v>67.25</v>
      </c>
    </row>
    <row r="146" spans="1:2" x14ac:dyDescent="0.25">
      <c r="A146">
        <v>556.90399169921875</v>
      </c>
      <c r="B146">
        <v>59</v>
      </c>
    </row>
    <row r="147" spans="1:2" x14ac:dyDescent="0.25">
      <c r="A147">
        <v>556.91497802734375</v>
      </c>
      <c r="B147">
        <v>61</v>
      </c>
    </row>
    <row r="148" spans="1:2" x14ac:dyDescent="0.25">
      <c r="A148">
        <v>556.92498779296875</v>
      </c>
      <c r="B148">
        <v>64.5</v>
      </c>
    </row>
    <row r="149" spans="1:2" x14ac:dyDescent="0.25">
      <c r="A149">
        <v>556.93499755859375</v>
      </c>
      <c r="B149">
        <v>40</v>
      </c>
    </row>
    <row r="150" spans="1:2" x14ac:dyDescent="0.25">
      <c r="A150">
        <v>556.94598388671875</v>
      </c>
      <c r="B150">
        <v>20</v>
      </c>
    </row>
    <row r="151" spans="1:2" x14ac:dyDescent="0.25">
      <c r="A151">
        <v>556.95599365234375</v>
      </c>
      <c r="B151">
        <v>21.5</v>
      </c>
    </row>
    <row r="152" spans="1:2" x14ac:dyDescent="0.25">
      <c r="A152">
        <v>556.96600341796875</v>
      </c>
      <c r="B152">
        <v>33</v>
      </c>
    </row>
    <row r="153" spans="1:2" x14ac:dyDescent="0.25">
      <c r="A153">
        <v>556.97698974609375</v>
      </c>
      <c r="B153">
        <v>53.75</v>
      </c>
    </row>
    <row r="154" spans="1:2" x14ac:dyDescent="0.25">
      <c r="A154">
        <v>556.98699951171875</v>
      </c>
      <c r="B154">
        <v>66.75</v>
      </c>
    </row>
    <row r="155" spans="1:2" x14ac:dyDescent="0.25">
      <c r="A155">
        <v>556.99700927734375</v>
      </c>
      <c r="B155">
        <v>64</v>
      </c>
    </row>
    <row r="156" spans="1:2" x14ac:dyDescent="0.25">
      <c r="A156">
        <v>557.00701904296875</v>
      </c>
      <c r="B156">
        <v>64.75</v>
      </c>
    </row>
    <row r="157" spans="1:2" x14ac:dyDescent="0.25">
      <c r="A157">
        <v>557.01800537109375</v>
      </c>
      <c r="B157">
        <v>75.25</v>
      </c>
    </row>
    <row r="158" spans="1:2" x14ac:dyDescent="0.25">
      <c r="A158">
        <v>557.02801513671875</v>
      </c>
      <c r="B158">
        <v>87.25</v>
      </c>
    </row>
    <row r="159" spans="1:2" x14ac:dyDescent="0.25">
      <c r="A159">
        <v>557.03802490234375</v>
      </c>
      <c r="B159">
        <v>91.75</v>
      </c>
    </row>
    <row r="160" spans="1:2" x14ac:dyDescent="0.25">
      <c r="A160">
        <v>557.04901123046875</v>
      </c>
      <c r="B160">
        <v>95</v>
      </c>
    </row>
    <row r="161" spans="1:2" x14ac:dyDescent="0.25">
      <c r="A161">
        <v>557.05902099609375</v>
      </c>
      <c r="B161">
        <v>75.75</v>
      </c>
    </row>
    <row r="162" spans="1:2" x14ac:dyDescent="0.25">
      <c r="A162">
        <v>557.0689697265625</v>
      </c>
      <c r="B162">
        <v>55.25</v>
      </c>
    </row>
    <row r="163" spans="1:2" x14ac:dyDescent="0.25">
      <c r="A163">
        <v>557.08001708984375</v>
      </c>
      <c r="B163">
        <v>81</v>
      </c>
    </row>
    <row r="164" spans="1:2" x14ac:dyDescent="0.25">
      <c r="A164">
        <v>557.09002685546875</v>
      </c>
      <c r="B164">
        <v>93.5</v>
      </c>
    </row>
    <row r="165" spans="1:2" x14ac:dyDescent="0.25">
      <c r="A165">
        <v>557.0999755859375</v>
      </c>
      <c r="B165">
        <v>83.5</v>
      </c>
    </row>
    <row r="166" spans="1:2" x14ac:dyDescent="0.25">
      <c r="A166">
        <v>557.11102294921875</v>
      </c>
      <c r="B166">
        <v>75.25</v>
      </c>
    </row>
    <row r="167" spans="1:2" x14ac:dyDescent="0.25">
      <c r="A167">
        <v>557.1209716796875</v>
      </c>
      <c r="B167">
        <v>56</v>
      </c>
    </row>
    <row r="168" spans="1:2" x14ac:dyDescent="0.25">
      <c r="A168">
        <v>557.1309814453125</v>
      </c>
      <c r="B168">
        <v>52.75</v>
      </c>
    </row>
    <row r="169" spans="1:2" x14ac:dyDescent="0.25">
      <c r="A169">
        <v>557.1409912109375</v>
      </c>
      <c r="B169">
        <v>57.25</v>
      </c>
    </row>
    <row r="170" spans="1:2" x14ac:dyDescent="0.25">
      <c r="A170">
        <v>557.1519775390625</v>
      </c>
      <c r="B170">
        <v>67</v>
      </c>
    </row>
    <row r="171" spans="1:2" x14ac:dyDescent="0.25">
      <c r="A171">
        <v>557.1619873046875</v>
      </c>
      <c r="B171">
        <v>89.25</v>
      </c>
    </row>
    <row r="172" spans="1:2" x14ac:dyDescent="0.25">
      <c r="A172">
        <v>557.1719970703125</v>
      </c>
      <c r="B172">
        <v>135</v>
      </c>
    </row>
    <row r="173" spans="1:2" x14ac:dyDescent="0.25">
      <c r="A173">
        <v>557.1829833984375</v>
      </c>
      <c r="B173">
        <v>224.30000305175781</v>
      </c>
    </row>
    <row r="174" spans="1:2" x14ac:dyDescent="0.25">
      <c r="A174">
        <v>557.1929931640625</v>
      </c>
      <c r="B174">
        <v>320</v>
      </c>
    </row>
    <row r="175" spans="1:2" x14ac:dyDescent="0.25">
      <c r="A175">
        <v>557.2030029296875</v>
      </c>
      <c r="B175">
        <v>405</v>
      </c>
    </row>
    <row r="176" spans="1:2" x14ac:dyDescent="0.25">
      <c r="A176">
        <v>557.2139892578125</v>
      </c>
      <c r="B176">
        <v>476.79998779296875</v>
      </c>
    </row>
    <row r="177" spans="1:2" x14ac:dyDescent="0.25">
      <c r="A177">
        <v>557.2239990234375</v>
      </c>
      <c r="B177">
        <v>494.70001220703125</v>
      </c>
    </row>
    <row r="178" spans="1:2" x14ac:dyDescent="0.25">
      <c r="A178">
        <v>557.2340087890625</v>
      </c>
      <c r="B178">
        <v>637.20001220703125</v>
      </c>
    </row>
    <row r="179" spans="1:2" x14ac:dyDescent="0.25">
      <c r="A179">
        <v>557.2440185546875</v>
      </c>
      <c r="B179">
        <v>1843</v>
      </c>
    </row>
    <row r="180" spans="1:2" x14ac:dyDescent="0.25">
      <c r="A180">
        <v>557.2550048828125</v>
      </c>
      <c r="B180">
        <v>12900</v>
      </c>
    </row>
    <row r="181" spans="1:2" x14ac:dyDescent="0.25">
      <c r="A181">
        <v>557.2650146484375</v>
      </c>
      <c r="B181">
        <v>81960</v>
      </c>
    </row>
    <row r="182" spans="1:2" x14ac:dyDescent="0.25">
      <c r="A182">
        <v>557.2750244140625</v>
      </c>
      <c r="B182">
        <v>200600</v>
      </c>
    </row>
    <row r="183" spans="1:2" x14ac:dyDescent="0.25">
      <c r="A183">
        <v>557.2860107421875</v>
      </c>
      <c r="B183">
        <v>215500</v>
      </c>
    </row>
    <row r="184" spans="1:2" x14ac:dyDescent="0.25">
      <c r="A184">
        <v>557.2960205078125</v>
      </c>
      <c r="B184">
        <v>102300</v>
      </c>
    </row>
    <row r="185" spans="1:2" x14ac:dyDescent="0.25">
      <c r="A185">
        <v>557.3060302734375</v>
      </c>
      <c r="B185">
        <v>18600</v>
      </c>
    </row>
    <row r="186" spans="1:2" x14ac:dyDescent="0.25">
      <c r="A186">
        <v>557.3170166015625</v>
      </c>
      <c r="B186">
        <v>2127</v>
      </c>
    </row>
    <row r="187" spans="1:2" x14ac:dyDescent="0.25">
      <c r="A187">
        <v>557.3270263671875</v>
      </c>
      <c r="B187">
        <v>782.70001220703125</v>
      </c>
    </row>
    <row r="188" spans="1:2" x14ac:dyDescent="0.25">
      <c r="A188">
        <v>557.33697509765625</v>
      </c>
      <c r="B188">
        <v>925</v>
      </c>
    </row>
    <row r="189" spans="1:2" x14ac:dyDescent="0.25">
      <c r="A189">
        <v>557.34698486328125</v>
      </c>
      <c r="B189">
        <v>1212</v>
      </c>
    </row>
    <row r="190" spans="1:2" x14ac:dyDescent="0.25">
      <c r="A190">
        <v>557.35797119140625</v>
      </c>
      <c r="B190">
        <v>1041</v>
      </c>
    </row>
    <row r="191" spans="1:2" x14ac:dyDescent="0.25">
      <c r="A191">
        <v>557.36798095703125</v>
      </c>
      <c r="B191">
        <v>587.79998779296875</v>
      </c>
    </row>
    <row r="192" spans="1:2" x14ac:dyDescent="0.25">
      <c r="A192">
        <v>557.37799072265625</v>
      </c>
      <c r="B192">
        <v>287.70001220703125</v>
      </c>
    </row>
    <row r="193" spans="1:2" x14ac:dyDescent="0.25">
      <c r="A193">
        <v>557.38897705078125</v>
      </c>
      <c r="B193">
        <v>230</v>
      </c>
    </row>
    <row r="194" spans="1:2" x14ac:dyDescent="0.25">
      <c r="A194">
        <v>557.39898681640625</v>
      </c>
      <c r="B194">
        <v>293.29998779296875</v>
      </c>
    </row>
    <row r="195" spans="1:2" x14ac:dyDescent="0.25">
      <c r="A195">
        <v>557.40899658203125</v>
      </c>
      <c r="B195">
        <v>278.5</v>
      </c>
    </row>
    <row r="196" spans="1:2" x14ac:dyDescent="0.25">
      <c r="A196">
        <v>557.41998291015625</v>
      </c>
      <c r="B196">
        <v>165.5</v>
      </c>
    </row>
    <row r="197" spans="1:2" x14ac:dyDescent="0.25">
      <c r="A197">
        <v>557.42999267578125</v>
      </c>
      <c r="B197">
        <v>111.5</v>
      </c>
    </row>
    <row r="198" spans="1:2" x14ac:dyDescent="0.25">
      <c r="A198">
        <v>557.44000244140625</v>
      </c>
      <c r="B198">
        <v>104.80000305175781</v>
      </c>
    </row>
    <row r="199" spans="1:2" x14ac:dyDescent="0.25">
      <c r="A199">
        <v>557.45098876953125</v>
      </c>
      <c r="B199">
        <v>73.75</v>
      </c>
    </row>
    <row r="200" spans="1:2" x14ac:dyDescent="0.25">
      <c r="A200">
        <v>557.46099853515625</v>
      </c>
      <c r="B200">
        <v>59.5</v>
      </c>
    </row>
    <row r="201" spans="1:2" x14ac:dyDescent="0.25">
      <c r="A201">
        <v>557.47100830078125</v>
      </c>
      <c r="B201">
        <v>127.80000305175781</v>
      </c>
    </row>
    <row r="202" spans="1:2" x14ac:dyDescent="0.25">
      <c r="A202">
        <v>557.48199462890625</v>
      </c>
      <c r="B202">
        <v>197.5</v>
      </c>
    </row>
    <row r="203" spans="1:2" x14ac:dyDescent="0.25">
      <c r="A203">
        <v>557.49200439453125</v>
      </c>
      <c r="B203">
        <v>152.30000305175781</v>
      </c>
    </row>
    <row r="204" spans="1:2" x14ac:dyDescent="0.25">
      <c r="A204">
        <v>557.50201416015625</v>
      </c>
      <c r="B204">
        <v>77.25</v>
      </c>
    </row>
    <row r="205" spans="1:2" x14ac:dyDescent="0.25">
      <c r="A205">
        <v>557.51202392578125</v>
      </c>
      <c r="B205">
        <v>58.25</v>
      </c>
    </row>
    <row r="206" spans="1:2" x14ac:dyDescent="0.25">
      <c r="A206">
        <v>557.52301025390625</v>
      </c>
      <c r="B206">
        <v>59</v>
      </c>
    </row>
    <row r="207" spans="1:2" x14ac:dyDescent="0.25">
      <c r="A207">
        <v>557.53302001953125</v>
      </c>
      <c r="B207">
        <v>63.5</v>
      </c>
    </row>
    <row r="208" spans="1:2" x14ac:dyDescent="0.25">
      <c r="A208">
        <v>557.54302978515625</v>
      </c>
      <c r="B208">
        <v>61</v>
      </c>
    </row>
    <row r="209" spans="1:2" x14ac:dyDescent="0.25">
      <c r="A209">
        <v>557.55401611328125</v>
      </c>
      <c r="B209">
        <v>47</v>
      </c>
    </row>
    <row r="210" spans="1:2" x14ac:dyDescent="0.25">
      <c r="A210">
        <v>557.56402587890625</v>
      </c>
      <c r="B210">
        <v>44.75</v>
      </c>
    </row>
    <row r="211" spans="1:2" x14ac:dyDescent="0.25">
      <c r="A211">
        <v>557.573974609375</v>
      </c>
      <c r="B211">
        <v>58</v>
      </c>
    </row>
    <row r="212" spans="1:2" x14ac:dyDescent="0.25">
      <c r="A212">
        <v>557.58502197265625</v>
      </c>
      <c r="B212">
        <v>77.25</v>
      </c>
    </row>
    <row r="213" spans="1:2" x14ac:dyDescent="0.25">
      <c r="A213">
        <v>557.594970703125</v>
      </c>
      <c r="B213">
        <v>87.75</v>
      </c>
    </row>
    <row r="214" spans="1:2" x14ac:dyDescent="0.25">
      <c r="A214">
        <v>557.60498046875</v>
      </c>
      <c r="B214">
        <v>81.5</v>
      </c>
    </row>
    <row r="215" spans="1:2" x14ac:dyDescent="0.25">
      <c r="A215">
        <v>557.614990234375</v>
      </c>
      <c r="B215">
        <v>59</v>
      </c>
    </row>
    <row r="216" spans="1:2" x14ac:dyDescent="0.25">
      <c r="A216">
        <v>557.6259765625</v>
      </c>
      <c r="B216">
        <v>46.75</v>
      </c>
    </row>
    <row r="217" spans="1:2" x14ac:dyDescent="0.25">
      <c r="A217">
        <v>557.635986328125</v>
      </c>
      <c r="B217">
        <v>64</v>
      </c>
    </row>
    <row r="218" spans="1:2" x14ac:dyDescent="0.25">
      <c r="A218">
        <v>557.64599609375</v>
      </c>
      <c r="B218">
        <v>81.75</v>
      </c>
    </row>
    <row r="219" spans="1:2" x14ac:dyDescent="0.25">
      <c r="A219">
        <v>557.656982421875</v>
      </c>
      <c r="B219">
        <v>67.75</v>
      </c>
    </row>
    <row r="220" spans="1:2" x14ac:dyDescent="0.25">
      <c r="A220">
        <v>557.6669921875</v>
      </c>
      <c r="B220">
        <v>53</v>
      </c>
    </row>
    <row r="221" spans="1:2" x14ac:dyDescent="0.25">
      <c r="A221">
        <v>557.677001953125</v>
      </c>
      <c r="B221">
        <v>71.5</v>
      </c>
    </row>
    <row r="222" spans="1:2" x14ac:dyDescent="0.25">
      <c r="A222">
        <v>557.68798828125</v>
      </c>
      <c r="B222">
        <v>81.25</v>
      </c>
    </row>
    <row r="223" spans="1:2" x14ac:dyDescent="0.25">
      <c r="A223">
        <v>557.697998046875</v>
      </c>
      <c r="B223">
        <v>65.5</v>
      </c>
    </row>
    <row r="224" spans="1:2" x14ac:dyDescent="0.25">
      <c r="A224">
        <v>557.7080078125</v>
      </c>
      <c r="B224">
        <v>46.75</v>
      </c>
    </row>
    <row r="225" spans="1:2" x14ac:dyDescent="0.25">
      <c r="A225">
        <v>557.718994140625</v>
      </c>
      <c r="B225">
        <v>39</v>
      </c>
    </row>
    <row r="226" spans="1:2" x14ac:dyDescent="0.25">
      <c r="A226">
        <v>557.72900390625</v>
      </c>
      <c r="B226">
        <v>37.75</v>
      </c>
    </row>
    <row r="227" spans="1:2" x14ac:dyDescent="0.25">
      <c r="A227">
        <v>557.739013671875</v>
      </c>
      <c r="B227">
        <v>40.25</v>
      </c>
    </row>
    <row r="228" spans="1:2" x14ac:dyDescent="0.25">
      <c r="A228">
        <v>557.75</v>
      </c>
      <c r="B228">
        <v>57.75</v>
      </c>
    </row>
    <row r="229" spans="1:2" x14ac:dyDescent="0.25">
      <c r="A229">
        <v>557.760009765625</v>
      </c>
      <c r="B229">
        <v>75</v>
      </c>
    </row>
    <row r="230" spans="1:2" x14ac:dyDescent="0.25">
      <c r="A230">
        <v>557.77001953125</v>
      </c>
      <c r="B230">
        <v>77</v>
      </c>
    </row>
    <row r="231" spans="1:2" x14ac:dyDescent="0.25">
      <c r="A231">
        <v>557.780029296875</v>
      </c>
      <c r="B231">
        <v>63.25</v>
      </c>
    </row>
    <row r="232" spans="1:2" x14ac:dyDescent="0.25">
      <c r="A232">
        <v>557.791015625</v>
      </c>
      <c r="B232">
        <v>41.25</v>
      </c>
    </row>
    <row r="233" spans="1:2" x14ac:dyDescent="0.25">
      <c r="A233">
        <v>557.801025390625</v>
      </c>
      <c r="B233">
        <v>32</v>
      </c>
    </row>
    <row r="234" spans="1:2" x14ac:dyDescent="0.25">
      <c r="A234">
        <v>557.81097412109375</v>
      </c>
      <c r="B234">
        <v>33.75</v>
      </c>
    </row>
    <row r="235" spans="1:2" x14ac:dyDescent="0.25">
      <c r="A235">
        <v>557.822021484375</v>
      </c>
      <c r="B235">
        <v>41</v>
      </c>
    </row>
    <row r="236" spans="1:2" x14ac:dyDescent="0.25">
      <c r="A236">
        <v>557.83197021484375</v>
      </c>
      <c r="B236">
        <v>52</v>
      </c>
    </row>
    <row r="237" spans="1:2" x14ac:dyDescent="0.25">
      <c r="A237">
        <v>557.84197998046875</v>
      </c>
      <c r="B237">
        <v>48.25</v>
      </c>
    </row>
    <row r="238" spans="1:2" x14ac:dyDescent="0.25">
      <c r="A238">
        <v>557.85302734375</v>
      </c>
      <c r="B238">
        <v>68</v>
      </c>
    </row>
    <row r="239" spans="1:2" x14ac:dyDescent="0.25">
      <c r="A239">
        <v>557.86297607421875</v>
      </c>
      <c r="B239">
        <v>93.75</v>
      </c>
    </row>
    <row r="240" spans="1:2" x14ac:dyDescent="0.25">
      <c r="A240">
        <v>557.87298583984375</v>
      </c>
      <c r="B240">
        <v>55</v>
      </c>
    </row>
    <row r="241" spans="1:2" x14ac:dyDescent="0.25">
      <c r="A241">
        <v>557.88397216796875</v>
      </c>
      <c r="B241">
        <v>15</v>
      </c>
    </row>
    <row r="242" spans="1:2" x14ac:dyDescent="0.25">
      <c r="A242">
        <v>557.89398193359375</v>
      </c>
      <c r="B242">
        <v>21</v>
      </c>
    </row>
    <row r="243" spans="1:2" x14ac:dyDescent="0.25">
      <c r="A243">
        <v>557.90399169921875</v>
      </c>
      <c r="B243">
        <v>45.75</v>
      </c>
    </row>
    <row r="244" spans="1:2" x14ac:dyDescent="0.25">
      <c r="A244">
        <v>557.91400146484375</v>
      </c>
      <c r="B244">
        <v>90.75</v>
      </c>
    </row>
    <row r="245" spans="1:2" x14ac:dyDescent="0.25">
      <c r="A245">
        <v>557.92498779296875</v>
      </c>
      <c r="B245">
        <v>136</v>
      </c>
    </row>
    <row r="246" spans="1:2" x14ac:dyDescent="0.25">
      <c r="A246">
        <v>557.93499755859375</v>
      </c>
      <c r="B246">
        <v>127.80000305175781</v>
      </c>
    </row>
    <row r="247" spans="1:2" x14ac:dyDescent="0.25">
      <c r="A247">
        <v>557.94500732421875</v>
      </c>
      <c r="B247">
        <v>92.75</v>
      </c>
    </row>
    <row r="248" spans="1:2" x14ac:dyDescent="0.25">
      <c r="A248">
        <v>557.95599365234375</v>
      </c>
      <c r="B248">
        <v>70.75</v>
      </c>
    </row>
    <row r="249" spans="1:2" x14ac:dyDescent="0.25">
      <c r="A249">
        <v>557.96600341796875</v>
      </c>
      <c r="B249">
        <v>49</v>
      </c>
    </row>
    <row r="250" spans="1:2" x14ac:dyDescent="0.25">
      <c r="A250">
        <v>557.97601318359375</v>
      </c>
      <c r="B250">
        <v>53</v>
      </c>
    </row>
    <row r="251" spans="1:2" x14ac:dyDescent="0.25">
      <c r="A251">
        <v>557.98699951171875</v>
      </c>
      <c r="B251">
        <v>64.75</v>
      </c>
    </row>
    <row r="252" spans="1:2" x14ac:dyDescent="0.25">
      <c r="A252">
        <v>557.99700927734375</v>
      </c>
      <c r="B252">
        <v>67.25</v>
      </c>
    </row>
    <row r="253" spans="1:2" x14ac:dyDescent="0.25">
      <c r="A253">
        <v>558.00701904296875</v>
      </c>
      <c r="B253">
        <v>68.25</v>
      </c>
    </row>
    <row r="254" spans="1:2" x14ac:dyDescent="0.25">
      <c r="A254">
        <v>558.01800537109375</v>
      </c>
      <c r="B254">
        <v>58.5</v>
      </c>
    </row>
    <row r="255" spans="1:2" x14ac:dyDescent="0.25">
      <c r="A255">
        <v>558.02801513671875</v>
      </c>
      <c r="B255">
        <v>62.75</v>
      </c>
    </row>
    <row r="256" spans="1:2" x14ac:dyDescent="0.25">
      <c r="A256">
        <v>558.03802490234375</v>
      </c>
      <c r="B256">
        <v>75.5</v>
      </c>
    </row>
    <row r="257" spans="1:2" x14ac:dyDescent="0.25">
      <c r="A257">
        <v>558.04901123046875</v>
      </c>
      <c r="B257">
        <v>72.5</v>
      </c>
    </row>
    <row r="258" spans="1:2" x14ac:dyDescent="0.25">
      <c r="A258">
        <v>558.05902099609375</v>
      </c>
      <c r="B258">
        <v>60.25</v>
      </c>
    </row>
    <row r="259" spans="1:2" x14ac:dyDescent="0.25">
      <c r="A259">
        <v>558.0689697265625</v>
      </c>
      <c r="B259">
        <v>58</v>
      </c>
    </row>
    <row r="260" spans="1:2" x14ac:dyDescent="0.25">
      <c r="A260">
        <v>558.08001708984375</v>
      </c>
      <c r="B260">
        <v>62.75</v>
      </c>
    </row>
    <row r="261" spans="1:2" x14ac:dyDescent="0.25">
      <c r="A261">
        <v>558.09002685546875</v>
      </c>
      <c r="B261">
        <v>63.75</v>
      </c>
    </row>
    <row r="262" spans="1:2" x14ac:dyDescent="0.25">
      <c r="A262">
        <v>558.0999755859375</v>
      </c>
      <c r="B262">
        <v>61.75</v>
      </c>
    </row>
    <row r="263" spans="1:2" x14ac:dyDescent="0.25">
      <c r="A263">
        <v>558.1099853515625</v>
      </c>
      <c r="B263">
        <v>74.25</v>
      </c>
    </row>
    <row r="264" spans="1:2" x14ac:dyDescent="0.25">
      <c r="A264">
        <v>558.1209716796875</v>
      </c>
      <c r="B264">
        <v>113</v>
      </c>
    </row>
    <row r="265" spans="1:2" x14ac:dyDescent="0.25">
      <c r="A265">
        <v>558.1309814453125</v>
      </c>
      <c r="B265">
        <v>112.30000305175781</v>
      </c>
    </row>
    <row r="266" spans="1:2" x14ac:dyDescent="0.25">
      <c r="A266">
        <v>558.1409912109375</v>
      </c>
      <c r="B266">
        <v>76.25</v>
      </c>
    </row>
    <row r="267" spans="1:2" x14ac:dyDescent="0.25">
      <c r="A267">
        <v>558.1519775390625</v>
      </c>
      <c r="B267">
        <v>88</v>
      </c>
    </row>
    <row r="268" spans="1:2" x14ac:dyDescent="0.25">
      <c r="A268">
        <v>558.1619873046875</v>
      </c>
      <c r="B268">
        <v>128.5</v>
      </c>
    </row>
    <row r="269" spans="1:2" x14ac:dyDescent="0.25">
      <c r="A269">
        <v>558.1719970703125</v>
      </c>
      <c r="B269">
        <v>156.69999694824219</v>
      </c>
    </row>
    <row r="270" spans="1:2" x14ac:dyDescent="0.25">
      <c r="A270">
        <v>558.1829833984375</v>
      </c>
      <c r="B270">
        <v>180</v>
      </c>
    </row>
    <row r="271" spans="1:2" x14ac:dyDescent="0.25">
      <c r="A271">
        <v>558.1929931640625</v>
      </c>
      <c r="B271">
        <v>219.5</v>
      </c>
    </row>
    <row r="272" spans="1:2" x14ac:dyDescent="0.25">
      <c r="A272">
        <v>558.2030029296875</v>
      </c>
      <c r="B272">
        <v>293.79998779296875</v>
      </c>
    </row>
    <row r="273" spans="1:2" x14ac:dyDescent="0.25">
      <c r="A273">
        <v>558.2139892578125</v>
      </c>
      <c r="B273">
        <v>413.79998779296875</v>
      </c>
    </row>
    <row r="274" spans="1:2" x14ac:dyDescent="0.25">
      <c r="A274">
        <v>558.2239990234375</v>
      </c>
      <c r="B274">
        <v>492</v>
      </c>
    </row>
    <row r="275" spans="1:2" x14ac:dyDescent="0.25">
      <c r="A275">
        <v>558.2340087890625</v>
      </c>
      <c r="B275">
        <v>496.29998779296875</v>
      </c>
    </row>
    <row r="276" spans="1:2" x14ac:dyDescent="0.25">
      <c r="A276">
        <v>558.2449951171875</v>
      </c>
      <c r="B276">
        <v>698.70001220703125</v>
      </c>
    </row>
    <row r="277" spans="1:2" x14ac:dyDescent="0.25">
      <c r="A277">
        <v>558.2550048828125</v>
      </c>
      <c r="B277">
        <v>3969</v>
      </c>
    </row>
    <row r="278" spans="1:2" x14ac:dyDescent="0.25">
      <c r="A278">
        <v>558.2650146484375</v>
      </c>
      <c r="B278">
        <v>37120</v>
      </c>
    </row>
    <row r="279" spans="1:2" x14ac:dyDescent="0.25">
      <c r="A279">
        <v>558.2760009765625</v>
      </c>
      <c r="B279">
        <v>153000</v>
      </c>
    </row>
    <row r="280" spans="1:2" x14ac:dyDescent="0.25">
      <c r="A280">
        <v>558.2860107421875</v>
      </c>
      <c r="B280">
        <v>253400</v>
      </c>
    </row>
    <row r="281" spans="1:2" x14ac:dyDescent="0.25">
      <c r="A281">
        <v>558.2960205078125</v>
      </c>
      <c r="B281">
        <v>183800</v>
      </c>
    </row>
    <row r="282" spans="1:2" x14ac:dyDescent="0.25">
      <c r="A282">
        <v>558.3060302734375</v>
      </c>
      <c r="B282">
        <v>55240</v>
      </c>
    </row>
    <row r="283" spans="1:2" x14ac:dyDescent="0.25">
      <c r="A283">
        <v>558.3170166015625</v>
      </c>
      <c r="B283">
        <v>6116</v>
      </c>
    </row>
    <row r="284" spans="1:2" x14ac:dyDescent="0.25">
      <c r="A284">
        <v>558.3270263671875</v>
      </c>
      <c r="B284">
        <v>1061</v>
      </c>
    </row>
    <row r="285" spans="1:2" x14ac:dyDescent="0.25">
      <c r="A285">
        <v>558.33697509765625</v>
      </c>
      <c r="B285">
        <v>718.79998779296875</v>
      </c>
    </row>
    <row r="286" spans="1:2" x14ac:dyDescent="0.25">
      <c r="A286">
        <v>558.3480224609375</v>
      </c>
      <c r="B286">
        <v>769.70001220703125</v>
      </c>
    </row>
    <row r="287" spans="1:2" x14ac:dyDescent="0.25">
      <c r="A287">
        <v>558.35797119140625</v>
      </c>
      <c r="B287">
        <v>769.70001220703125</v>
      </c>
    </row>
    <row r="288" spans="1:2" x14ac:dyDescent="0.25">
      <c r="A288">
        <v>558.36798095703125</v>
      </c>
      <c r="B288">
        <v>621</v>
      </c>
    </row>
    <row r="289" spans="1:2" x14ac:dyDescent="0.25">
      <c r="A289">
        <v>558.3790283203125</v>
      </c>
      <c r="B289">
        <v>429.29998779296875</v>
      </c>
    </row>
    <row r="290" spans="1:2" x14ac:dyDescent="0.25">
      <c r="A290">
        <v>558.38897705078125</v>
      </c>
      <c r="B290">
        <v>338.20001220703125</v>
      </c>
    </row>
    <row r="291" spans="1:2" x14ac:dyDescent="0.25">
      <c r="A291">
        <v>558.39898681640625</v>
      </c>
      <c r="B291">
        <v>341.5</v>
      </c>
    </row>
    <row r="292" spans="1:2" x14ac:dyDescent="0.25">
      <c r="A292">
        <v>558.40997314453125</v>
      </c>
      <c r="B292">
        <v>333.70001220703125</v>
      </c>
    </row>
    <row r="293" spans="1:2" x14ac:dyDescent="0.25">
      <c r="A293">
        <v>558.41998291015625</v>
      </c>
      <c r="B293">
        <v>275.20001220703125</v>
      </c>
    </row>
    <row r="294" spans="1:2" x14ac:dyDescent="0.25">
      <c r="A294">
        <v>558.42999267578125</v>
      </c>
      <c r="B294">
        <v>187.30000305175781</v>
      </c>
    </row>
    <row r="295" spans="1:2" x14ac:dyDescent="0.25">
      <c r="A295">
        <v>558.44097900390625</v>
      </c>
      <c r="B295">
        <v>138.5</v>
      </c>
    </row>
    <row r="296" spans="1:2" x14ac:dyDescent="0.25">
      <c r="A296">
        <v>558.45098876953125</v>
      </c>
      <c r="B296">
        <v>125.19999694824219</v>
      </c>
    </row>
    <row r="297" spans="1:2" x14ac:dyDescent="0.25">
      <c r="A297">
        <v>558.46099853515625</v>
      </c>
      <c r="B297">
        <v>95.25</v>
      </c>
    </row>
    <row r="298" spans="1:2" x14ac:dyDescent="0.25">
      <c r="A298">
        <v>558.47100830078125</v>
      </c>
      <c r="B298">
        <v>177</v>
      </c>
    </row>
    <row r="299" spans="1:2" x14ac:dyDescent="0.25">
      <c r="A299">
        <v>558.48199462890625</v>
      </c>
      <c r="B299">
        <v>354</v>
      </c>
    </row>
    <row r="300" spans="1:2" x14ac:dyDescent="0.25">
      <c r="A300">
        <v>558.49200439453125</v>
      </c>
      <c r="B300">
        <v>355</v>
      </c>
    </row>
    <row r="301" spans="1:2" x14ac:dyDescent="0.25">
      <c r="A301">
        <v>558.50299072265625</v>
      </c>
      <c r="B301">
        <v>186.69999694824219</v>
      </c>
    </row>
    <row r="302" spans="1:2" x14ac:dyDescent="0.25">
      <c r="A302">
        <v>558.51300048828125</v>
      </c>
      <c r="B302">
        <v>73.25</v>
      </c>
    </row>
    <row r="303" spans="1:2" x14ac:dyDescent="0.25">
      <c r="A303">
        <v>558.52301025390625</v>
      </c>
      <c r="B303">
        <v>63</v>
      </c>
    </row>
    <row r="304" spans="1:2" x14ac:dyDescent="0.25">
      <c r="A304">
        <v>558.53302001953125</v>
      </c>
      <c r="B304">
        <v>91</v>
      </c>
    </row>
    <row r="305" spans="1:2" x14ac:dyDescent="0.25">
      <c r="A305">
        <v>558.54400634765625</v>
      </c>
      <c r="B305">
        <v>100.80000305175781</v>
      </c>
    </row>
    <row r="306" spans="1:2" x14ac:dyDescent="0.25">
      <c r="A306">
        <v>558.55401611328125</v>
      </c>
      <c r="B306">
        <v>100.80000305175781</v>
      </c>
    </row>
    <row r="307" spans="1:2" x14ac:dyDescent="0.25">
      <c r="A307">
        <v>558.56402587890625</v>
      </c>
      <c r="B307">
        <v>113.5</v>
      </c>
    </row>
    <row r="308" spans="1:2" x14ac:dyDescent="0.25">
      <c r="A308">
        <v>558.57501220703125</v>
      </c>
      <c r="B308">
        <v>115.80000305175781</v>
      </c>
    </row>
    <row r="309" spans="1:2" x14ac:dyDescent="0.25">
      <c r="A309">
        <v>558.58502197265625</v>
      </c>
      <c r="B309">
        <v>89.5</v>
      </c>
    </row>
    <row r="310" spans="1:2" x14ac:dyDescent="0.25">
      <c r="A310">
        <v>558.594970703125</v>
      </c>
      <c r="B310">
        <v>67</v>
      </c>
    </row>
    <row r="311" spans="1:2" x14ac:dyDescent="0.25">
      <c r="A311">
        <v>558.60601806640625</v>
      </c>
      <c r="B311">
        <v>96</v>
      </c>
    </row>
    <row r="312" spans="1:2" x14ac:dyDescent="0.25">
      <c r="A312">
        <v>558.61602783203125</v>
      </c>
      <c r="B312">
        <v>140.80000305175781</v>
      </c>
    </row>
    <row r="313" spans="1:2" x14ac:dyDescent="0.25">
      <c r="A313">
        <v>558.6259765625</v>
      </c>
      <c r="B313">
        <v>140.80000305175781</v>
      </c>
    </row>
    <row r="314" spans="1:2" x14ac:dyDescent="0.25">
      <c r="A314">
        <v>558.63702392578125</v>
      </c>
      <c r="B314">
        <v>129.5</v>
      </c>
    </row>
    <row r="315" spans="1:2" x14ac:dyDescent="0.25">
      <c r="A315">
        <v>558.64697265625</v>
      </c>
      <c r="B315">
        <v>125.19999694824219</v>
      </c>
    </row>
    <row r="316" spans="1:2" x14ac:dyDescent="0.25">
      <c r="A316">
        <v>558.656982421875</v>
      </c>
      <c r="B316">
        <v>85.75</v>
      </c>
    </row>
    <row r="317" spans="1:2" x14ac:dyDescent="0.25">
      <c r="A317">
        <v>558.66802978515625</v>
      </c>
      <c r="B317">
        <v>46</v>
      </c>
    </row>
    <row r="318" spans="1:2" x14ac:dyDescent="0.25">
      <c r="A318">
        <v>558.677978515625</v>
      </c>
      <c r="B318">
        <v>53</v>
      </c>
    </row>
    <row r="319" spans="1:2" x14ac:dyDescent="0.25">
      <c r="A319">
        <v>558.68798828125</v>
      </c>
      <c r="B319">
        <v>66.5</v>
      </c>
    </row>
    <row r="320" spans="1:2" x14ac:dyDescent="0.25">
      <c r="A320">
        <v>558.697998046875</v>
      </c>
      <c r="B320">
        <v>64.75</v>
      </c>
    </row>
    <row r="321" spans="1:2" x14ac:dyDescent="0.25">
      <c r="A321">
        <v>558.708984375</v>
      </c>
      <c r="B321">
        <v>78.25</v>
      </c>
    </row>
    <row r="322" spans="1:2" x14ac:dyDescent="0.25">
      <c r="A322">
        <v>558.718994140625</v>
      </c>
      <c r="B322">
        <v>112.30000305175781</v>
      </c>
    </row>
    <row r="323" spans="1:2" x14ac:dyDescent="0.25">
      <c r="A323">
        <v>558.72900390625</v>
      </c>
      <c r="B323">
        <v>118.30000305175781</v>
      </c>
    </row>
    <row r="324" spans="1:2" x14ac:dyDescent="0.25">
      <c r="A324">
        <v>558.739990234375</v>
      </c>
      <c r="B324">
        <v>75.5</v>
      </c>
    </row>
    <row r="325" spans="1:2" x14ac:dyDescent="0.25">
      <c r="A325">
        <v>558.75</v>
      </c>
      <c r="B325">
        <v>36.5</v>
      </c>
    </row>
    <row r="326" spans="1:2" x14ac:dyDescent="0.25">
      <c r="A326">
        <v>558.760009765625</v>
      </c>
      <c r="B326">
        <v>32.25</v>
      </c>
    </row>
    <row r="327" spans="1:2" x14ac:dyDescent="0.25">
      <c r="A327">
        <v>558.77099609375</v>
      </c>
      <c r="B327">
        <v>60.5</v>
      </c>
    </row>
    <row r="328" spans="1:2" x14ac:dyDescent="0.25">
      <c r="A328">
        <v>558.781005859375</v>
      </c>
      <c r="B328">
        <v>96.75</v>
      </c>
    </row>
    <row r="329" spans="1:2" x14ac:dyDescent="0.25">
      <c r="A329">
        <v>558.791015625</v>
      </c>
      <c r="B329">
        <v>124.19999694824219</v>
      </c>
    </row>
    <row r="330" spans="1:2" x14ac:dyDescent="0.25">
      <c r="A330">
        <v>558.802001953125</v>
      </c>
      <c r="B330">
        <v>136.5</v>
      </c>
    </row>
    <row r="331" spans="1:2" x14ac:dyDescent="0.25">
      <c r="A331">
        <v>558.81201171875</v>
      </c>
      <c r="B331">
        <v>136.30000305175781</v>
      </c>
    </row>
    <row r="332" spans="1:2" x14ac:dyDescent="0.25">
      <c r="A332">
        <v>558.822021484375</v>
      </c>
      <c r="B332">
        <v>129.80000305175781</v>
      </c>
    </row>
    <row r="333" spans="1:2" x14ac:dyDescent="0.25">
      <c r="A333">
        <v>558.8330078125</v>
      </c>
      <c r="B333">
        <v>108.30000305175781</v>
      </c>
    </row>
    <row r="334" spans="1:2" x14ac:dyDescent="0.25">
      <c r="A334">
        <v>558.843017578125</v>
      </c>
      <c r="B334">
        <v>107.69999694824219</v>
      </c>
    </row>
    <row r="335" spans="1:2" x14ac:dyDescent="0.25">
      <c r="A335">
        <v>558.85302734375</v>
      </c>
      <c r="B335">
        <v>101.30000305175781</v>
      </c>
    </row>
    <row r="336" spans="1:2" x14ac:dyDescent="0.25">
      <c r="A336">
        <v>558.864013671875</v>
      </c>
      <c r="B336">
        <v>66.25</v>
      </c>
    </row>
    <row r="337" spans="1:2" x14ac:dyDescent="0.25">
      <c r="A337">
        <v>558.8740234375</v>
      </c>
      <c r="B337">
        <v>62</v>
      </c>
    </row>
    <row r="338" spans="1:2" x14ac:dyDescent="0.25">
      <c r="A338">
        <v>558.88397216796875</v>
      </c>
      <c r="B338">
        <v>76.25</v>
      </c>
    </row>
    <row r="339" spans="1:2" x14ac:dyDescent="0.25">
      <c r="A339">
        <v>558.89501953125</v>
      </c>
      <c r="B339">
        <v>72.25</v>
      </c>
    </row>
    <row r="340" spans="1:2" x14ac:dyDescent="0.25">
      <c r="A340">
        <v>558.905029296875</v>
      </c>
      <c r="B340">
        <v>63.5</v>
      </c>
    </row>
    <row r="341" spans="1:2" x14ac:dyDescent="0.25">
      <c r="A341">
        <v>558.91497802734375</v>
      </c>
      <c r="B341">
        <v>65.5</v>
      </c>
    </row>
    <row r="342" spans="1:2" x14ac:dyDescent="0.25">
      <c r="A342">
        <v>558.926025390625</v>
      </c>
      <c r="B342">
        <v>110.69999694824219</v>
      </c>
    </row>
    <row r="343" spans="1:2" x14ac:dyDescent="0.25">
      <c r="A343">
        <v>558.93597412109375</v>
      </c>
      <c r="B343">
        <v>180</v>
      </c>
    </row>
    <row r="344" spans="1:2" x14ac:dyDescent="0.25">
      <c r="A344">
        <v>558.94598388671875</v>
      </c>
      <c r="B344">
        <v>170.19999694824219</v>
      </c>
    </row>
    <row r="345" spans="1:2" x14ac:dyDescent="0.25">
      <c r="A345">
        <v>558.95599365234375</v>
      </c>
      <c r="B345">
        <v>90.75</v>
      </c>
    </row>
    <row r="346" spans="1:2" x14ac:dyDescent="0.25">
      <c r="A346">
        <v>558.96697998046875</v>
      </c>
      <c r="B346">
        <v>39</v>
      </c>
    </row>
    <row r="347" spans="1:2" x14ac:dyDescent="0.25">
      <c r="A347">
        <v>558.97698974609375</v>
      </c>
      <c r="B347">
        <v>34.5</v>
      </c>
    </row>
    <row r="348" spans="1:2" x14ac:dyDescent="0.25">
      <c r="A348">
        <v>558.98699951171875</v>
      </c>
      <c r="B348">
        <v>49</v>
      </c>
    </row>
    <row r="349" spans="1:2" x14ac:dyDescent="0.25">
      <c r="A349">
        <v>558.99798583984375</v>
      </c>
      <c r="B349">
        <v>60.25</v>
      </c>
    </row>
    <row r="350" spans="1:2" x14ac:dyDescent="0.25">
      <c r="A350">
        <v>559.00799560546875</v>
      </c>
      <c r="B350">
        <v>66.5</v>
      </c>
    </row>
    <row r="351" spans="1:2" x14ac:dyDescent="0.25">
      <c r="A351">
        <v>559.01800537109375</v>
      </c>
      <c r="B351">
        <v>93.75</v>
      </c>
    </row>
    <row r="352" spans="1:2" x14ac:dyDescent="0.25">
      <c r="A352">
        <v>559.02899169921875</v>
      </c>
      <c r="B352">
        <v>119.5</v>
      </c>
    </row>
    <row r="353" spans="1:2" x14ac:dyDescent="0.25">
      <c r="A353">
        <v>559.03900146484375</v>
      </c>
      <c r="B353">
        <v>99.25</v>
      </c>
    </row>
    <row r="354" spans="1:2" x14ac:dyDescent="0.25">
      <c r="A354">
        <v>559.04901123046875</v>
      </c>
      <c r="B354">
        <v>74.25</v>
      </c>
    </row>
    <row r="355" spans="1:2" x14ac:dyDescent="0.25">
      <c r="A355">
        <v>559.05999755859375</v>
      </c>
      <c r="B355">
        <v>74.5</v>
      </c>
    </row>
    <row r="356" spans="1:2" x14ac:dyDescent="0.25">
      <c r="A356">
        <v>559.07000732421875</v>
      </c>
      <c r="B356">
        <v>76.25</v>
      </c>
    </row>
    <row r="357" spans="1:2" x14ac:dyDescent="0.25">
      <c r="A357">
        <v>559.08001708984375</v>
      </c>
      <c r="B357">
        <v>83</v>
      </c>
    </row>
    <row r="358" spans="1:2" x14ac:dyDescent="0.25">
      <c r="A358">
        <v>559.09100341796875</v>
      </c>
      <c r="B358">
        <v>104.80000305175781</v>
      </c>
    </row>
    <row r="359" spans="1:2" x14ac:dyDescent="0.25">
      <c r="A359">
        <v>559.10101318359375</v>
      </c>
      <c r="B359">
        <v>108.69999694824219</v>
      </c>
    </row>
    <row r="360" spans="1:2" x14ac:dyDescent="0.25">
      <c r="A360">
        <v>559.11102294921875</v>
      </c>
      <c r="B360">
        <v>87.5</v>
      </c>
    </row>
    <row r="361" spans="1:2" x14ac:dyDescent="0.25">
      <c r="A361">
        <v>559.12200927734375</v>
      </c>
      <c r="B361">
        <v>97</v>
      </c>
    </row>
    <row r="362" spans="1:2" x14ac:dyDescent="0.25">
      <c r="A362">
        <v>559.13201904296875</v>
      </c>
      <c r="B362">
        <v>127</v>
      </c>
    </row>
    <row r="363" spans="1:2" x14ac:dyDescent="0.25">
      <c r="A363">
        <v>559.14202880859375</v>
      </c>
      <c r="B363">
        <v>119.5</v>
      </c>
    </row>
    <row r="364" spans="1:2" x14ac:dyDescent="0.25">
      <c r="A364">
        <v>559.15301513671875</v>
      </c>
      <c r="B364">
        <v>107.69999694824219</v>
      </c>
    </row>
    <row r="365" spans="1:2" x14ac:dyDescent="0.25">
      <c r="A365">
        <v>559.16302490234375</v>
      </c>
      <c r="B365">
        <v>115.30000305175781</v>
      </c>
    </row>
    <row r="366" spans="1:2" x14ac:dyDescent="0.25">
      <c r="A366">
        <v>559.1729736328125</v>
      </c>
      <c r="B366">
        <v>127.5</v>
      </c>
    </row>
    <row r="367" spans="1:2" x14ac:dyDescent="0.25">
      <c r="A367">
        <v>559.18402099609375</v>
      </c>
      <c r="B367">
        <v>180.5</v>
      </c>
    </row>
    <row r="368" spans="1:2" x14ac:dyDescent="0.25">
      <c r="A368">
        <v>559.1939697265625</v>
      </c>
      <c r="B368">
        <v>244.19999694824219</v>
      </c>
    </row>
    <row r="369" spans="1:2" x14ac:dyDescent="0.25">
      <c r="A369">
        <v>559.2039794921875</v>
      </c>
      <c r="B369">
        <v>276</v>
      </c>
    </row>
    <row r="370" spans="1:2" x14ac:dyDescent="0.25">
      <c r="A370">
        <v>559.21502685546875</v>
      </c>
      <c r="B370">
        <v>315.5</v>
      </c>
    </row>
    <row r="371" spans="1:2" x14ac:dyDescent="0.25">
      <c r="A371">
        <v>559.2249755859375</v>
      </c>
      <c r="B371">
        <v>431.29998779296875</v>
      </c>
    </row>
    <row r="372" spans="1:2" x14ac:dyDescent="0.25">
      <c r="A372">
        <v>559.2349853515625</v>
      </c>
      <c r="B372">
        <v>537.79998779296875</v>
      </c>
    </row>
    <row r="373" spans="1:2" x14ac:dyDescent="0.25">
      <c r="A373">
        <v>559.2459716796875</v>
      </c>
      <c r="B373">
        <v>675.5</v>
      </c>
    </row>
    <row r="374" spans="1:2" x14ac:dyDescent="0.25">
      <c r="A374">
        <v>559.2559814453125</v>
      </c>
      <c r="B374">
        <v>1719</v>
      </c>
    </row>
    <row r="375" spans="1:2" x14ac:dyDescent="0.25">
      <c r="A375">
        <v>559.2659912109375</v>
      </c>
      <c r="B375">
        <v>12350</v>
      </c>
    </row>
    <row r="376" spans="1:2" x14ac:dyDescent="0.25">
      <c r="A376">
        <v>559.2760009765625</v>
      </c>
      <c r="B376">
        <v>79620</v>
      </c>
    </row>
    <row r="377" spans="1:2" x14ac:dyDescent="0.25">
      <c r="A377">
        <v>559.2869873046875</v>
      </c>
      <c r="B377">
        <v>197100</v>
      </c>
    </row>
    <row r="378" spans="1:2" x14ac:dyDescent="0.25">
      <c r="A378">
        <v>559.2969970703125</v>
      </c>
      <c r="B378">
        <v>214600</v>
      </c>
    </row>
    <row r="379" spans="1:2" x14ac:dyDescent="0.25">
      <c r="A379">
        <v>559.3070068359375</v>
      </c>
      <c r="B379">
        <v>103900</v>
      </c>
    </row>
    <row r="380" spans="1:2" x14ac:dyDescent="0.25">
      <c r="A380">
        <v>559.3179931640625</v>
      </c>
      <c r="B380">
        <v>19450</v>
      </c>
    </row>
    <row r="381" spans="1:2" x14ac:dyDescent="0.25">
      <c r="A381">
        <v>559.3280029296875</v>
      </c>
      <c r="B381">
        <v>2125</v>
      </c>
    </row>
    <row r="382" spans="1:2" x14ac:dyDescent="0.25">
      <c r="A382">
        <v>559.3389892578125</v>
      </c>
      <c r="B382">
        <v>758.79998779296875</v>
      </c>
    </row>
    <row r="383" spans="1:2" x14ac:dyDescent="0.25">
      <c r="A383">
        <v>559.3489990234375</v>
      </c>
      <c r="B383">
        <v>767.5</v>
      </c>
    </row>
    <row r="384" spans="1:2" x14ac:dyDescent="0.25">
      <c r="A384">
        <v>559.3590087890625</v>
      </c>
      <c r="B384">
        <v>702.70001220703125</v>
      </c>
    </row>
    <row r="385" spans="1:2" x14ac:dyDescent="0.25">
      <c r="A385">
        <v>559.3690185546875</v>
      </c>
      <c r="B385">
        <v>545</v>
      </c>
    </row>
    <row r="386" spans="1:2" x14ac:dyDescent="0.25">
      <c r="A386">
        <v>559.3800048828125</v>
      </c>
      <c r="B386">
        <v>411.5</v>
      </c>
    </row>
    <row r="387" spans="1:2" x14ac:dyDescent="0.25">
      <c r="A387">
        <v>559.3900146484375</v>
      </c>
      <c r="B387">
        <v>269.20001220703125</v>
      </c>
    </row>
    <row r="388" spans="1:2" x14ac:dyDescent="0.25">
      <c r="A388">
        <v>559.4000244140625</v>
      </c>
      <c r="B388">
        <v>178.30000305175781</v>
      </c>
    </row>
    <row r="389" spans="1:2" x14ac:dyDescent="0.25">
      <c r="A389">
        <v>559.4110107421875</v>
      </c>
      <c r="B389">
        <v>162</v>
      </c>
    </row>
    <row r="390" spans="1:2" x14ac:dyDescent="0.25">
      <c r="A390">
        <v>559.4210205078125</v>
      </c>
      <c r="B390">
        <v>179</v>
      </c>
    </row>
    <row r="391" spans="1:2" x14ac:dyDescent="0.25">
      <c r="A391">
        <v>559.4310302734375</v>
      </c>
      <c r="B391">
        <v>170.80000305175781</v>
      </c>
    </row>
    <row r="392" spans="1:2" x14ac:dyDescent="0.25">
      <c r="A392">
        <v>559.4420166015625</v>
      </c>
      <c r="B392">
        <v>122</v>
      </c>
    </row>
    <row r="393" spans="1:2" x14ac:dyDescent="0.25">
      <c r="A393">
        <v>559.4520263671875</v>
      </c>
      <c r="B393">
        <v>75</v>
      </c>
    </row>
    <row r="394" spans="1:2" x14ac:dyDescent="0.25">
      <c r="A394">
        <v>559.46197509765625</v>
      </c>
      <c r="B394">
        <v>78.5</v>
      </c>
    </row>
    <row r="395" spans="1:2" x14ac:dyDescent="0.25">
      <c r="A395">
        <v>559.4730224609375</v>
      </c>
      <c r="B395">
        <v>192.80000305175781</v>
      </c>
    </row>
    <row r="396" spans="1:2" x14ac:dyDescent="0.25">
      <c r="A396">
        <v>559.48297119140625</v>
      </c>
      <c r="B396">
        <v>361</v>
      </c>
    </row>
    <row r="397" spans="1:2" x14ac:dyDescent="0.25">
      <c r="A397">
        <v>559.49298095703125</v>
      </c>
      <c r="B397">
        <v>385</v>
      </c>
    </row>
    <row r="398" spans="1:2" x14ac:dyDescent="0.25">
      <c r="A398">
        <v>559.5040283203125</v>
      </c>
      <c r="B398">
        <v>258.5</v>
      </c>
    </row>
    <row r="399" spans="1:2" x14ac:dyDescent="0.25">
      <c r="A399">
        <v>559.51397705078125</v>
      </c>
      <c r="B399">
        <v>144.19999694824219</v>
      </c>
    </row>
    <row r="400" spans="1:2" x14ac:dyDescent="0.25">
      <c r="A400">
        <v>559.52398681640625</v>
      </c>
      <c r="B400">
        <v>104</v>
      </c>
    </row>
    <row r="401" spans="1:2" x14ac:dyDescent="0.25">
      <c r="A401">
        <v>559.53497314453125</v>
      </c>
      <c r="B401">
        <v>103</v>
      </c>
    </row>
    <row r="402" spans="1:2" x14ac:dyDescent="0.25">
      <c r="A402">
        <v>559.54498291015625</v>
      </c>
      <c r="B402">
        <v>111.5</v>
      </c>
    </row>
    <row r="403" spans="1:2" x14ac:dyDescent="0.25">
      <c r="A403">
        <v>559.55499267578125</v>
      </c>
      <c r="B403">
        <v>111.69999694824219</v>
      </c>
    </row>
    <row r="404" spans="1:2" x14ac:dyDescent="0.25">
      <c r="A404">
        <v>559.56597900390625</v>
      </c>
      <c r="B404">
        <v>99.75</v>
      </c>
    </row>
    <row r="405" spans="1:2" x14ac:dyDescent="0.25">
      <c r="A405">
        <v>559.57598876953125</v>
      </c>
      <c r="B405">
        <v>118.30000305175781</v>
      </c>
    </row>
    <row r="406" spans="1:2" x14ac:dyDescent="0.25">
      <c r="A406">
        <v>559.58599853515625</v>
      </c>
      <c r="B406">
        <v>131.5</v>
      </c>
    </row>
    <row r="407" spans="1:2" x14ac:dyDescent="0.25">
      <c r="A407">
        <v>559.59698486328125</v>
      </c>
      <c r="B407">
        <v>86.75</v>
      </c>
    </row>
    <row r="408" spans="1:2" x14ac:dyDescent="0.25">
      <c r="A408">
        <v>559.60699462890625</v>
      </c>
      <c r="B408">
        <v>56.25</v>
      </c>
    </row>
    <row r="409" spans="1:2" x14ac:dyDescent="0.25">
      <c r="A409">
        <v>559.61700439453125</v>
      </c>
      <c r="B409">
        <v>78</v>
      </c>
    </row>
    <row r="410" spans="1:2" x14ac:dyDescent="0.25">
      <c r="A410">
        <v>559.62799072265625</v>
      </c>
      <c r="B410">
        <v>104</v>
      </c>
    </row>
    <row r="411" spans="1:2" x14ac:dyDescent="0.25">
      <c r="A411">
        <v>559.63800048828125</v>
      </c>
      <c r="B411">
        <v>104.5</v>
      </c>
    </row>
    <row r="412" spans="1:2" x14ac:dyDescent="0.25">
      <c r="A412">
        <v>559.64801025390625</v>
      </c>
      <c r="B412">
        <v>91</v>
      </c>
    </row>
    <row r="413" spans="1:2" x14ac:dyDescent="0.25">
      <c r="A413">
        <v>559.65899658203125</v>
      </c>
      <c r="B413">
        <v>82.75</v>
      </c>
    </row>
    <row r="414" spans="1:2" x14ac:dyDescent="0.25">
      <c r="A414">
        <v>559.66900634765625</v>
      </c>
      <c r="B414">
        <v>82.25</v>
      </c>
    </row>
    <row r="415" spans="1:2" x14ac:dyDescent="0.25">
      <c r="A415">
        <v>559.67901611328125</v>
      </c>
      <c r="B415">
        <v>82.25</v>
      </c>
    </row>
    <row r="416" spans="1:2" x14ac:dyDescent="0.25">
      <c r="A416">
        <v>559.69000244140625</v>
      </c>
      <c r="B416">
        <v>71</v>
      </c>
    </row>
    <row r="417" spans="1:2" x14ac:dyDescent="0.25">
      <c r="A417">
        <v>559.70001220703125</v>
      </c>
      <c r="B417">
        <v>55</v>
      </c>
    </row>
    <row r="418" spans="1:2" x14ac:dyDescent="0.25">
      <c r="A418">
        <v>559.71002197265625</v>
      </c>
      <c r="B418">
        <v>49.25</v>
      </c>
    </row>
    <row r="419" spans="1:2" x14ac:dyDescent="0.25">
      <c r="A419">
        <v>559.72100830078125</v>
      </c>
      <c r="B419">
        <v>56.5</v>
      </c>
    </row>
    <row r="420" spans="1:2" x14ac:dyDescent="0.25">
      <c r="A420">
        <v>559.73101806640625</v>
      </c>
      <c r="B420">
        <v>55.5</v>
      </c>
    </row>
    <row r="421" spans="1:2" x14ac:dyDescent="0.25">
      <c r="A421">
        <v>559.74102783203125</v>
      </c>
      <c r="B421">
        <v>32.75</v>
      </c>
    </row>
    <row r="422" spans="1:2" x14ac:dyDescent="0.25">
      <c r="A422">
        <v>559.75201416015625</v>
      </c>
      <c r="B422">
        <v>17.5</v>
      </c>
    </row>
    <row r="423" spans="1:2" x14ac:dyDescent="0.25">
      <c r="A423">
        <v>559.76202392578125</v>
      </c>
      <c r="B423">
        <v>23.75</v>
      </c>
    </row>
    <row r="424" spans="1:2" x14ac:dyDescent="0.25">
      <c r="A424">
        <v>559.77197265625</v>
      </c>
      <c r="B424">
        <v>30</v>
      </c>
    </row>
    <row r="425" spans="1:2" x14ac:dyDescent="0.25">
      <c r="A425">
        <v>559.78302001953125</v>
      </c>
      <c r="B425">
        <v>32.75</v>
      </c>
    </row>
    <row r="426" spans="1:2" x14ac:dyDescent="0.25">
      <c r="A426">
        <v>559.79302978515625</v>
      </c>
      <c r="B426">
        <v>57.75</v>
      </c>
    </row>
    <row r="427" spans="1:2" x14ac:dyDescent="0.25">
      <c r="A427">
        <v>559.802978515625</v>
      </c>
      <c r="B427">
        <v>80</v>
      </c>
    </row>
    <row r="428" spans="1:2" x14ac:dyDescent="0.25">
      <c r="A428">
        <v>559.81298828125</v>
      </c>
      <c r="B428">
        <v>67.5</v>
      </c>
    </row>
    <row r="429" spans="1:2" x14ac:dyDescent="0.25">
      <c r="A429">
        <v>559.823974609375</v>
      </c>
      <c r="B429">
        <v>55.75</v>
      </c>
    </row>
    <row r="430" spans="1:2" x14ac:dyDescent="0.25">
      <c r="A430">
        <v>559.833984375</v>
      </c>
      <c r="B430">
        <v>56</v>
      </c>
    </row>
    <row r="431" spans="1:2" x14ac:dyDescent="0.25">
      <c r="A431">
        <v>559.843994140625</v>
      </c>
      <c r="B431">
        <v>53.5</v>
      </c>
    </row>
    <row r="432" spans="1:2" x14ac:dyDescent="0.25">
      <c r="A432">
        <v>559.85498046875</v>
      </c>
      <c r="B432">
        <v>61</v>
      </c>
    </row>
    <row r="433" spans="1:2" x14ac:dyDescent="0.25">
      <c r="A433">
        <v>559.864990234375</v>
      </c>
      <c r="B433">
        <v>69</v>
      </c>
    </row>
    <row r="434" spans="1:2" x14ac:dyDescent="0.25">
      <c r="A434">
        <v>559.8759765625</v>
      </c>
      <c r="B434">
        <v>54.5</v>
      </c>
    </row>
    <row r="435" spans="1:2" x14ac:dyDescent="0.25">
      <c r="A435">
        <v>559.885986328125</v>
      </c>
      <c r="B435">
        <v>35.25</v>
      </c>
    </row>
    <row r="436" spans="1:2" x14ac:dyDescent="0.25">
      <c r="A436">
        <v>559.89599609375</v>
      </c>
      <c r="B436">
        <v>21.25</v>
      </c>
    </row>
    <row r="437" spans="1:2" x14ac:dyDescent="0.25">
      <c r="A437">
        <v>559.906005859375</v>
      </c>
      <c r="B437">
        <v>22.75</v>
      </c>
    </row>
    <row r="438" spans="1:2" x14ac:dyDescent="0.25">
      <c r="A438">
        <v>559.9169921875</v>
      </c>
      <c r="B438">
        <v>59.25</v>
      </c>
    </row>
    <row r="439" spans="1:2" x14ac:dyDescent="0.25">
      <c r="A439">
        <v>559.927001953125</v>
      </c>
      <c r="B439">
        <v>99</v>
      </c>
    </row>
    <row r="440" spans="1:2" x14ac:dyDescent="0.25">
      <c r="A440">
        <v>559.93798828125</v>
      </c>
      <c r="B440">
        <v>121.19999694824219</v>
      </c>
    </row>
    <row r="441" spans="1:2" x14ac:dyDescent="0.25">
      <c r="A441">
        <v>559.947998046875</v>
      </c>
      <c r="B441">
        <v>107</v>
      </c>
    </row>
    <row r="442" spans="1:2" x14ac:dyDescent="0.25">
      <c r="A442">
        <v>559.9580078125</v>
      </c>
      <c r="B442">
        <v>55.75</v>
      </c>
    </row>
    <row r="443" spans="1:2" x14ac:dyDescent="0.25">
      <c r="A443">
        <v>559.968017578125</v>
      </c>
      <c r="B443">
        <v>50.75</v>
      </c>
    </row>
    <row r="444" spans="1:2" x14ac:dyDescent="0.25">
      <c r="A444">
        <v>559.97900390625</v>
      </c>
      <c r="B444">
        <v>68.5</v>
      </c>
    </row>
    <row r="445" spans="1:2" x14ac:dyDescent="0.25">
      <c r="A445">
        <v>559.989013671875</v>
      </c>
      <c r="B445">
        <v>45</v>
      </c>
    </row>
    <row r="446" spans="1:2" x14ac:dyDescent="0.25">
      <c r="A446">
        <v>559.9990234375</v>
      </c>
      <c r="B446">
        <v>41.75</v>
      </c>
    </row>
    <row r="447" spans="1:2" x14ac:dyDescent="0.25">
      <c r="A447">
        <v>560.010009765625</v>
      </c>
      <c r="B447">
        <v>70.25</v>
      </c>
    </row>
    <row r="448" spans="1:2" x14ac:dyDescent="0.25">
      <c r="A448">
        <v>560.02001953125</v>
      </c>
      <c r="B448">
        <v>85.25</v>
      </c>
    </row>
    <row r="449" spans="1:2" x14ac:dyDescent="0.25">
      <c r="A449">
        <v>560.030029296875</v>
      </c>
      <c r="B449">
        <v>76.75</v>
      </c>
    </row>
    <row r="450" spans="1:2" x14ac:dyDescent="0.25">
      <c r="A450">
        <v>560.041015625</v>
      </c>
      <c r="B450">
        <v>63.25</v>
      </c>
    </row>
    <row r="451" spans="1:2" x14ac:dyDescent="0.25">
      <c r="A451">
        <v>560.051025390625</v>
      </c>
      <c r="B451">
        <v>62.75</v>
      </c>
    </row>
    <row r="452" spans="1:2" x14ac:dyDescent="0.25">
      <c r="A452">
        <v>560.06097412109375</v>
      </c>
      <c r="B452">
        <v>59.25</v>
      </c>
    </row>
    <row r="453" spans="1:2" x14ac:dyDescent="0.25">
      <c r="A453">
        <v>560.072021484375</v>
      </c>
      <c r="B453">
        <v>43.5</v>
      </c>
    </row>
    <row r="454" spans="1:2" x14ac:dyDescent="0.25">
      <c r="A454">
        <v>560.08197021484375</v>
      </c>
      <c r="B454">
        <v>39.5</v>
      </c>
    </row>
    <row r="455" spans="1:2" x14ac:dyDescent="0.25">
      <c r="A455">
        <v>560.09197998046875</v>
      </c>
      <c r="B455">
        <v>49.75</v>
      </c>
    </row>
    <row r="456" spans="1:2" x14ac:dyDescent="0.25">
      <c r="A456">
        <v>560.10302734375</v>
      </c>
      <c r="B456">
        <v>49.75</v>
      </c>
    </row>
    <row r="457" spans="1:2" x14ac:dyDescent="0.25">
      <c r="A457">
        <v>560.11297607421875</v>
      </c>
      <c r="B457">
        <v>61.5</v>
      </c>
    </row>
    <row r="458" spans="1:2" x14ac:dyDescent="0.25">
      <c r="A458">
        <v>560.12298583984375</v>
      </c>
      <c r="B458">
        <v>81.75</v>
      </c>
    </row>
    <row r="459" spans="1:2" x14ac:dyDescent="0.25">
      <c r="A459">
        <v>560.13397216796875</v>
      </c>
      <c r="B459">
        <v>91.5</v>
      </c>
    </row>
    <row r="460" spans="1:2" x14ac:dyDescent="0.25">
      <c r="A460">
        <v>560.14398193359375</v>
      </c>
      <c r="B460">
        <v>129</v>
      </c>
    </row>
    <row r="461" spans="1:2" x14ac:dyDescent="0.25">
      <c r="A461">
        <v>560.15399169921875</v>
      </c>
      <c r="B461">
        <v>155.30000305175781</v>
      </c>
    </row>
    <row r="462" spans="1:2" x14ac:dyDescent="0.25">
      <c r="A462">
        <v>560.16497802734375</v>
      </c>
      <c r="B462">
        <v>114.30000305175781</v>
      </c>
    </row>
    <row r="463" spans="1:2" x14ac:dyDescent="0.25">
      <c r="A463">
        <v>560.17498779296875</v>
      </c>
      <c r="B463">
        <v>71.25</v>
      </c>
    </row>
    <row r="464" spans="1:2" x14ac:dyDescent="0.25">
      <c r="A464">
        <v>560.18499755859375</v>
      </c>
      <c r="B464">
        <v>107.5</v>
      </c>
    </row>
    <row r="465" spans="1:2" x14ac:dyDescent="0.25">
      <c r="A465">
        <v>560.19598388671875</v>
      </c>
      <c r="B465">
        <v>182.30000305175781</v>
      </c>
    </row>
    <row r="466" spans="1:2" x14ac:dyDescent="0.25">
      <c r="A466">
        <v>560.20599365234375</v>
      </c>
      <c r="B466">
        <v>239</v>
      </c>
    </row>
    <row r="467" spans="1:2" x14ac:dyDescent="0.25">
      <c r="A467">
        <v>560.21600341796875</v>
      </c>
      <c r="B467">
        <v>253.80000305175781</v>
      </c>
    </row>
    <row r="468" spans="1:2" x14ac:dyDescent="0.25">
      <c r="A468">
        <v>560.22698974609375</v>
      </c>
      <c r="B468">
        <v>253.80000305175781</v>
      </c>
    </row>
    <row r="469" spans="1:2" x14ac:dyDescent="0.25">
      <c r="A469">
        <v>560.23699951171875</v>
      </c>
      <c r="B469">
        <v>311.5</v>
      </c>
    </row>
    <row r="470" spans="1:2" x14ac:dyDescent="0.25">
      <c r="A470">
        <v>560.24700927734375</v>
      </c>
      <c r="B470">
        <v>418.79998779296875</v>
      </c>
    </row>
    <row r="471" spans="1:2" x14ac:dyDescent="0.25">
      <c r="A471">
        <v>560.25799560546875</v>
      </c>
      <c r="B471">
        <v>934</v>
      </c>
    </row>
    <row r="472" spans="1:2" x14ac:dyDescent="0.25">
      <c r="A472">
        <v>560.26800537109375</v>
      </c>
      <c r="B472">
        <v>5085</v>
      </c>
    </row>
    <row r="473" spans="1:2" x14ac:dyDescent="0.25">
      <c r="A473">
        <v>560.27801513671875</v>
      </c>
      <c r="B473">
        <v>30520</v>
      </c>
    </row>
    <row r="474" spans="1:2" x14ac:dyDescent="0.25">
      <c r="A474">
        <v>560.28900146484375</v>
      </c>
      <c r="B474">
        <v>92090</v>
      </c>
    </row>
    <row r="475" spans="1:2" x14ac:dyDescent="0.25">
      <c r="A475">
        <v>560.29901123046875</v>
      </c>
      <c r="B475">
        <v>129700</v>
      </c>
    </row>
    <row r="476" spans="1:2" x14ac:dyDescent="0.25">
      <c r="A476">
        <v>560.30902099609375</v>
      </c>
      <c r="B476">
        <v>86930</v>
      </c>
    </row>
    <row r="477" spans="1:2" x14ac:dyDescent="0.25">
      <c r="A477">
        <v>560.32000732421875</v>
      </c>
      <c r="B477">
        <v>26830</v>
      </c>
    </row>
    <row r="478" spans="1:2" x14ac:dyDescent="0.25">
      <c r="A478">
        <v>560.33001708984375</v>
      </c>
      <c r="B478">
        <v>4311</v>
      </c>
    </row>
    <row r="479" spans="1:2" x14ac:dyDescent="0.25">
      <c r="A479">
        <v>560.34002685546875</v>
      </c>
      <c r="B479">
        <v>1137</v>
      </c>
    </row>
    <row r="480" spans="1:2" x14ac:dyDescent="0.25">
      <c r="A480">
        <v>560.35101318359375</v>
      </c>
      <c r="B480">
        <v>950.79998779296875</v>
      </c>
    </row>
    <row r="481" spans="1:2" x14ac:dyDescent="0.25">
      <c r="A481">
        <v>560.36102294921875</v>
      </c>
      <c r="B481">
        <v>992.79998779296875</v>
      </c>
    </row>
    <row r="482" spans="1:2" x14ac:dyDescent="0.25">
      <c r="A482">
        <v>560.3709716796875</v>
      </c>
      <c r="B482">
        <v>849</v>
      </c>
    </row>
    <row r="483" spans="1:2" x14ac:dyDescent="0.25">
      <c r="A483">
        <v>560.38201904296875</v>
      </c>
      <c r="B483">
        <v>486.5</v>
      </c>
    </row>
    <row r="484" spans="1:2" x14ac:dyDescent="0.25">
      <c r="A484">
        <v>560.39202880859375</v>
      </c>
      <c r="B484">
        <v>179.80000305175781</v>
      </c>
    </row>
    <row r="485" spans="1:2" x14ac:dyDescent="0.25">
      <c r="A485">
        <v>560.4019775390625</v>
      </c>
      <c r="B485">
        <v>100.5</v>
      </c>
    </row>
    <row r="486" spans="1:2" x14ac:dyDescent="0.25">
      <c r="A486">
        <v>560.41302490234375</v>
      </c>
      <c r="B486">
        <v>111.5</v>
      </c>
    </row>
    <row r="487" spans="1:2" x14ac:dyDescent="0.25">
      <c r="A487">
        <v>560.4229736328125</v>
      </c>
      <c r="B487">
        <v>126.5</v>
      </c>
    </row>
    <row r="488" spans="1:2" x14ac:dyDescent="0.25">
      <c r="A488">
        <v>560.4329833984375</v>
      </c>
      <c r="B488">
        <v>135.30000305175781</v>
      </c>
    </row>
    <row r="489" spans="1:2" x14ac:dyDescent="0.25">
      <c r="A489">
        <v>560.4439697265625</v>
      </c>
      <c r="B489">
        <v>96.25</v>
      </c>
    </row>
    <row r="490" spans="1:2" x14ac:dyDescent="0.25">
      <c r="A490">
        <v>560.4539794921875</v>
      </c>
      <c r="B490">
        <v>40.5</v>
      </c>
    </row>
    <row r="491" spans="1:2" x14ac:dyDescent="0.25">
      <c r="A491">
        <v>560.4639892578125</v>
      </c>
      <c r="B491">
        <v>19.75</v>
      </c>
    </row>
    <row r="492" spans="1:2" x14ac:dyDescent="0.25">
      <c r="A492">
        <v>560.4749755859375</v>
      </c>
      <c r="B492">
        <v>33.25</v>
      </c>
    </row>
    <row r="493" spans="1:2" x14ac:dyDescent="0.25">
      <c r="A493">
        <v>560.4849853515625</v>
      </c>
      <c r="B493">
        <v>70</v>
      </c>
    </row>
    <row r="494" spans="1:2" x14ac:dyDescent="0.25">
      <c r="A494">
        <v>560.4949951171875</v>
      </c>
      <c r="B494">
        <v>95.75</v>
      </c>
    </row>
    <row r="495" spans="1:2" x14ac:dyDescent="0.25">
      <c r="A495">
        <v>560.5059814453125</v>
      </c>
      <c r="B495">
        <v>90</v>
      </c>
    </row>
    <row r="496" spans="1:2" x14ac:dyDescent="0.25">
      <c r="A496">
        <v>560.5159912109375</v>
      </c>
      <c r="B496">
        <v>92</v>
      </c>
    </row>
    <row r="497" spans="1:2" x14ac:dyDescent="0.25">
      <c r="A497">
        <v>560.5260009765625</v>
      </c>
      <c r="B497">
        <v>107</v>
      </c>
    </row>
    <row r="498" spans="1:2" x14ac:dyDescent="0.25">
      <c r="A498">
        <v>560.5369873046875</v>
      </c>
      <c r="B498">
        <v>98.25</v>
      </c>
    </row>
    <row r="499" spans="1:2" x14ac:dyDescent="0.25">
      <c r="A499">
        <v>560.5469970703125</v>
      </c>
      <c r="B499">
        <v>68.75</v>
      </c>
    </row>
    <row r="500" spans="1:2" x14ac:dyDescent="0.25">
      <c r="A500">
        <v>560.5570068359375</v>
      </c>
      <c r="B500">
        <v>55.5</v>
      </c>
    </row>
    <row r="501" spans="1:2" x14ac:dyDescent="0.25">
      <c r="A501">
        <v>560.5679931640625</v>
      </c>
      <c r="B501">
        <v>72</v>
      </c>
    </row>
    <row r="502" spans="1:2" x14ac:dyDescent="0.25">
      <c r="A502">
        <v>560.5780029296875</v>
      </c>
      <c r="B502">
        <v>70.75</v>
      </c>
    </row>
    <row r="503" spans="1:2" x14ac:dyDescent="0.25">
      <c r="A503">
        <v>560.5889892578125</v>
      </c>
      <c r="B503">
        <v>71.5</v>
      </c>
    </row>
    <row r="504" spans="1:2" x14ac:dyDescent="0.25">
      <c r="A504">
        <v>560.5989990234375</v>
      </c>
      <c r="B504">
        <v>98.25</v>
      </c>
    </row>
    <row r="505" spans="1:2" x14ac:dyDescent="0.25">
      <c r="A505">
        <v>560.6090087890625</v>
      </c>
      <c r="B505">
        <v>98.25</v>
      </c>
    </row>
    <row r="506" spans="1:2" x14ac:dyDescent="0.25">
      <c r="A506">
        <v>560.6199951171875</v>
      </c>
      <c r="B506">
        <v>76.25</v>
      </c>
    </row>
    <row r="507" spans="1:2" x14ac:dyDescent="0.25">
      <c r="A507">
        <v>560.6300048828125</v>
      </c>
      <c r="B507">
        <v>44.25</v>
      </c>
    </row>
    <row r="508" spans="1:2" x14ac:dyDescent="0.25">
      <c r="A508">
        <v>560.6400146484375</v>
      </c>
      <c r="B508">
        <v>20.75</v>
      </c>
    </row>
    <row r="509" spans="1:2" x14ac:dyDescent="0.25">
      <c r="A509">
        <v>560.6510009765625</v>
      </c>
      <c r="B509">
        <v>35</v>
      </c>
    </row>
    <row r="510" spans="1:2" x14ac:dyDescent="0.25">
      <c r="A510">
        <v>560.6610107421875</v>
      </c>
      <c r="B510">
        <v>57.25</v>
      </c>
    </row>
    <row r="511" spans="1:2" x14ac:dyDescent="0.25">
      <c r="A511">
        <v>560.6710205078125</v>
      </c>
      <c r="B511">
        <v>63.25</v>
      </c>
    </row>
    <row r="512" spans="1:2" x14ac:dyDescent="0.25">
      <c r="A512">
        <v>560.6820068359375</v>
      </c>
      <c r="B512">
        <v>53.75</v>
      </c>
    </row>
    <row r="513" spans="1:2" x14ac:dyDescent="0.25">
      <c r="A513">
        <v>560.6920166015625</v>
      </c>
      <c r="B513">
        <v>28</v>
      </c>
    </row>
    <row r="514" spans="1:2" x14ac:dyDescent="0.25">
      <c r="A514">
        <v>560.7020263671875</v>
      </c>
      <c r="B514">
        <v>14.25</v>
      </c>
    </row>
    <row r="515" spans="1:2" x14ac:dyDescent="0.25">
      <c r="A515">
        <v>560.7130126953125</v>
      </c>
      <c r="B515">
        <v>34.5</v>
      </c>
    </row>
    <row r="516" spans="1:2" x14ac:dyDescent="0.25">
      <c r="A516">
        <v>560.7230224609375</v>
      </c>
      <c r="B516">
        <v>55.25</v>
      </c>
    </row>
    <row r="517" spans="1:2" x14ac:dyDescent="0.25">
      <c r="A517">
        <v>560.73297119140625</v>
      </c>
      <c r="B517">
        <v>43.75</v>
      </c>
    </row>
    <row r="518" spans="1:2" x14ac:dyDescent="0.25">
      <c r="A518">
        <v>560.7440185546875</v>
      </c>
      <c r="B518">
        <v>17.25</v>
      </c>
    </row>
    <row r="519" spans="1:2" x14ac:dyDescent="0.25">
      <c r="A519">
        <v>560.7540283203125</v>
      </c>
      <c r="B519">
        <v>7.5</v>
      </c>
    </row>
    <row r="520" spans="1:2" x14ac:dyDescent="0.25">
      <c r="A520">
        <v>560.76397705078125</v>
      </c>
      <c r="B520">
        <v>19.25</v>
      </c>
    </row>
    <row r="521" spans="1:2" x14ac:dyDescent="0.25">
      <c r="A521">
        <v>560.7750244140625</v>
      </c>
      <c r="B521">
        <v>33.25</v>
      </c>
    </row>
    <row r="522" spans="1:2" x14ac:dyDescent="0.25">
      <c r="A522">
        <v>560.78497314453125</v>
      </c>
      <c r="B522">
        <v>35.25</v>
      </c>
    </row>
    <row r="523" spans="1:2" x14ac:dyDescent="0.25">
      <c r="A523">
        <v>560.79498291015625</v>
      </c>
      <c r="B523">
        <v>27</v>
      </c>
    </row>
    <row r="524" spans="1:2" x14ac:dyDescent="0.25">
      <c r="A524">
        <v>560.8060302734375</v>
      </c>
      <c r="B524">
        <v>30.25</v>
      </c>
    </row>
    <row r="525" spans="1:2" x14ac:dyDescent="0.25">
      <c r="A525">
        <v>560.81597900390625</v>
      </c>
      <c r="B525">
        <v>61.75</v>
      </c>
    </row>
    <row r="526" spans="1:2" x14ac:dyDescent="0.25">
      <c r="A526">
        <v>560.82598876953125</v>
      </c>
      <c r="B526">
        <v>77.75</v>
      </c>
    </row>
    <row r="527" spans="1:2" x14ac:dyDescent="0.25">
      <c r="A527">
        <v>560.83697509765625</v>
      </c>
      <c r="B527">
        <v>51.5</v>
      </c>
    </row>
    <row r="528" spans="1:2" x14ac:dyDescent="0.25">
      <c r="A528">
        <v>560.84698486328125</v>
      </c>
      <c r="B528">
        <v>21</v>
      </c>
    </row>
    <row r="529" spans="1:2" x14ac:dyDescent="0.25">
      <c r="A529">
        <v>560.85699462890625</v>
      </c>
      <c r="B529">
        <v>13</v>
      </c>
    </row>
    <row r="530" spans="1:2" x14ac:dyDescent="0.25">
      <c r="A530">
        <v>560.86798095703125</v>
      </c>
      <c r="B530">
        <v>41.75</v>
      </c>
    </row>
    <row r="531" spans="1:2" x14ac:dyDescent="0.25">
      <c r="A531">
        <v>560.87799072265625</v>
      </c>
      <c r="B531">
        <v>79.5</v>
      </c>
    </row>
    <row r="532" spans="1:2" x14ac:dyDescent="0.25">
      <c r="A532">
        <v>560.88800048828125</v>
      </c>
      <c r="B532">
        <v>93.5</v>
      </c>
    </row>
    <row r="533" spans="1:2" x14ac:dyDescent="0.25">
      <c r="A533">
        <v>560.89898681640625</v>
      </c>
      <c r="B533">
        <v>88</v>
      </c>
    </row>
    <row r="534" spans="1:2" x14ac:dyDescent="0.25">
      <c r="A534">
        <v>560.90899658203125</v>
      </c>
      <c r="B534">
        <v>56.75</v>
      </c>
    </row>
    <row r="535" spans="1:2" x14ac:dyDescent="0.25">
      <c r="A535">
        <v>560.91900634765625</v>
      </c>
      <c r="B535">
        <v>25.5</v>
      </c>
    </row>
    <row r="536" spans="1:2" x14ac:dyDescent="0.25">
      <c r="A536">
        <v>560.92999267578125</v>
      </c>
      <c r="B536">
        <v>22</v>
      </c>
    </row>
    <row r="537" spans="1:2" x14ac:dyDescent="0.25">
      <c r="A537">
        <v>560.94000244140625</v>
      </c>
      <c r="B537">
        <v>42.75</v>
      </c>
    </row>
    <row r="538" spans="1:2" x14ac:dyDescent="0.25">
      <c r="A538">
        <v>560.95001220703125</v>
      </c>
      <c r="B538">
        <v>67.25</v>
      </c>
    </row>
    <row r="539" spans="1:2" x14ac:dyDescent="0.25">
      <c r="A539">
        <v>560.96099853515625</v>
      </c>
      <c r="B539">
        <v>65.25</v>
      </c>
    </row>
    <row r="540" spans="1:2" x14ac:dyDescent="0.25">
      <c r="A540">
        <v>560.97100830078125</v>
      </c>
      <c r="B540">
        <v>46</v>
      </c>
    </row>
    <row r="541" spans="1:2" x14ac:dyDescent="0.25">
      <c r="A541">
        <v>560.98101806640625</v>
      </c>
      <c r="B541">
        <v>33.75</v>
      </c>
    </row>
    <row r="542" spans="1:2" x14ac:dyDescent="0.25">
      <c r="A542">
        <v>560.99200439453125</v>
      </c>
      <c r="B542">
        <v>36.5</v>
      </c>
    </row>
    <row r="543" spans="1:2" x14ac:dyDescent="0.25">
      <c r="A543">
        <v>561.00201416015625</v>
      </c>
      <c r="B543">
        <v>43</v>
      </c>
    </row>
    <row r="544" spans="1:2" x14ac:dyDescent="0.25">
      <c r="A544">
        <v>561.01202392578125</v>
      </c>
      <c r="B544">
        <v>28.25</v>
      </c>
    </row>
    <row r="545" spans="1:2" x14ac:dyDescent="0.25">
      <c r="A545">
        <v>561.02301025390625</v>
      </c>
      <c r="B545">
        <v>9.5</v>
      </c>
    </row>
    <row r="546" spans="1:2" x14ac:dyDescent="0.25">
      <c r="A546">
        <v>561.03302001953125</v>
      </c>
      <c r="B546">
        <v>15.25</v>
      </c>
    </row>
    <row r="547" spans="1:2" x14ac:dyDescent="0.25">
      <c r="A547">
        <v>561.04302978515625</v>
      </c>
      <c r="B547">
        <v>28.5</v>
      </c>
    </row>
    <row r="548" spans="1:2" x14ac:dyDescent="0.25">
      <c r="A548">
        <v>561.05401611328125</v>
      </c>
      <c r="B548">
        <v>24.75</v>
      </c>
    </row>
    <row r="549" spans="1:2" x14ac:dyDescent="0.25">
      <c r="A549">
        <v>561.06402587890625</v>
      </c>
      <c r="B549">
        <v>18.75</v>
      </c>
    </row>
    <row r="550" spans="1:2" x14ac:dyDescent="0.25">
      <c r="A550">
        <v>561.073974609375</v>
      </c>
      <c r="B550">
        <v>28.75</v>
      </c>
    </row>
    <row r="551" spans="1:2" x14ac:dyDescent="0.25">
      <c r="A551">
        <v>561.08502197265625</v>
      </c>
      <c r="B551">
        <v>32.75</v>
      </c>
    </row>
    <row r="552" spans="1:2" x14ac:dyDescent="0.25">
      <c r="A552">
        <v>561.094970703125</v>
      </c>
      <c r="B552">
        <v>28</v>
      </c>
    </row>
    <row r="553" spans="1:2" x14ac:dyDescent="0.25">
      <c r="A553">
        <v>561.10498046875</v>
      </c>
      <c r="B553">
        <v>41.25</v>
      </c>
    </row>
    <row r="554" spans="1:2" x14ac:dyDescent="0.25">
      <c r="A554">
        <v>561.11602783203125</v>
      </c>
      <c r="B554">
        <v>72.25</v>
      </c>
    </row>
    <row r="555" spans="1:2" x14ac:dyDescent="0.25">
      <c r="A555">
        <v>561.1259765625</v>
      </c>
      <c r="B555">
        <v>93</v>
      </c>
    </row>
    <row r="556" spans="1:2" x14ac:dyDescent="0.25">
      <c r="A556">
        <v>561.135986328125</v>
      </c>
      <c r="B556">
        <v>71</v>
      </c>
    </row>
    <row r="557" spans="1:2" x14ac:dyDescent="0.25">
      <c r="A557">
        <v>561.14697265625</v>
      </c>
      <c r="B557">
        <v>31.25</v>
      </c>
    </row>
    <row r="558" spans="1:2" x14ac:dyDescent="0.25">
      <c r="A558">
        <v>561.156982421875</v>
      </c>
      <c r="B558">
        <v>20.5</v>
      </c>
    </row>
    <row r="559" spans="1:2" x14ac:dyDescent="0.25">
      <c r="A559">
        <v>561.1669921875</v>
      </c>
      <c r="B559">
        <v>41.5</v>
      </c>
    </row>
    <row r="560" spans="1:2" x14ac:dyDescent="0.25">
      <c r="A560">
        <v>561.177978515625</v>
      </c>
      <c r="B560">
        <v>63.5</v>
      </c>
    </row>
    <row r="561" spans="1:2" x14ac:dyDescent="0.25">
      <c r="A561">
        <v>561.18798828125</v>
      </c>
      <c r="B561">
        <v>70.5</v>
      </c>
    </row>
    <row r="562" spans="1:2" x14ac:dyDescent="0.25">
      <c r="A562">
        <v>561.197998046875</v>
      </c>
      <c r="B562">
        <v>91.75</v>
      </c>
    </row>
    <row r="563" spans="1:2" x14ac:dyDescent="0.25">
      <c r="A563">
        <v>561.208984375</v>
      </c>
      <c r="B563">
        <v>122.5</v>
      </c>
    </row>
    <row r="564" spans="1:2" x14ac:dyDescent="0.25">
      <c r="A564">
        <v>561.218994140625</v>
      </c>
      <c r="B564">
        <v>154</v>
      </c>
    </row>
    <row r="565" spans="1:2" x14ac:dyDescent="0.25">
      <c r="A565">
        <v>561.22900390625</v>
      </c>
      <c r="B565">
        <v>196.80000305175781</v>
      </c>
    </row>
    <row r="566" spans="1:2" x14ac:dyDescent="0.25">
      <c r="A566">
        <v>561.239990234375</v>
      </c>
      <c r="B566">
        <v>203</v>
      </c>
    </row>
    <row r="567" spans="1:2" x14ac:dyDescent="0.25">
      <c r="A567">
        <v>561.25</v>
      </c>
      <c r="B567">
        <v>192</v>
      </c>
    </row>
    <row r="568" spans="1:2" x14ac:dyDescent="0.25">
      <c r="A568">
        <v>561.260986328125</v>
      </c>
      <c r="B568">
        <v>492</v>
      </c>
    </row>
    <row r="569" spans="1:2" x14ac:dyDescent="0.25">
      <c r="A569">
        <v>561.27099609375</v>
      </c>
      <c r="B569">
        <v>2386</v>
      </c>
    </row>
    <row r="570" spans="1:2" x14ac:dyDescent="0.25">
      <c r="A570">
        <v>561.281005859375</v>
      </c>
      <c r="B570">
        <v>9431</v>
      </c>
    </row>
    <row r="571" spans="1:2" x14ac:dyDescent="0.25">
      <c r="A571">
        <v>561.2919921875</v>
      </c>
      <c r="B571">
        <v>22510</v>
      </c>
    </row>
    <row r="572" spans="1:2" x14ac:dyDescent="0.25">
      <c r="A572">
        <v>561.302001953125</v>
      </c>
      <c r="B572">
        <v>30220</v>
      </c>
    </row>
    <row r="573" spans="1:2" x14ac:dyDescent="0.25">
      <c r="A573">
        <v>561.31201171875</v>
      </c>
      <c r="B573">
        <v>22750</v>
      </c>
    </row>
    <row r="574" spans="1:2" x14ac:dyDescent="0.25">
      <c r="A574">
        <v>561.322998046875</v>
      </c>
      <c r="B574">
        <v>9769</v>
      </c>
    </row>
    <row r="575" spans="1:2" x14ac:dyDescent="0.25">
      <c r="A575">
        <v>561.3330078125</v>
      </c>
      <c r="B575">
        <v>2696</v>
      </c>
    </row>
    <row r="576" spans="1:2" x14ac:dyDescent="0.25">
      <c r="A576">
        <v>561.343017578125</v>
      </c>
      <c r="B576">
        <v>703.5</v>
      </c>
    </row>
    <row r="577" spans="1:2" x14ac:dyDescent="0.25">
      <c r="A577">
        <v>561.35400390625</v>
      </c>
      <c r="B577">
        <v>360.70001220703125</v>
      </c>
    </row>
    <row r="578" spans="1:2" x14ac:dyDescent="0.25">
      <c r="A578">
        <v>561.364013671875</v>
      </c>
      <c r="B578">
        <v>356</v>
      </c>
    </row>
    <row r="579" spans="1:2" x14ac:dyDescent="0.25">
      <c r="A579">
        <v>561.3740234375</v>
      </c>
      <c r="B579">
        <v>291.5</v>
      </c>
    </row>
    <row r="580" spans="1:2" x14ac:dyDescent="0.25">
      <c r="A580">
        <v>561.385009765625</v>
      </c>
      <c r="B580">
        <v>204.69999694824219</v>
      </c>
    </row>
    <row r="581" spans="1:2" x14ac:dyDescent="0.25">
      <c r="A581">
        <v>561.39501953125</v>
      </c>
      <c r="B581">
        <v>129</v>
      </c>
    </row>
    <row r="582" spans="1:2" x14ac:dyDescent="0.25">
      <c r="A582">
        <v>561.405029296875</v>
      </c>
      <c r="B582">
        <v>95.5</v>
      </c>
    </row>
    <row r="583" spans="1:2" x14ac:dyDescent="0.25">
      <c r="A583">
        <v>561.416015625</v>
      </c>
      <c r="B583">
        <v>85.75</v>
      </c>
    </row>
    <row r="584" spans="1:2" x14ac:dyDescent="0.25">
      <c r="A584">
        <v>561.426025390625</v>
      </c>
      <c r="B584">
        <v>50.75</v>
      </c>
    </row>
    <row r="585" spans="1:2" x14ac:dyDescent="0.25">
      <c r="A585">
        <v>561.43597412109375</v>
      </c>
      <c r="B585">
        <v>28.75</v>
      </c>
    </row>
    <row r="586" spans="1:2" x14ac:dyDescent="0.25">
      <c r="A586">
        <v>561.447021484375</v>
      </c>
      <c r="B586">
        <v>20</v>
      </c>
    </row>
    <row r="587" spans="1:2" x14ac:dyDescent="0.25">
      <c r="A587">
        <v>561.45697021484375</v>
      </c>
      <c r="B587">
        <v>21.5</v>
      </c>
    </row>
    <row r="588" spans="1:2" x14ac:dyDescent="0.25">
      <c r="A588">
        <v>561.46697998046875</v>
      </c>
      <c r="B588">
        <v>23.25</v>
      </c>
    </row>
    <row r="589" spans="1:2" x14ac:dyDescent="0.25">
      <c r="A589">
        <v>561.47802734375</v>
      </c>
      <c r="B589">
        <v>10.25</v>
      </c>
    </row>
    <row r="590" spans="1:2" x14ac:dyDescent="0.25">
      <c r="A590">
        <v>561.48797607421875</v>
      </c>
      <c r="B590">
        <v>6.75</v>
      </c>
    </row>
    <row r="591" spans="1:2" x14ac:dyDescent="0.25">
      <c r="A591">
        <v>561.49798583984375</v>
      </c>
      <c r="B591">
        <v>14</v>
      </c>
    </row>
    <row r="592" spans="1:2" x14ac:dyDescent="0.25">
      <c r="A592">
        <v>561.50897216796875</v>
      </c>
      <c r="B592">
        <v>29.25</v>
      </c>
    </row>
    <row r="593" spans="1:2" x14ac:dyDescent="0.25">
      <c r="A593">
        <v>561.51898193359375</v>
      </c>
      <c r="B593">
        <v>39.25</v>
      </c>
    </row>
    <row r="594" spans="1:2" x14ac:dyDescent="0.25">
      <c r="A594">
        <v>561.530029296875</v>
      </c>
      <c r="B594">
        <v>26.25</v>
      </c>
    </row>
    <row r="595" spans="1:2" x14ac:dyDescent="0.25">
      <c r="A595">
        <v>561.53997802734375</v>
      </c>
      <c r="B595">
        <v>27</v>
      </c>
    </row>
    <row r="596" spans="1:2" x14ac:dyDescent="0.25">
      <c r="A596">
        <v>561.54998779296875</v>
      </c>
      <c r="B596">
        <v>44</v>
      </c>
    </row>
    <row r="597" spans="1:2" x14ac:dyDescent="0.25">
      <c r="A597">
        <v>561.56097412109375</v>
      </c>
      <c r="B597">
        <v>45.5</v>
      </c>
    </row>
    <row r="598" spans="1:2" x14ac:dyDescent="0.25">
      <c r="A598">
        <v>561.57098388671875</v>
      </c>
      <c r="B598">
        <v>37.5</v>
      </c>
    </row>
    <row r="599" spans="1:2" x14ac:dyDescent="0.25">
      <c r="A599">
        <v>561.58099365234375</v>
      </c>
      <c r="B599">
        <v>24</v>
      </c>
    </row>
    <row r="600" spans="1:2" x14ac:dyDescent="0.25">
      <c r="A600">
        <v>561.59197998046875</v>
      </c>
      <c r="B600">
        <v>16.25</v>
      </c>
    </row>
    <row r="601" spans="1:2" x14ac:dyDescent="0.25">
      <c r="A601">
        <v>561.60198974609375</v>
      </c>
      <c r="B601">
        <v>27.25</v>
      </c>
    </row>
    <row r="602" spans="1:2" x14ac:dyDescent="0.25">
      <c r="A602">
        <v>561.61199951171875</v>
      </c>
      <c r="B602">
        <v>32.5</v>
      </c>
    </row>
    <row r="603" spans="1:2" x14ac:dyDescent="0.25">
      <c r="A603">
        <v>561.62298583984375</v>
      </c>
      <c r="B603">
        <v>19.25</v>
      </c>
    </row>
    <row r="604" spans="1:2" x14ac:dyDescent="0.25">
      <c r="A604">
        <v>561.63299560546875</v>
      </c>
      <c r="B604">
        <v>5</v>
      </c>
    </row>
    <row r="605" spans="1:2" x14ac:dyDescent="0.25">
      <c r="A605">
        <v>561.64300537109375</v>
      </c>
      <c r="B605">
        <v>1.75</v>
      </c>
    </row>
    <row r="606" spans="1:2" x14ac:dyDescent="0.25">
      <c r="A606">
        <v>561.65399169921875</v>
      </c>
      <c r="B606">
        <v>6</v>
      </c>
    </row>
    <row r="607" spans="1:2" x14ac:dyDescent="0.25">
      <c r="A607">
        <v>561.66400146484375</v>
      </c>
      <c r="B607">
        <v>15.75</v>
      </c>
    </row>
    <row r="608" spans="1:2" x14ac:dyDescent="0.25">
      <c r="A608">
        <v>561.67401123046875</v>
      </c>
      <c r="B608">
        <v>26.75</v>
      </c>
    </row>
    <row r="609" spans="1:2" x14ac:dyDescent="0.25">
      <c r="A609">
        <v>561.68499755859375</v>
      </c>
      <c r="B609">
        <v>29</v>
      </c>
    </row>
    <row r="610" spans="1:2" x14ac:dyDescent="0.25">
      <c r="A610">
        <v>561.69500732421875</v>
      </c>
      <c r="B610">
        <v>28</v>
      </c>
    </row>
    <row r="611" spans="1:2" x14ac:dyDescent="0.25">
      <c r="A611">
        <v>561.70501708984375</v>
      </c>
      <c r="B611">
        <v>24.25</v>
      </c>
    </row>
    <row r="612" spans="1:2" x14ac:dyDescent="0.25">
      <c r="A612">
        <v>561.71600341796875</v>
      </c>
      <c r="B612">
        <v>17.75</v>
      </c>
    </row>
    <row r="613" spans="1:2" x14ac:dyDescent="0.25">
      <c r="A613">
        <v>561.72601318359375</v>
      </c>
      <c r="B613">
        <v>13.75</v>
      </c>
    </row>
    <row r="614" spans="1:2" x14ac:dyDescent="0.25">
      <c r="A614">
        <v>561.73602294921875</v>
      </c>
      <c r="B614">
        <v>12.25</v>
      </c>
    </row>
    <row r="615" spans="1:2" x14ac:dyDescent="0.25">
      <c r="A615">
        <v>561.74700927734375</v>
      </c>
      <c r="B615">
        <v>20</v>
      </c>
    </row>
    <row r="616" spans="1:2" x14ac:dyDescent="0.25">
      <c r="A616">
        <v>561.75701904296875</v>
      </c>
      <c r="B616">
        <v>26.25</v>
      </c>
    </row>
    <row r="617" spans="1:2" x14ac:dyDescent="0.25">
      <c r="A617">
        <v>561.76702880859375</v>
      </c>
      <c r="B617">
        <v>31.25</v>
      </c>
    </row>
    <row r="618" spans="1:2" x14ac:dyDescent="0.25">
      <c r="A618">
        <v>561.77801513671875</v>
      </c>
      <c r="B618">
        <v>55.25</v>
      </c>
    </row>
    <row r="619" spans="1:2" x14ac:dyDescent="0.25">
      <c r="A619">
        <v>561.78802490234375</v>
      </c>
      <c r="B619">
        <v>64</v>
      </c>
    </row>
    <row r="620" spans="1:2" x14ac:dyDescent="0.25">
      <c r="A620">
        <v>561.79901123046875</v>
      </c>
      <c r="B620">
        <v>36.25</v>
      </c>
    </row>
    <row r="621" spans="1:2" x14ac:dyDescent="0.25">
      <c r="A621">
        <v>561.80902099609375</v>
      </c>
      <c r="B621">
        <v>17.25</v>
      </c>
    </row>
    <row r="622" spans="1:2" x14ac:dyDescent="0.25">
      <c r="A622">
        <v>561.8189697265625</v>
      </c>
      <c r="B622">
        <v>26</v>
      </c>
    </row>
    <row r="623" spans="1:2" x14ac:dyDescent="0.25">
      <c r="A623">
        <v>561.83001708984375</v>
      </c>
      <c r="B623">
        <v>34.75</v>
      </c>
    </row>
    <row r="624" spans="1:2" x14ac:dyDescent="0.25">
      <c r="A624">
        <v>561.84002685546875</v>
      </c>
      <c r="B624">
        <v>31</v>
      </c>
    </row>
    <row r="625" spans="1:2" x14ac:dyDescent="0.25">
      <c r="A625">
        <v>561.8499755859375</v>
      </c>
      <c r="B625">
        <v>26</v>
      </c>
    </row>
    <row r="626" spans="1:2" x14ac:dyDescent="0.25">
      <c r="A626">
        <v>561.86102294921875</v>
      </c>
      <c r="B626">
        <v>22</v>
      </c>
    </row>
    <row r="627" spans="1:2" x14ac:dyDescent="0.25">
      <c r="A627">
        <v>561.8709716796875</v>
      </c>
      <c r="B627">
        <v>18</v>
      </c>
    </row>
    <row r="628" spans="1:2" x14ac:dyDescent="0.25">
      <c r="A628">
        <v>561.8809814453125</v>
      </c>
      <c r="B628">
        <v>18</v>
      </c>
    </row>
    <row r="629" spans="1:2" x14ac:dyDescent="0.25">
      <c r="A629">
        <v>561.89202880859375</v>
      </c>
      <c r="B629">
        <v>23.25</v>
      </c>
    </row>
    <row r="630" spans="1:2" x14ac:dyDescent="0.25">
      <c r="A630">
        <v>561.9019775390625</v>
      </c>
      <c r="B630">
        <v>27</v>
      </c>
    </row>
    <row r="631" spans="1:2" x14ac:dyDescent="0.25">
      <c r="A631">
        <v>561.9119873046875</v>
      </c>
      <c r="B631">
        <v>24.25</v>
      </c>
    </row>
    <row r="632" spans="1:2" x14ac:dyDescent="0.25">
      <c r="A632">
        <v>561.9229736328125</v>
      </c>
      <c r="B632">
        <v>15.25</v>
      </c>
    </row>
    <row r="633" spans="1:2" x14ac:dyDescent="0.25">
      <c r="A633">
        <v>561.9329833984375</v>
      </c>
      <c r="B633">
        <v>7.75</v>
      </c>
    </row>
    <row r="634" spans="1:2" x14ac:dyDescent="0.25">
      <c r="A634">
        <v>561.9429931640625</v>
      </c>
      <c r="B634">
        <v>5.75</v>
      </c>
    </row>
    <row r="635" spans="1:2" x14ac:dyDescent="0.25">
      <c r="A635">
        <v>561.9539794921875</v>
      </c>
      <c r="B635">
        <v>4</v>
      </c>
    </row>
    <row r="636" spans="1:2" x14ac:dyDescent="0.25">
      <c r="A636">
        <v>561.9639892578125</v>
      </c>
      <c r="B636">
        <v>9.5</v>
      </c>
    </row>
    <row r="637" spans="1:2" x14ac:dyDescent="0.25">
      <c r="A637">
        <v>561.9739990234375</v>
      </c>
      <c r="B637">
        <v>18.25</v>
      </c>
    </row>
    <row r="638" spans="1:2" x14ac:dyDescent="0.25">
      <c r="A638">
        <v>561.9849853515625</v>
      </c>
      <c r="B638">
        <v>15</v>
      </c>
    </row>
    <row r="639" spans="1:2" x14ac:dyDescent="0.25">
      <c r="A639">
        <v>561.9949951171875</v>
      </c>
      <c r="B639">
        <v>5.75</v>
      </c>
    </row>
    <row r="640" spans="1:2" x14ac:dyDescent="0.25">
      <c r="A640">
        <v>562.0050048828125</v>
      </c>
      <c r="B640">
        <v>1</v>
      </c>
    </row>
    <row r="641" spans="1:2" x14ac:dyDescent="0.25">
      <c r="A641">
        <v>562.0159912109375</v>
      </c>
      <c r="B641">
        <v>6.75</v>
      </c>
    </row>
    <row r="642" spans="1:2" x14ac:dyDescent="0.25">
      <c r="A642">
        <v>562.0260009765625</v>
      </c>
      <c r="B642">
        <v>23.5</v>
      </c>
    </row>
    <row r="643" spans="1:2" x14ac:dyDescent="0.25">
      <c r="A643">
        <v>562.0360107421875</v>
      </c>
      <c r="B643">
        <v>34</v>
      </c>
    </row>
    <row r="644" spans="1:2" x14ac:dyDescent="0.25">
      <c r="A644">
        <v>562.0469970703125</v>
      </c>
      <c r="B644">
        <v>31.5</v>
      </c>
    </row>
    <row r="645" spans="1:2" x14ac:dyDescent="0.25">
      <c r="A645">
        <v>562.0570068359375</v>
      </c>
      <c r="B645">
        <v>21.25</v>
      </c>
    </row>
    <row r="646" spans="1:2" x14ac:dyDescent="0.25">
      <c r="A646">
        <v>562.0679931640625</v>
      </c>
      <c r="B646">
        <v>7</v>
      </c>
    </row>
    <row r="647" spans="1:2" x14ac:dyDescent="0.25">
      <c r="A647">
        <v>562.0780029296875</v>
      </c>
      <c r="B647">
        <v>4.75</v>
      </c>
    </row>
    <row r="648" spans="1:2" x14ac:dyDescent="0.25">
      <c r="A648">
        <v>562.0880126953125</v>
      </c>
      <c r="B648">
        <v>14.25</v>
      </c>
    </row>
    <row r="649" spans="1:2" x14ac:dyDescent="0.25">
      <c r="A649">
        <v>562.0989990234375</v>
      </c>
      <c r="B649">
        <v>16.25</v>
      </c>
    </row>
    <row r="650" spans="1:2" x14ac:dyDescent="0.25">
      <c r="A650">
        <v>562.1090087890625</v>
      </c>
      <c r="B650">
        <v>25.75</v>
      </c>
    </row>
    <row r="651" spans="1:2" x14ac:dyDescent="0.25">
      <c r="A651">
        <v>562.1190185546875</v>
      </c>
      <c r="B651">
        <v>49.25</v>
      </c>
    </row>
    <row r="652" spans="1:2" x14ac:dyDescent="0.25">
      <c r="A652">
        <v>562.1300048828125</v>
      </c>
      <c r="B652">
        <v>46.75</v>
      </c>
    </row>
    <row r="653" spans="1:2" x14ac:dyDescent="0.25">
      <c r="A653">
        <v>562.1400146484375</v>
      </c>
      <c r="B653">
        <v>22.5</v>
      </c>
    </row>
    <row r="654" spans="1:2" x14ac:dyDescent="0.25">
      <c r="A654">
        <v>562.1500244140625</v>
      </c>
      <c r="B654">
        <v>18.25</v>
      </c>
    </row>
    <row r="655" spans="1:2" x14ac:dyDescent="0.25">
      <c r="A655">
        <v>562.1610107421875</v>
      </c>
      <c r="B655">
        <v>30.5</v>
      </c>
    </row>
    <row r="656" spans="1:2" x14ac:dyDescent="0.25">
      <c r="A656">
        <v>562.1710205078125</v>
      </c>
      <c r="B656">
        <v>32</v>
      </c>
    </row>
    <row r="657" spans="1:2" x14ac:dyDescent="0.25">
      <c r="A657">
        <v>562.1810302734375</v>
      </c>
      <c r="B657">
        <v>28.5</v>
      </c>
    </row>
    <row r="658" spans="1:2" x14ac:dyDescent="0.25">
      <c r="A658">
        <v>562.1920166015625</v>
      </c>
      <c r="B658">
        <v>36</v>
      </c>
    </row>
    <row r="659" spans="1:2" x14ac:dyDescent="0.25">
      <c r="A659">
        <v>562.2020263671875</v>
      </c>
      <c r="B659">
        <v>33.25</v>
      </c>
    </row>
    <row r="660" spans="1:2" x14ac:dyDescent="0.25">
      <c r="A660">
        <v>562.21197509765625</v>
      </c>
      <c r="B660">
        <v>18</v>
      </c>
    </row>
    <row r="661" spans="1:2" x14ac:dyDescent="0.25">
      <c r="A661">
        <v>562.2230224609375</v>
      </c>
      <c r="B661">
        <v>30.75</v>
      </c>
    </row>
    <row r="662" spans="1:2" x14ac:dyDescent="0.25">
      <c r="A662">
        <v>562.23297119140625</v>
      </c>
      <c r="B662">
        <v>54.75</v>
      </c>
    </row>
    <row r="663" spans="1:2" x14ac:dyDescent="0.25">
      <c r="A663">
        <v>562.2440185546875</v>
      </c>
      <c r="B663">
        <v>65</v>
      </c>
    </row>
    <row r="664" spans="1:2" x14ac:dyDescent="0.25">
      <c r="A664">
        <v>562.2540283203125</v>
      </c>
      <c r="B664">
        <v>132.5</v>
      </c>
    </row>
    <row r="665" spans="1:2" x14ac:dyDescent="0.25">
      <c r="A665">
        <v>562.26397705078125</v>
      </c>
      <c r="B665">
        <v>353.5</v>
      </c>
    </row>
    <row r="666" spans="1:2" x14ac:dyDescent="0.25">
      <c r="A666">
        <v>562.2750244140625</v>
      </c>
      <c r="B666">
        <v>915</v>
      </c>
    </row>
    <row r="667" spans="1:2" x14ac:dyDescent="0.25">
      <c r="A667">
        <v>562.28497314453125</v>
      </c>
      <c r="B667">
        <v>2306</v>
      </c>
    </row>
    <row r="668" spans="1:2" x14ac:dyDescent="0.25">
      <c r="A668">
        <v>562.29498291015625</v>
      </c>
      <c r="B668">
        <v>4173</v>
      </c>
    </row>
    <row r="669" spans="1:2" x14ac:dyDescent="0.25">
      <c r="A669">
        <v>562.3060302734375</v>
      </c>
      <c r="B669">
        <v>4939</v>
      </c>
    </row>
    <row r="670" spans="1:2" x14ac:dyDescent="0.25">
      <c r="A670">
        <v>562.31597900390625</v>
      </c>
      <c r="B670">
        <v>3928</v>
      </c>
    </row>
    <row r="671" spans="1:2" x14ac:dyDescent="0.25">
      <c r="A671">
        <v>562.32598876953125</v>
      </c>
      <c r="B671">
        <v>2124</v>
      </c>
    </row>
    <row r="672" spans="1:2" x14ac:dyDescent="0.25">
      <c r="A672">
        <v>562.33697509765625</v>
      </c>
      <c r="B672">
        <v>807.79998779296875</v>
      </c>
    </row>
    <row r="673" spans="1:2" x14ac:dyDescent="0.25">
      <c r="A673">
        <v>562.34698486328125</v>
      </c>
      <c r="B673">
        <v>265.5</v>
      </c>
    </row>
    <row r="674" spans="1:2" x14ac:dyDescent="0.25">
      <c r="A674">
        <v>562.35699462890625</v>
      </c>
      <c r="B674">
        <v>104.30000305175781</v>
      </c>
    </row>
    <row r="675" spans="1:2" x14ac:dyDescent="0.25">
      <c r="A675">
        <v>562.36798095703125</v>
      </c>
      <c r="B675">
        <v>70.25</v>
      </c>
    </row>
    <row r="676" spans="1:2" x14ac:dyDescent="0.25">
      <c r="A676">
        <v>562.37799072265625</v>
      </c>
      <c r="B676">
        <v>56.75</v>
      </c>
    </row>
    <row r="677" spans="1:2" x14ac:dyDescent="0.25">
      <c r="A677">
        <v>562.38800048828125</v>
      </c>
      <c r="B677">
        <v>35.5</v>
      </c>
    </row>
    <row r="678" spans="1:2" x14ac:dyDescent="0.25">
      <c r="A678">
        <v>562.39898681640625</v>
      </c>
      <c r="B678">
        <v>17.5</v>
      </c>
    </row>
    <row r="679" spans="1:2" x14ac:dyDescent="0.25">
      <c r="A679">
        <v>562.40899658203125</v>
      </c>
      <c r="B679">
        <v>17</v>
      </c>
    </row>
    <row r="680" spans="1:2" x14ac:dyDescent="0.25">
      <c r="A680">
        <v>562.41998291015625</v>
      </c>
      <c r="B680">
        <v>23.25</v>
      </c>
    </row>
    <row r="681" spans="1:2" x14ac:dyDescent="0.25">
      <c r="A681">
        <v>562.42999267578125</v>
      </c>
      <c r="B681">
        <v>18.5</v>
      </c>
    </row>
    <row r="682" spans="1:2" x14ac:dyDescent="0.25">
      <c r="A682">
        <v>562.44000244140625</v>
      </c>
      <c r="B682">
        <v>11</v>
      </c>
    </row>
    <row r="683" spans="1:2" x14ac:dyDescent="0.25">
      <c r="A683">
        <v>562.45098876953125</v>
      </c>
      <c r="B683">
        <v>5.75</v>
      </c>
    </row>
    <row r="684" spans="1:2" x14ac:dyDescent="0.25">
      <c r="A684">
        <v>562.46099853515625</v>
      </c>
      <c r="B684">
        <v>1.25</v>
      </c>
    </row>
    <row r="685" spans="1:2" x14ac:dyDescent="0.25">
      <c r="A685">
        <v>562.47100830078125</v>
      </c>
      <c r="B685">
        <v>12.75</v>
      </c>
    </row>
    <row r="686" spans="1:2" x14ac:dyDescent="0.25">
      <c r="A686">
        <v>562.48199462890625</v>
      </c>
      <c r="B686">
        <v>31.5</v>
      </c>
    </row>
    <row r="687" spans="1:2" x14ac:dyDescent="0.25">
      <c r="A687">
        <v>562.49200439453125</v>
      </c>
      <c r="B687">
        <v>24.75</v>
      </c>
    </row>
    <row r="688" spans="1:2" x14ac:dyDescent="0.25">
      <c r="A688">
        <v>562.50201416015625</v>
      </c>
      <c r="B688">
        <v>6</v>
      </c>
    </row>
    <row r="689" spans="1:2" x14ac:dyDescent="0.25">
      <c r="A689">
        <v>562.51300048828125</v>
      </c>
      <c r="B689">
        <v>7</v>
      </c>
    </row>
    <row r="690" spans="1:2" x14ac:dyDescent="0.25">
      <c r="A690">
        <v>562.52301025390625</v>
      </c>
      <c r="B690">
        <v>21</v>
      </c>
    </row>
    <row r="691" spans="1:2" x14ac:dyDescent="0.25">
      <c r="A691">
        <v>562.53302001953125</v>
      </c>
      <c r="B691">
        <v>27</v>
      </c>
    </row>
    <row r="692" spans="1:2" x14ac:dyDescent="0.25">
      <c r="A692">
        <v>562.54400634765625</v>
      </c>
      <c r="B692">
        <v>28.75</v>
      </c>
    </row>
    <row r="693" spans="1:2" x14ac:dyDescent="0.25">
      <c r="A693">
        <v>562.55401611328125</v>
      </c>
      <c r="B693">
        <v>42.5</v>
      </c>
    </row>
    <row r="694" spans="1:2" x14ac:dyDescent="0.25">
      <c r="A694">
        <v>562.56402587890625</v>
      </c>
      <c r="B694">
        <v>54.25</v>
      </c>
    </row>
    <row r="695" spans="1:2" x14ac:dyDescent="0.25">
      <c r="A695">
        <v>562.57501220703125</v>
      </c>
      <c r="B695">
        <v>46</v>
      </c>
    </row>
    <row r="696" spans="1:2" x14ac:dyDescent="0.25">
      <c r="A696">
        <v>562.58502197265625</v>
      </c>
      <c r="B696">
        <v>28.25</v>
      </c>
    </row>
    <row r="697" spans="1:2" x14ac:dyDescent="0.25">
      <c r="A697">
        <v>562.59600830078125</v>
      </c>
      <c r="B697">
        <v>14.5</v>
      </c>
    </row>
    <row r="698" spans="1:2" x14ac:dyDescent="0.25">
      <c r="A698">
        <v>562.60601806640625</v>
      </c>
      <c r="B698">
        <v>9.25</v>
      </c>
    </row>
    <row r="699" spans="1:2" x14ac:dyDescent="0.25">
      <c r="A699">
        <v>562.61602783203125</v>
      </c>
      <c r="B699">
        <v>11</v>
      </c>
    </row>
    <row r="700" spans="1:2" x14ac:dyDescent="0.25">
      <c r="A700">
        <v>562.62701416015625</v>
      </c>
      <c r="B700">
        <v>17.5</v>
      </c>
    </row>
    <row r="701" spans="1:2" x14ac:dyDescent="0.25">
      <c r="A701">
        <v>562.63702392578125</v>
      </c>
      <c r="B701">
        <v>17</v>
      </c>
    </row>
    <row r="702" spans="1:2" x14ac:dyDescent="0.25">
      <c r="A702">
        <v>562.64697265625</v>
      </c>
      <c r="B702">
        <v>6</v>
      </c>
    </row>
    <row r="703" spans="1:2" x14ac:dyDescent="0.25">
      <c r="A703">
        <v>562.65802001953125</v>
      </c>
      <c r="B703">
        <v>1.75</v>
      </c>
    </row>
    <row r="704" spans="1:2" x14ac:dyDescent="0.25">
      <c r="A704">
        <v>562.66802978515625</v>
      </c>
      <c r="B704">
        <v>5</v>
      </c>
    </row>
    <row r="705" spans="1:2" x14ac:dyDescent="0.25">
      <c r="A705">
        <v>562.677978515625</v>
      </c>
      <c r="B705">
        <v>4.75</v>
      </c>
    </row>
    <row r="706" spans="1:2" x14ac:dyDescent="0.25">
      <c r="A706">
        <v>562.68902587890625</v>
      </c>
      <c r="B706">
        <v>5.25</v>
      </c>
    </row>
    <row r="707" spans="1:2" x14ac:dyDescent="0.25">
      <c r="A707">
        <v>562.698974609375</v>
      </c>
      <c r="B707">
        <v>10.5</v>
      </c>
    </row>
    <row r="708" spans="1:2" x14ac:dyDescent="0.25">
      <c r="A708">
        <v>562.708984375</v>
      </c>
      <c r="B708">
        <v>15.75</v>
      </c>
    </row>
    <row r="709" spans="1:2" x14ac:dyDescent="0.25">
      <c r="A709">
        <v>562.719970703125</v>
      </c>
      <c r="B709">
        <v>15.5</v>
      </c>
    </row>
    <row r="710" spans="1:2" x14ac:dyDescent="0.25">
      <c r="A710">
        <v>562.72998046875</v>
      </c>
      <c r="B710">
        <v>7</v>
      </c>
    </row>
    <row r="711" spans="1:2" x14ac:dyDescent="0.25">
      <c r="A711">
        <v>562.74102783203125</v>
      </c>
      <c r="B711">
        <v>3.75</v>
      </c>
    </row>
    <row r="712" spans="1:2" x14ac:dyDescent="0.25">
      <c r="A712">
        <v>562.7509765625</v>
      </c>
      <c r="B712">
        <v>11.75</v>
      </c>
    </row>
    <row r="713" spans="1:2" x14ac:dyDescent="0.25">
      <c r="A713">
        <v>562.760986328125</v>
      </c>
      <c r="B713">
        <v>13.75</v>
      </c>
    </row>
    <row r="714" spans="1:2" x14ac:dyDescent="0.25">
      <c r="A714">
        <v>562.77197265625</v>
      </c>
      <c r="B714">
        <v>5.75</v>
      </c>
    </row>
    <row r="715" spans="1:2" x14ac:dyDescent="0.25">
      <c r="A715">
        <v>562.781982421875</v>
      </c>
      <c r="B715">
        <v>15.25</v>
      </c>
    </row>
    <row r="716" spans="1:2" x14ac:dyDescent="0.25">
      <c r="A716">
        <v>562.7919921875</v>
      </c>
      <c r="B716">
        <v>34.25</v>
      </c>
    </row>
    <row r="717" spans="1:2" x14ac:dyDescent="0.25">
      <c r="A717">
        <v>562.802978515625</v>
      </c>
      <c r="B717">
        <v>40.75</v>
      </c>
    </row>
    <row r="718" spans="1:2" x14ac:dyDescent="0.25">
      <c r="A718">
        <v>562.81298828125</v>
      </c>
      <c r="B718">
        <v>41.25</v>
      </c>
    </row>
    <row r="719" spans="1:2" x14ac:dyDescent="0.25">
      <c r="A719">
        <v>562.822998046875</v>
      </c>
      <c r="B719">
        <v>24</v>
      </c>
    </row>
    <row r="720" spans="1:2" x14ac:dyDescent="0.25">
      <c r="A720">
        <v>562.833984375</v>
      </c>
      <c r="B720">
        <v>6.5</v>
      </c>
    </row>
    <row r="721" spans="1:2" x14ac:dyDescent="0.25">
      <c r="A721">
        <v>562.843994140625</v>
      </c>
      <c r="B721">
        <v>8.25</v>
      </c>
    </row>
    <row r="722" spans="1:2" x14ac:dyDescent="0.25">
      <c r="A722">
        <v>562.85400390625</v>
      </c>
      <c r="B722">
        <v>10.5</v>
      </c>
    </row>
    <row r="723" spans="1:2" x14ac:dyDescent="0.25">
      <c r="A723">
        <v>562.864990234375</v>
      </c>
      <c r="B723">
        <v>6.25</v>
      </c>
    </row>
    <row r="724" spans="1:2" x14ac:dyDescent="0.25">
      <c r="A724">
        <v>562.875</v>
      </c>
      <c r="B724">
        <v>10.75</v>
      </c>
    </row>
    <row r="725" spans="1:2" x14ac:dyDescent="0.25">
      <c r="A725">
        <v>562.885986328125</v>
      </c>
      <c r="B725">
        <v>36</v>
      </c>
    </row>
    <row r="726" spans="1:2" x14ac:dyDescent="0.25">
      <c r="A726">
        <v>562.89599609375</v>
      </c>
      <c r="B726">
        <v>49.75</v>
      </c>
    </row>
    <row r="727" spans="1:2" x14ac:dyDescent="0.25">
      <c r="A727">
        <v>562.906005859375</v>
      </c>
      <c r="B727">
        <v>34.75</v>
      </c>
    </row>
    <row r="728" spans="1:2" x14ac:dyDescent="0.25">
      <c r="A728">
        <v>562.9169921875</v>
      </c>
      <c r="B728">
        <v>33.25</v>
      </c>
    </row>
    <row r="729" spans="1:2" x14ac:dyDescent="0.25">
      <c r="A729">
        <v>562.927001953125</v>
      </c>
      <c r="B729">
        <v>49.5</v>
      </c>
    </row>
    <row r="730" spans="1:2" x14ac:dyDescent="0.25">
      <c r="A730">
        <v>562.93701171875</v>
      </c>
      <c r="B730">
        <v>51</v>
      </c>
    </row>
    <row r="731" spans="1:2" x14ac:dyDescent="0.25">
      <c r="A731">
        <v>562.947998046875</v>
      </c>
      <c r="B731">
        <v>39</v>
      </c>
    </row>
    <row r="732" spans="1:2" x14ac:dyDescent="0.25">
      <c r="A732">
        <v>562.9580078125</v>
      </c>
      <c r="B732">
        <v>28.75</v>
      </c>
    </row>
    <row r="733" spans="1:2" x14ac:dyDescent="0.25">
      <c r="A733">
        <v>562.968017578125</v>
      </c>
      <c r="B733">
        <v>26</v>
      </c>
    </row>
    <row r="734" spans="1:2" x14ac:dyDescent="0.25">
      <c r="A734">
        <v>562.97900390625</v>
      </c>
      <c r="B734">
        <v>20.5</v>
      </c>
    </row>
    <row r="735" spans="1:2" x14ac:dyDescent="0.25">
      <c r="A735">
        <v>562.989013671875</v>
      </c>
      <c r="B735">
        <v>12</v>
      </c>
    </row>
    <row r="736" spans="1:2" x14ac:dyDescent="0.25">
      <c r="A736">
        <v>563</v>
      </c>
      <c r="B736">
        <v>20</v>
      </c>
    </row>
    <row r="737" spans="1:2" x14ac:dyDescent="0.25">
      <c r="A737">
        <v>563.010009765625</v>
      </c>
      <c r="B737">
        <v>31.25</v>
      </c>
    </row>
    <row r="738" spans="1:2" x14ac:dyDescent="0.25">
      <c r="A738">
        <v>563.02001953125</v>
      </c>
      <c r="B738">
        <v>20.5</v>
      </c>
    </row>
    <row r="739" spans="1:2" x14ac:dyDescent="0.25">
      <c r="A739">
        <v>563.031005859375</v>
      </c>
      <c r="B739">
        <v>4.5</v>
      </c>
    </row>
    <row r="740" spans="1:2" x14ac:dyDescent="0.25">
      <c r="A740">
        <v>563.051025390625</v>
      </c>
      <c r="B740">
        <v>4.25</v>
      </c>
    </row>
    <row r="741" spans="1:2" x14ac:dyDescent="0.25">
      <c r="A741">
        <v>563.06201171875</v>
      </c>
      <c r="B741">
        <v>14.75</v>
      </c>
    </row>
    <row r="742" spans="1:2" x14ac:dyDescent="0.25">
      <c r="A742">
        <v>563.072021484375</v>
      </c>
      <c r="B742">
        <v>17</v>
      </c>
    </row>
    <row r="743" spans="1:2" x14ac:dyDescent="0.25">
      <c r="A743">
        <v>563.08197021484375</v>
      </c>
      <c r="B743">
        <v>12</v>
      </c>
    </row>
    <row r="744" spans="1:2" x14ac:dyDescent="0.25">
      <c r="A744">
        <v>563.093017578125</v>
      </c>
      <c r="B744">
        <v>14.25</v>
      </c>
    </row>
    <row r="745" spans="1:2" x14ac:dyDescent="0.25">
      <c r="A745">
        <v>563.10302734375</v>
      </c>
      <c r="B745">
        <v>21</v>
      </c>
    </row>
    <row r="746" spans="1:2" x14ac:dyDescent="0.25">
      <c r="A746">
        <v>563.11297607421875</v>
      </c>
      <c r="B746">
        <v>36.75</v>
      </c>
    </row>
    <row r="747" spans="1:2" x14ac:dyDescent="0.25">
      <c r="A747">
        <v>563.1240234375</v>
      </c>
      <c r="B747">
        <v>49.25</v>
      </c>
    </row>
    <row r="748" spans="1:2" x14ac:dyDescent="0.25">
      <c r="A748">
        <v>563.13397216796875</v>
      </c>
      <c r="B748">
        <v>35.25</v>
      </c>
    </row>
    <row r="749" spans="1:2" x14ac:dyDescent="0.25">
      <c r="A749">
        <v>563.14398193359375</v>
      </c>
      <c r="B749">
        <v>12</v>
      </c>
    </row>
    <row r="750" spans="1:2" x14ac:dyDescent="0.25">
      <c r="A750">
        <v>563.155029296875</v>
      </c>
      <c r="B750">
        <v>1.75</v>
      </c>
    </row>
    <row r="751" spans="1:2" x14ac:dyDescent="0.25">
      <c r="A751">
        <v>563.16497802734375</v>
      </c>
      <c r="B751">
        <v>4.5</v>
      </c>
    </row>
    <row r="752" spans="1:2" x14ac:dyDescent="0.25">
      <c r="A752">
        <v>563.176025390625</v>
      </c>
      <c r="B752">
        <v>14.5</v>
      </c>
    </row>
    <row r="753" spans="1:2" x14ac:dyDescent="0.25">
      <c r="A753">
        <v>563.18597412109375</v>
      </c>
      <c r="B753">
        <v>22.75</v>
      </c>
    </row>
    <row r="754" spans="1:2" x14ac:dyDescent="0.25">
      <c r="A754">
        <v>563.19598388671875</v>
      </c>
      <c r="B754">
        <v>22</v>
      </c>
    </row>
    <row r="755" spans="1:2" x14ac:dyDescent="0.25">
      <c r="A755">
        <v>563.20697021484375</v>
      </c>
      <c r="B755">
        <v>19</v>
      </c>
    </row>
    <row r="756" spans="1:2" x14ac:dyDescent="0.25">
      <c r="A756">
        <v>563.21697998046875</v>
      </c>
      <c r="B756">
        <v>15.75</v>
      </c>
    </row>
    <row r="757" spans="1:2" x14ac:dyDescent="0.25">
      <c r="A757">
        <v>563.22698974609375</v>
      </c>
      <c r="B757">
        <v>8.75</v>
      </c>
    </row>
    <row r="758" spans="1:2" x14ac:dyDescent="0.25">
      <c r="A758">
        <v>563.23797607421875</v>
      </c>
      <c r="B758">
        <v>16.25</v>
      </c>
    </row>
    <row r="759" spans="1:2" x14ac:dyDescent="0.25">
      <c r="A759">
        <v>563.24798583984375</v>
      </c>
      <c r="B759">
        <v>41</v>
      </c>
    </row>
    <row r="760" spans="1:2" x14ac:dyDescent="0.25">
      <c r="A760">
        <v>563.25799560546875</v>
      </c>
      <c r="B760">
        <v>77.75</v>
      </c>
    </row>
    <row r="761" spans="1:2" x14ac:dyDescent="0.25">
      <c r="A761">
        <v>563.26898193359375</v>
      </c>
      <c r="B761">
        <v>151.5</v>
      </c>
    </row>
    <row r="762" spans="1:2" x14ac:dyDescent="0.25">
      <c r="A762">
        <v>563.27899169921875</v>
      </c>
      <c r="B762">
        <v>286.79998779296875</v>
      </c>
    </row>
    <row r="763" spans="1:2" x14ac:dyDescent="0.25">
      <c r="A763">
        <v>563.28997802734375</v>
      </c>
      <c r="B763">
        <v>533.79998779296875</v>
      </c>
    </row>
    <row r="764" spans="1:2" x14ac:dyDescent="0.25">
      <c r="A764">
        <v>563.29998779296875</v>
      </c>
      <c r="B764">
        <v>795.5</v>
      </c>
    </row>
    <row r="765" spans="1:2" x14ac:dyDescent="0.25">
      <c r="A765">
        <v>563.30999755859375</v>
      </c>
      <c r="B765">
        <v>832</v>
      </c>
    </row>
    <row r="766" spans="1:2" x14ac:dyDescent="0.25">
      <c r="A766">
        <v>563.32098388671875</v>
      </c>
      <c r="B766">
        <v>729.5</v>
      </c>
    </row>
    <row r="767" spans="1:2" x14ac:dyDescent="0.25">
      <c r="A767">
        <v>563.33099365234375</v>
      </c>
      <c r="B767">
        <v>596</v>
      </c>
    </row>
    <row r="768" spans="1:2" x14ac:dyDescent="0.25">
      <c r="A768">
        <v>563.34100341796875</v>
      </c>
      <c r="B768">
        <v>340.20001220703125</v>
      </c>
    </row>
    <row r="769" spans="1:2" x14ac:dyDescent="0.25">
      <c r="A769">
        <v>563.35198974609375</v>
      </c>
      <c r="B769">
        <v>119.19999694824219</v>
      </c>
    </row>
    <row r="770" spans="1:2" x14ac:dyDescent="0.25">
      <c r="A770">
        <v>563.36199951171875</v>
      </c>
      <c r="B770">
        <v>53.5</v>
      </c>
    </row>
    <row r="771" spans="1:2" x14ac:dyDescent="0.25">
      <c r="A771">
        <v>563.37200927734375</v>
      </c>
      <c r="B771">
        <v>48</v>
      </c>
    </row>
    <row r="772" spans="1:2" x14ac:dyDescent="0.25">
      <c r="A772">
        <v>563.38299560546875</v>
      </c>
      <c r="B772">
        <v>40.75</v>
      </c>
    </row>
    <row r="773" spans="1:2" x14ac:dyDescent="0.25">
      <c r="A773">
        <v>563.39300537109375</v>
      </c>
      <c r="B773">
        <v>35.5</v>
      </c>
    </row>
    <row r="774" spans="1:2" x14ac:dyDescent="0.25">
      <c r="A774">
        <v>563.40399169921875</v>
      </c>
      <c r="B774">
        <v>40.25</v>
      </c>
    </row>
    <row r="775" spans="1:2" x14ac:dyDescent="0.25">
      <c r="A775">
        <v>563.41400146484375</v>
      </c>
      <c r="B775">
        <v>25.5</v>
      </c>
    </row>
    <row r="776" spans="1:2" x14ac:dyDescent="0.25">
      <c r="A776">
        <v>563.42401123046875</v>
      </c>
      <c r="B776">
        <v>4.5</v>
      </c>
    </row>
    <row r="777" spans="1:2" x14ac:dyDescent="0.25">
      <c r="A777">
        <v>563.43499755859375</v>
      </c>
      <c r="B777">
        <v>3.75</v>
      </c>
    </row>
    <row r="778" spans="1:2" x14ac:dyDescent="0.25">
      <c r="A778">
        <v>563.44500732421875</v>
      </c>
      <c r="B778">
        <v>11</v>
      </c>
    </row>
    <row r="779" spans="1:2" x14ac:dyDescent="0.25">
      <c r="A779">
        <v>563.45501708984375</v>
      </c>
      <c r="B779">
        <v>10.75</v>
      </c>
    </row>
    <row r="780" spans="1:2" x14ac:dyDescent="0.25">
      <c r="A780">
        <v>563.46600341796875</v>
      </c>
      <c r="B780">
        <v>8</v>
      </c>
    </row>
    <row r="781" spans="1:2" x14ac:dyDescent="0.25">
      <c r="A781">
        <v>563.47601318359375</v>
      </c>
      <c r="B781">
        <v>12.25</v>
      </c>
    </row>
    <row r="782" spans="1:2" x14ac:dyDescent="0.25">
      <c r="A782">
        <v>563.48602294921875</v>
      </c>
      <c r="B782">
        <v>13.25</v>
      </c>
    </row>
    <row r="783" spans="1:2" x14ac:dyDescent="0.25">
      <c r="A783">
        <v>563.49700927734375</v>
      </c>
      <c r="B783">
        <v>10.5</v>
      </c>
    </row>
    <row r="784" spans="1:2" x14ac:dyDescent="0.25">
      <c r="A784">
        <v>563.50701904296875</v>
      </c>
      <c r="B784">
        <v>7.75</v>
      </c>
    </row>
    <row r="785" spans="1:2" x14ac:dyDescent="0.25">
      <c r="A785">
        <v>563.51800537109375</v>
      </c>
      <c r="B785">
        <v>2.75</v>
      </c>
    </row>
    <row r="786" spans="1:2" x14ac:dyDescent="0.25">
      <c r="A786">
        <v>563.52801513671875</v>
      </c>
      <c r="B786">
        <v>0</v>
      </c>
    </row>
    <row r="787" spans="1:2" x14ac:dyDescent="0.25">
      <c r="A787">
        <v>563.53802490234375</v>
      </c>
      <c r="B787">
        <v>1.75</v>
      </c>
    </row>
    <row r="788" spans="1:2" x14ac:dyDescent="0.25">
      <c r="A788">
        <v>563.54901123046875</v>
      </c>
      <c r="B788">
        <v>9.75</v>
      </c>
    </row>
    <row r="789" spans="1:2" x14ac:dyDescent="0.25">
      <c r="A789">
        <v>563.55902099609375</v>
      </c>
      <c r="B789">
        <v>19.5</v>
      </c>
    </row>
    <row r="790" spans="1:2" x14ac:dyDescent="0.25">
      <c r="A790">
        <v>563.5689697265625</v>
      </c>
      <c r="B790">
        <v>22.5</v>
      </c>
    </row>
    <row r="791" spans="1:2" x14ac:dyDescent="0.25">
      <c r="A791">
        <v>563.58001708984375</v>
      </c>
      <c r="B791">
        <v>16.75</v>
      </c>
    </row>
    <row r="792" spans="1:2" x14ac:dyDescent="0.25">
      <c r="A792">
        <v>563.59002685546875</v>
      </c>
      <c r="B792">
        <v>5.75</v>
      </c>
    </row>
    <row r="793" spans="1:2" x14ac:dyDescent="0.25">
      <c r="A793">
        <v>563.61102294921875</v>
      </c>
      <c r="B793">
        <v>3.5</v>
      </c>
    </row>
    <row r="794" spans="1:2" x14ac:dyDescent="0.25">
      <c r="A794">
        <v>563.6209716796875</v>
      </c>
      <c r="B794">
        <v>8.75</v>
      </c>
    </row>
    <row r="795" spans="1:2" x14ac:dyDescent="0.25">
      <c r="A795">
        <v>563.63201904296875</v>
      </c>
      <c r="B795">
        <v>11.75</v>
      </c>
    </row>
    <row r="796" spans="1:2" x14ac:dyDescent="0.25">
      <c r="A796">
        <v>563.64202880859375</v>
      </c>
      <c r="B796">
        <v>13</v>
      </c>
    </row>
    <row r="797" spans="1:2" x14ac:dyDescent="0.25">
      <c r="A797">
        <v>563.6519775390625</v>
      </c>
      <c r="B797">
        <v>10.75</v>
      </c>
    </row>
    <row r="798" spans="1:2" x14ac:dyDescent="0.25">
      <c r="A798">
        <v>563.66302490234375</v>
      </c>
      <c r="B798">
        <v>8.25</v>
      </c>
    </row>
    <row r="799" spans="1:2" x14ac:dyDescent="0.25">
      <c r="A799">
        <v>563.6729736328125</v>
      </c>
      <c r="B799">
        <v>10.5</v>
      </c>
    </row>
    <row r="800" spans="1:2" x14ac:dyDescent="0.25">
      <c r="A800">
        <v>563.6829833984375</v>
      </c>
      <c r="B800">
        <v>18.5</v>
      </c>
    </row>
    <row r="801" spans="1:2" x14ac:dyDescent="0.25">
      <c r="A801">
        <v>563.6939697265625</v>
      </c>
      <c r="B801">
        <v>19.5</v>
      </c>
    </row>
    <row r="802" spans="1:2" x14ac:dyDescent="0.25">
      <c r="A802">
        <v>563.7039794921875</v>
      </c>
      <c r="B802">
        <v>15</v>
      </c>
    </row>
    <row r="803" spans="1:2" x14ac:dyDescent="0.25">
      <c r="A803">
        <v>563.7139892578125</v>
      </c>
      <c r="B803">
        <v>19.75</v>
      </c>
    </row>
    <row r="804" spans="1:2" x14ac:dyDescent="0.25">
      <c r="A804">
        <v>563.7249755859375</v>
      </c>
      <c r="B804">
        <v>20.5</v>
      </c>
    </row>
    <row r="805" spans="1:2" x14ac:dyDescent="0.25">
      <c r="A805">
        <v>563.7349853515625</v>
      </c>
      <c r="B805">
        <v>26</v>
      </c>
    </row>
    <row r="806" spans="1:2" x14ac:dyDescent="0.25">
      <c r="A806">
        <v>563.7459716796875</v>
      </c>
      <c r="B806">
        <v>41.75</v>
      </c>
    </row>
    <row r="807" spans="1:2" x14ac:dyDescent="0.25">
      <c r="A807">
        <v>563.7559814453125</v>
      </c>
      <c r="B807">
        <v>36.25</v>
      </c>
    </row>
    <row r="808" spans="1:2" x14ac:dyDescent="0.25">
      <c r="A808">
        <v>563.7659912109375</v>
      </c>
      <c r="B808">
        <v>15.5</v>
      </c>
    </row>
    <row r="809" spans="1:2" x14ac:dyDescent="0.25">
      <c r="A809">
        <v>563.7769775390625</v>
      </c>
      <c r="B809">
        <v>5.25</v>
      </c>
    </row>
    <row r="810" spans="1:2" x14ac:dyDescent="0.25">
      <c r="A810">
        <v>563.7869873046875</v>
      </c>
      <c r="B810">
        <v>5.25</v>
      </c>
    </row>
    <row r="811" spans="1:2" x14ac:dyDescent="0.25">
      <c r="A811">
        <v>563.7969970703125</v>
      </c>
      <c r="B811">
        <v>10.75</v>
      </c>
    </row>
    <row r="812" spans="1:2" x14ac:dyDescent="0.25">
      <c r="A812">
        <v>563.8079833984375</v>
      </c>
      <c r="B812">
        <v>14.25</v>
      </c>
    </row>
    <row r="813" spans="1:2" x14ac:dyDescent="0.25">
      <c r="A813">
        <v>563.8179931640625</v>
      </c>
      <c r="B813">
        <v>13</v>
      </c>
    </row>
    <row r="814" spans="1:2" x14ac:dyDescent="0.25">
      <c r="A814">
        <v>563.8280029296875</v>
      </c>
      <c r="B814">
        <v>15</v>
      </c>
    </row>
    <row r="815" spans="1:2" x14ac:dyDescent="0.25">
      <c r="A815">
        <v>563.8389892578125</v>
      </c>
      <c r="B815">
        <v>19.25</v>
      </c>
    </row>
    <row r="816" spans="1:2" x14ac:dyDescent="0.25">
      <c r="A816">
        <v>563.8489990234375</v>
      </c>
      <c r="B816">
        <v>21.25</v>
      </c>
    </row>
    <row r="817" spans="1:2" x14ac:dyDescent="0.25">
      <c r="A817">
        <v>563.8599853515625</v>
      </c>
      <c r="B817">
        <v>14.25</v>
      </c>
    </row>
    <row r="818" spans="1:2" x14ac:dyDescent="0.25">
      <c r="A818">
        <v>563.8699951171875</v>
      </c>
      <c r="B818">
        <v>3.5</v>
      </c>
    </row>
    <row r="819" spans="1:2" x14ac:dyDescent="0.25">
      <c r="A819">
        <v>563.8909912109375</v>
      </c>
      <c r="B819">
        <v>5.75</v>
      </c>
    </row>
    <row r="820" spans="1:2" x14ac:dyDescent="0.25">
      <c r="A820">
        <v>563.9010009765625</v>
      </c>
      <c r="B820">
        <v>17.75</v>
      </c>
    </row>
    <row r="821" spans="1:2" x14ac:dyDescent="0.25">
      <c r="A821">
        <v>563.9110107421875</v>
      </c>
      <c r="B821">
        <v>19.5</v>
      </c>
    </row>
    <row r="822" spans="1:2" x14ac:dyDescent="0.25">
      <c r="A822">
        <v>563.9219970703125</v>
      </c>
      <c r="B822">
        <v>8.75</v>
      </c>
    </row>
    <row r="823" spans="1:2" x14ac:dyDescent="0.25">
      <c r="A823">
        <v>563.9320068359375</v>
      </c>
      <c r="B823">
        <v>1.25</v>
      </c>
    </row>
    <row r="824" spans="1:2" x14ac:dyDescent="0.25">
      <c r="A824">
        <v>563.9429931640625</v>
      </c>
      <c r="B824">
        <v>0</v>
      </c>
    </row>
    <row r="825" spans="1:2" x14ac:dyDescent="0.25">
      <c r="A825">
        <v>563.9530029296875</v>
      </c>
      <c r="B825">
        <v>0</v>
      </c>
    </row>
    <row r="826" spans="1:2" x14ac:dyDescent="0.25">
      <c r="A826">
        <v>563.9630126953125</v>
      </c>
      <c r="B826">
        <v>2.75</v>
      </c>
    </row>
    <row r="827" spans="1:2" x14ac:dyDescent="0.25">
      <c r="A827">
        <v>563.9739990234375</v>
      </c>
      <c r="B827">
        <v>10.75</v>
      </c>
    </row>
    <row r="828" spans="1:2" x14ac:dyDescent="0.25">
      <c r="A828">
        <v>563.9840087890625</v>
      </c>
      <c r="B828">
        <v>17.25</v>
      </c>
    </row>
    <row r="829" spans="1:2" x14ac:dyDescent="0.25">
      <c r="A829">
        <v>563.9940185546875</v>
      </c>
      <c r="B829">
        <v>17.75</v>
      </c>
    </row>
    <row r="830" spans="1:2" x14ac:dyDescent="0.25">
      <c r="A830">
        <v>564.0050048828125</v>
      </c>
      <c r="B830">
        <v>14.25</v>
      </c>
    </row>
    <row r="831" spans="1:2" x14ac:dyDescent="0.25">
      <c r="A831">
        <v>564.0150146484375</v>
      </c>
      <c r="B831">
        <v>10.25</v>
      </c>
    </row>
    <row r="832" spans="1:2" x14ac:dyDescent="0.25">
      <c r="A832">
        <v>564.0250244140625</v>
      </c>
      <c r="B832">
        <v>7.75</v>
      </c>
    </row>
    <row r="833" spans="1:2" x14ac:dyDescent="0.25">
      <c r="A833">
        <v>564.0360107421875</v>
      </c>
      <c r="B833">
        <v>3.25</v>
      </c>
    </row>
    <row r="834" spans="1:2" x14ac:dyDescent="0.25">
      <c r="A834">
        <v>564.0570068359375</v>
      </c>
      <c r="B834">
        <v>3.5</v>
      </c>
    </row>
    <row r="835" spans="1:2" x14ac:dyDescent="0.25">
      <c r="A835">
        <v>564.0670166015625</v>
      </c>
      <c r="B835">
        <v>7</v>
      </c>
    </row>
    <row r="836" spans="1:2" x14ac:dyDescent="0.25">
      <c r="A836">
        <v>564.0770263671875</v>
      </c>
      <c r="B836">
        <v>9.75</v>
      </c>
    </row>
    <row r="837" spans="1:2" x14ac:dyDescent="0.25">
      <c r="A837">
        <v>564.0880126953125</v>
      </c>
      <c r="B837">
        <v>14.25</v>
      </c>
    </row>
    <row r="838" spans="1:2" x14ac:dyDescent="0.25">
      <c r="A838">
        <v>564.0980224609375</v>
      </c>
      <c r="B838">
        <v>10.5</v>
      </c>
    </row>
    <row r="839" spans="1:2" x14ac:dyDescent="0.25">
      <c r="A839">
        <v>564.10797119140625</v>
      </c>
      <c r="B839">
        <v>12</v>
      </c>
    </row>
    <row r="840" spans="1:2" x14ac:dyDescent="0.25">
      <c r="A840">
        <v>564.1190185546875</v>
      </c>
      <c r="B840">
        <v>19.25</v>
      </c>
    </row>
    <row r="841" spans="1:2" x14ac:dyDescent="0.25">
      <c r="A841">
        <v>564.1290283203125</v>
      </c>
      <c r="B841">
        <v>21.25</v>
      </c>
    </row>
    <row r="842" spans="1:2" x14ac:dyDescent="0.25">
      <c r="A842">
        <v>564.1400146484375</v>
      </c>
      <c r="B842">
        <v>29.25</v>
      </c>
    </row>
    <row r="843" spans="1:2" x14ac:dyDescent="0.25">
      <c r="A843">
        <v>564.1500244140625</v>
      </c>
      <c r="B843">
        <v>33.25</v>
      </c>
    </row>
    <row r="844" spans="1:2" x14ac:dyDescent="0.25">
      <c r="A844">
        <v>564.15997314453125</v>
      </c>
      <c r="B844">
        <v>25.25</v>
      </c>
    </row>
    <row r="845" spans="1:2" x14ac:dyDescent="0.25">
      <c r="A845">
        <v>564.1710205078125</v>
      </c>
      <c r="B845">
        <v>29.75</v>
      </c>
    </row>
    <row r="846" spans="1:2" x14ac:dyDescent="0.25">
      <c r="A846">
        <v>564.1810302734375</v>
      </c>
      <c r="B846">
        <v>40.25</v>
      </c>
    </row>
    <row r="847" spans="1:2" x14ac:dyDescent="0.25">
      <c r="A847">
        <v>564.19097900390625</v>
      </c>
      <c r="B847">
        <v>25.5</v>
      </c>
    </row>
    <row r="848" spans="1:2" x14ac:dyDescent="0.25">
      <c r="A848">
        <v>564.2020263671875</v>
      </c>
      <c r="B848">
        <v>18.75</v>
      </c>
    </row>
    <row r="849" spans="1:2" x14ac:dyDescent="0.25">
      <c r="A849">
        <v>564.21197509765625</v>
      </c>
      <c r="B849">
        <v>28.25</v>
      </c>
    </row>
    <row r="850" spans="1:2" x14ac:dyDescent="0.25">
      <c r="A850">
        <v>564.22198486328125</v>
      </c>
      <c r="B850">
        <v>36.5</v>
      </c>
    </row>
    <row r="851" spans="1:2" x14ac:dyDescent="0.25">
      <c r="A851">
        <v>564.23297119140625</v>
      </c>
      <c r="B851">
        <v>46.25</v>
      </c>
    </row>
    <row r="852" spans="1:2" x14ac:dyDescent="0.25">
      <c r="A852">
        <v>564.24298095703125</v>
      </c>
      <c r="B852">
        <v>35.5</v>
      </c>
    </row>
    <row r="853" spans="1:2" x14ac:dyDescent="0.25">
      <c r="A853">
        <v>564.2540283203125</v>
      </c>
      <c r="B853">
        <v>18.5</v>
      </c>
    </row>
    <row r="854" spans="1:2" x14ac:dyDescent="0.25">
      <c r="A854">
        <v>564.26397705078125</v>
      </c>
      <c r="B854">
        <v>11.5</v>
      </c>
    </row>
    <row r="855" spans="1:2" x14ac:dyDescent="0.25">
      <c r="A855">
        <v>564.27398681640625</v>
      </c>
      <c r="B855">
        <v>13</v>
      </c>
    </row>
    <row r="856" spans="1:2" x14ac:dyDescent="0.25">
      <c r="A856">
        <v>564.28497314453125</v>
      </c>
      <c r="B856">
        <v>74.5</v>
      </c>
    </row>
    <row r="857" spans="1:2" x14ac:dyDescent="0.25">
      <c r="A857">
        <v>564.29498291015625</v>
      </c>
      <c r="B857">
        <v>188.5</v>
      </c>
    </row>
    <row r="858" spans="1:2" x14ac:dyDescent="0.25">
      <c r="A858">
        <v>564.30499267578125</v>
      </c>
      <c r="B858">
        <v>268.29998779296875</v>
      </c>
    </row>
    <row r="859" spans="1:2" x14ac:dyDescent="0.25">
      <c r="A859">
        <v>564.31597900390625</v>
      </c>
      <c r="B859">
        <v>249</v>
      </c>
    </row>
    <row r="860" spans="1:2" x14ac:dyDescent="0.25">
      <c r="A860">
        <v>564.32598876953125</v>
      </c>
      <c r="B860">
        <v>163.5</v>
      </c>
    </row>
    <row r="861" spans="1:2" x14ac:dyDescent="0.25">
      <c r="A861">
        <v>564.33697509765625</v>
      </c>
      <c r="B861">
        <v>128.80000305175781</v>
      </c>
    </row>
    <row r="862" spans="1:2" x14ac:dyDescent="0.25">
      <c r="A862">
        <v>564.34698486328125</v>
      </c>
      <c r="B862">
        <v>133.5</v>
      </c>
    </row>
    <row r="863" spans="1:2" x14ac:dyDescent="0.25">
      <c r="A863">
        <v>564.35699462890625</v>
      </c>
      <c r="B863">
        <v>112.69999694824219</v>
      </c>
    </row>
    <row r="864" spans="1:2" x14ac:dyDescent="0.25">
      <c r="A864">
        <v>564.36798095703125</v>
      </c>
      <c r="B864">
        <v>77.75</v>
      </c>
    </row>
    <row r="865" spans="1:2" x14ac:dyDescent="0.25">
      <c r="A865">
        <v>564.37799072265625</v>
      </c>
      <c r="B865">
        <v>44</v>
      </c>
    </row>
    <row r="866" spans="1:2" x14ac:dyDescent="0.25">
      <c r="A866">
        <v>564.38800048828125</v>
      </c>
      <c r="B866">
        <v>18.5</v>
      </c>
    </row>
    <row r="867" spans="1:2" x14ac:dyDescent="0.25">
      <c r="A867">
        <v>564.39898681640625</v>
      </c>
      <c r="B867">
        <v>7.75</v>
      </c>
    </row>
    <row r="868" spans="1:2" x14ac:dyDescent="0.25">
      <c r="A868">
        <v>564.40899658203125</v>
      </c>
      <c r="B868">
        <v>8.5</v>
      </c>
    </row>
    <row r="869" spans="1:2" x14ac:dyDescent="0.25">
      <c r="A869">
        <v>564.41900634765625</v>
      </c>
      <c r="B869">
        <v>6.75</v>
      </c>
    </row>
    <row r="870" spans="1:2" x14ac:dyDescent="0.25">
      <c r="A870">
        <v>564.42999267578125</v>
      </c>
      <c r="B870">
        <v>2</v>
      </c>
    </row>
    <row r="871" spans="1:2" x14ac:dyDescent="0.25">
      <c r="A871">
        <v>564.44000244140625</v>
      </c>
      <c r="B871">
        <v>0</v>
      </c>
    </row>
    <row r="872" spans="1:2" x14ac:dyDescent="0.25">
      <c r="A872">
        <v>564.45098876953125</v>
      </c>
      <c r="B872">
        <v>0</v>
      </c>
    </row>
    <row r="873" spans="1:2" x14ac:dyDescent="0.25">
      <c r="A873">
        <v>564.46099853515625</v>
      </c>
      <c r="B873">
        <v>3</v>
      </c>
    </row>
    <row r="874" spans="1:2" x14ac:dyDescent="0.25">
      <c r="A874">
        <v>564.47100830078125</v>
      </c>
      <c r="B874">
        <v>6.25</v>
      </c>
    </row>
    <row r="875" spans="1:2" x14ac:dyDescent="0.25">
      <c r="A875">
        <v>564.48199462890625</v>
      </c>
      <c r="B875">
        <v>3.5</v>
      </c>
    </row>
    <row r="876" spans="1:2" x14ac:dyDescent="0.25">
      <c r="A876">
        <v>564.49200439453125</v>
      </c>
      <c r="B876">
        <v>5.75</v>
      </c>
    </row>
    <row r="877" spans="1:2" x14ac:dyDescent="0.25">
      <c r="A877">
        <v>564.50201416015625</v>
      </c>
      <c r="B877">
        <v>12.25</v>
      </c>
    </row>
    <row r="878" spans="1:2" x14ac:dyDescent="0.25">
      <c r="A878">
        <v>564.51300048828125</v>
      </c>
      <c r="B878">
        <v>10.5</v>
      </c>
    </row>
    <row r="879" spans="1:2" x14ac:dyDescent="0.25">
      <c r="A879">
        <v>564.52301025390625</v>
      </c>
      <c r="B879">
        <v>10.25</v>
      </c>
    </row>
    <row r="880" spans="1:2" x14ac:dyDescent="0.25">
      <c r="A880">
        <v>564.53399658203125</v>
      </c>
      <c r="B880">
        <v>10.75</v>
      </c>
    </row>
    <row r="881" spans="1:2" x14ac:dyDescent="0.25">
      <c r="A881">
        <v>564.54400634765625</v>
      </c>
      <c r="B881">
        <v>4.5</v>
      </c>
    </row>
  </sheetData>
  <sheetProtection formatCells="0"/>
  <sortState ref="A1:B881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877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18.25</v>
      </c>
      <c r="C1" s="2" t="s">
        <v>18</v>
      </c>
      <c r="D1">
        <v>556.2760009765625</v>
      </c>
      <c r="E1">
        <v>24970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6.3628847878590925E-2</v>
      </c>
      <c r="M1">
        <f>I$7*(L$1*J1) + $I$4</f>
        <v>21183.83424474725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4.7276920050031194E-4</v>
      </c>
      <c r="O1">
        <f>I$10*(N$1*J1) + $I$4</f>
        <v>133.30353785079203</v>
      </c>
      <c r="P1">
        <f>IF(ISNUMBER(D1),SUM(M1,O1)-$I$4,"")</f>
        <v>21317.137782598042</v>
      </c>
      <c r="Q1">
        <f>IF(ISNUMBER(P1),P1-E1,"")</f>
        <v>-3652.8622174019583</v>
      </c>
      <c r="R1">
        <f>IF(ISNUMBER(P1),Q1*Q1,"")</f>
        <v>13343402.379322752</v>
      </c>
      <c r="S1">
        <f>IF(ISNUMBER(P1),((IF(P1&gt;E1,I$5*(P1-E1),P1-E1)))^2,"")</f>
        <v>13343402.379322752</v>
      </c>
      <c r="T1">
        <f>IF(ISNUMBER(P1),(M1*D1),"")</f>
        <v>11784058.59901836</v>
      </c>
    </row>
    <row r="2" spans="1:20" ht="15.75" thickTop="1" x14ac:dyDescent="0.25">
      <c r="A2">
        <v>555.4219970703125</v>
      </c>
      <c r="B2">
        <v>5.25</v>
      </c>
      <c r="C2" s="2" t="s">
        <v>19</v>
      </c>
      <c r="D2">
        <v>557.2860107421875</v>
      </c>
      <c r="E2">
        <v>102500</v>
      </c>
      <c r="F2" s="3" t="s">
        <v>22</v>
      </c>
      <c r="G2" s="4">
        <v>5.70709228515625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0.28292110226858008</v>
      </c>
      <c r="M2">
        <f>I$7*((L$1*J2)+(L$2*J1)) + $I$4</f>
        <v>101138.14920342146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1.2127484969875714E-2</v>
      </c>
      <c r="O2">
        <f>I$10*((N$1*J2)+(N$2*J1)) + $I$4</f>
        <v>3463.212553652319</v>
      </c>
      <c r="P2">
        <f t="shared" ref="P2:P30" si="3">IF(ISNUMBER(D2),SUM(M2,O2)-$I$4,"")</f>
        <v>104601.36175707378</v>
      </c>
      <c r="Q2">
        <f t="shared" ref="Q2:Q30" si="4">IF(ISNUMBER(P2),P2-E2,"")</f>
        <v>2101.3617570737842</v>
      </c>
      <c r="R2">
        <f t="shared" ref="R2:R30" si="5">IF(ISNUMBER(P2),Q2*Q2,"")</f>
        <v>4415721.2340922216</v>
      </c>
      <c r="S2">
        <f t="shared" ref="S2:S30" si="6">IF(ISNUMBER(P2),((IF(P2&gt;E2,I$5*(P2-E2),P2-E2)))^2,"")</f>
        <v>4415721.2340922216</v>
      </c>
      <c r="T2">
        <f t="shared" ref="T2:T30" si="7">IF(ISNUMBER(P2),(M2*D2),"")</f>
        <v>56362875.703422897</v>
      </c>
    </row>
    <row r="3" spans="1:20" x14ac:dyDescent="0.25">
      <c r="A3">
        <v>555.4320068359375</v>
      </c>
      <c r="B3">
        <v>0</v>
      </c>
      <c r="D3">
        <v>558.2860107421875</v>
      </c>
      <c r="E3">
        <v>208200</v>
      </c>
      <c r="F3" s="7" t="s">
        <v>16</v>
      </c>
      <c r="G3" s="8">
        <f>IF(ISBLANK(G2),"",$G$2*$G$6)</f>
        <v>5.70709228515625</v>
      </c>
      <c r="H3" s="22" t="s">
        <v>419</v>
      </c>
      <c r="I3" s="22">
        <v>3.0890537923584898</v>
      </c>
      <c r="J3">
        <f>'hidden params'!J3</f>
        <v>6.6459507609487253E-2</v>
      </c>
      <c r="K3">
        <f t="shared" si="0"/>
        <v>2</v>
      </c>
      <c r="L3">
        <f t="shared" si="1"/>
        <v>0.42537384174985476</v>
      </c>
      <c r="M3">
        <f>I$7*((L$1*J3)+(L$2*J2)+(L$3*J1)) + $I$4</f>
        <v>173910.5768370236</v>
      </c>
      <c r="N3">
        <f t="shared" si="2"/>
        <v>0.11345137449814348</v>
      </c>
      <c r="O3">
        <f>I$10*((N$1*J3)+(N$2*J2)+(N$3*J1)) + $I$4</f>
        <v>33119.163648802554</v>
      </c>
      <c r="P3">
        <f t="shared" si="3"/>
        <v>207029.74048582616</v>
      </c>
      <c r="Q3">
        <f t="shared" si="4"/>
        <v>-1170.259514173842</v>
      </c>
      <c r="R3">
        <f t="shared" si="5"/>
        <v>1369507.3305143968</v>
      </c>
      <c r="S3">
        <f t="shared" si="6"/>
        <v>1369507.3305143968</v>
      </c>
      <c r="T3">
        <f t="shared" si="7"/>
        <v>97091842.168214589</v>
      </c>
    </row>
    <row r="4" spans="1:20" x14ac:dyDescent="0.25">
      <c r="A4">
        <v>555.4420166015625</v>
      </c>
      <c r="B4">
        <v>3.5</v>
      </c>
      <c r="D4">
        <v>559.2969970703125</v>
      </c>
      <c r="E4">
        <v>262300</v>
      </c>
      <c r="F4" s="5" t="s">
        <v>23</v>
      </c>
      <c r="G4" s="6">
        <v>559.201904296875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0.22227195392733878</v>
      </c>
      <c r="M4">
        <f>I$7*((L$1*J4)+(L$2*J3)+(L$3*J2)+(L$4*J1)) + $I$4</f>
        <v>126907.51780466677</v>
      </c>
      <c r="N4">
        <f t="shared" si="2"/>
        <v>0.44501561102500564</v>
      </c>
      <c r="O4">
        <f>I$10*((N$1*J4)+(N$2*J3)+(N$3*J2)+(N$4*J1)) + $I$4</f>
        <v>136195.23042539606</v>
      </c>
      <c r="P4">
        <f t="shared" si="3"/>
        <v>263102.74823006283</v>
      </c>
      <c r="Q4">
        <f t="shared" si="4"/>
        <v>802.74823006283259</v>
      </c>
      <c r="R4">
        <f t="shared" si="5"/>
        <v>644404.72086901043</v>
      </c>
      <c r="S4">
        <f t="shared" si="6"/>
        <v>644404.72086901043</v>
      </c>
      <c r="T4">
        <f t="shared" si="7"/>
        <v>70978993.613797337</v>
      </c>
    </row>
    <row r="5" spans="1:20" ht="15.75" thickBot="1" x14ac:dyDescent="0.3">
      <c r="A5">
        <v>555.4530029296875</v>
      </c>
      <c r="B5">
        <v>15.25</v>
      </c>
      <c r="D5">
        <v>560.29901123046875</v>
      </c>
      <c r="E5">
        <v>233500</v>
      </c>
      <c r="F5" s="9" t="s">
        <v>24</v>
      </c>
      <c r="G5" s="10">
        <f>($G$4-1.00794)*$G$6</f>
        <v>558.19396429687504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7.1229993600961904E-3</v>
      </c>
      <c r="M5">
        <f>I$7*((L$1*J5)+(L$2*J4)+(L$3*J3)+(L$4*J2)+(L$5*J1)) + $I$4</f>
        <v>37019.737906148577</v>
      </c>
      <c r="N5">
        <f t="shared" si="2"/>
        <v>0.53683823306157419</v>
      </c>
      <c r="O5">
        <f>I$10*((N$1*J5)+(N$2*J4)+(N$3*J3)+(N$4*J2)+(N$5*J1)) + $I$4</f>
        <v>194670.89055028866</v>
      </c>
      <c r="P5">
        <f t="shared" si="3"/>
        <v>231690.62845643723</v>
      </c>
      <c r="Q5">
        <f t="shared" si="4"/>
        <v>-1809.3715435627673</v>
      </c>
      <c r="R5">
        <f t="shared" si="5"/>
        <v>3273825.3826547111</v>
      </c>
      <c r="S5">
        <f t="shared" si="6"/>
        <v>3273825.3826547111</v>
      </c>
      <c r="T5">
        <f t="shared" si="7"/>
        <v>20742122.54482615</v>
      </c>
    </row>
    <row r="6" spans="1:20" ht="15.75" thickTop="1" x14ac:dyDescent="0.25">
      <c r="A6">
        <v>555.4630126953125</v>
      </c>
      <c r="B6">
        <v>20.25</v>
      </c>
      <c r="D6">
        <v>561.302001953125</v>
      </c>
      <c r="E6">
        <v>61180</v>
      </c>
      <c r="F6" t="s">
        <v>25</v>
      </c>
      <c r="G6">
        <v>1</v>
      </c>
      <c r="H6" t="s">
        <v>421</v>
      </c>
      <c r="I6">
        <f>SUM(S1:S30)</f>
        <v>47843833.248764656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7238.2831965740143</v>
      </c>
      <c r="N6">
        <f t="shared" si="2"/>
        <v>0</v>
      </c>
      <c r="O6">
        <f>I$10*((N$1*J6)+(N$2*J5)+(N$3*J4)+(N$4*J3)+(N$5*J2)+(N$6*J1)) + $I$4</f>
        <v>58295.759817710154</v>
      </c>
      <c r="P6">
        <f t="shared" si="3"/>
        <v>65534.043014284165</v>
      </c>
      <c r="Q6">
        <f t="shared" si="4"/>
        <v>4354.0430142841651</v>
      </c>
      <c r="R6">
        <f t="shared" si="5"/>
        <v>18957690.570236739</v>
      </c>
      <c r="S6">
        <f t="shared" si="6"/>
        <v>18957690.570236739</v>
      </c>
      <c r="T6">
        <f t="shared" si="7"/>
        <v>4062862.8489406593</v>
      </c>
    </row>
    <row r="7" spans="1:20" x14ac:dyDescent="0.25">
      <c r="A7">
        <v>555.4730224609375</v>
      </c>
      <c r="B7">
        <v>8.75</v>
      </c>
      <c r="D7">
        <v>562.3060302734375</v>
      </c>
      <c r="E7">
        <v>10870</v>
      </c>
      <c r="F7" t="s">
        <v>26</v>
      </c>
      <c r="G7" s="11">
        <v>0.10000000149011612</v>
      </c>
      <c r="H7" s="22" t="s">
        <v>422</v>
      </c>
      <c r="I7" s="22">
        <v>332928.14424626622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1088.7054604917344</v>
      </c>
      <c r="N7">
        <f t="shared" si="2"/>
        <v>0</v>
      </c>
      <c r="O7">
        <f>I$10*((N$1*J7)+(N$2*J6)+(N$3*J5)+(N$4*J4)+(N$5*J3)+(N$6*J2)+(N$7*J1)) + $I$4</f>
        <v>11361.247997319439</v>
      </c>
      <c r="P7">
        <f t="shared" si="3"/>
        <v>12449.953457811172</v>
      </c>
      <c r="Q7">
        <f t="shared" si="4"/>
        <v>1579.9534578111725</v>
      </c>
      <c r="R7">
        <f t="shared" si="5"/>
        <v>2496252.9288494806</v>
      </c>
      <c r="S7">
        <f t="shared" si="6"/>
        <v>2496252.9288494806</v>
      </c>
      <c r="T7">
        <f t="shared" si="7"/>
        <v>612185.6456261219</v>
      </c>
    </row>
    <row r="8" spans="1:20" x14ac:dyDescent="0.25">
      <c r="A8">
        <v>555.4840087890625</v>
      </c>
      <c r="B8">
        <v>0.25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0.5900655321467303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134.51767663956511</v>
      </c>
      <c r="N8">
        <f t="shared" si="2"/>
        <v>0</v>
      </c>
      <c r="O8">
        <f>I$10*((N$1*J8)+(N$2*J7)+(N$3*J6)+(N$4*J5)+(N$5*J4)+(N$6*J3)+(N$7*J2)+(N$8*J1)) + $I$4</f>
        <v>1680.7525586808645</v>
      </c>
      <c r="P8">
        <f t="shared" si="3"/>
        <v>1815.2702353204295</v>
      </c>
      <c r="Q8">
        <f t="shared" si="4"/>
        <v>1815.2702353204295</v>
      </c>
      <c r="R8">
        <f t="shared" si="5"/>
        <v>3295206.0272402875</v>
      </c>
      <c r="S8">
        <f t="shared" si="6"/>
        <v>3295206.0272402875</v>
      </c>
      <c r="T8">
        <f t="shared" si="7"/>
        <v>75774.618429439346</v>
      </c>
    </row>
    <row r="9" spans="1:20" x14ac:dyDescent="0.25">
      <c r="A9">
        <v>555.4940185546875</v>
      </c>
      <c r="B9">
        <v>0.75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429</v>
      </c>
      <c r="I9">
        <f>I3*I8</f>
        <v>1.8227441698178877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14.188853869107751</v>
      </c>
      <c r="N9">
        <f t="shared" si="2"/>
        <v>0</v>
      </c>
      <c r="O9">
        <f>I$10*((N$1*J9)+(N$2*J8)+(N$3*J7)+(N$4*J6)+(N$5*J5)+(N$6*J4)+(N$7*J3)+(N$8*J2)+(N$9*J1)) + $I$4</f>
        <v>203.35787522375875</v>
      </c>
      <c r="P9">
        <f t="shared" si="3"/>
        <v>217.54672909286651</v>
      </c>
      <c r="Q9">
        <f t="shared" si="4"/>
        <v>217.54672909286651</v>
      </c>
      <c r="R9">
        <f t="shared" si="5"/>
        <v>47326.579339005053</v>
      </c>
      <c r="S9">
        <f t="shared" si="6"/>
        <v>47326.579339005053</v>
      </c>
      <c r="T9">
        <f t="shared" si="7"/>
        <v>8006.8558010060997</v>
      </c>
    </row>
    <row r="10" spans="1:20" x14ac:dyDescent="0.25">
      <c r="A10">
        <v>555.5040283203125</v>
      </c>
      <c r="B10">
        <v>4.25</v>
      </c>
      <c r="D10">
        <f>D9 + (1/$G$6)</f>
        <v>565.3060302734375</v>
      </c>
      <c r="E10">
        <v>0</v>
      </c>
      <c r="F10" s="2" t="s">
        <v>19</v>
      </c>
      <c r="G10">
        <v>556.29241943359375</v>
      </c>
      <c r="H10" s="23" t="s">
        <v>438</v>
      </c>
      <c r="I10" s="23">
        <v>281963.24487661727</v>
      </c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I$7*((L$1*J10)+(L$2*J9)+(L$3*J8)+(L$4*J7)+(L$5*J6)+(L$6*J5)+(L$7*J4)+(L$8*J3)+(L$9*J2)+(L$10*J1)) + $I$4</f>
        <v>1.308920267165876</v>
      </c>
      <c r="N10">
        <f t="shared" si="2"/>
        <v>0</v>
      </c>
      <c r="O10">
        <f>I$10*((N1*J$10)+(N2*J$9)+(N3*J$8)+(N4*J$7)+(N5*J$6)+(N6*J$5)+(N7*J$4)+(N8*J$3)+(N9*J$2)+(N10*J$1)) + $I$4</f>
        <v>20.964284397916071</v>
      </c>
      <c r="P10">
        <f t="shared" si="3"/>
        <v>22.273204665081948</v>
      </c>
      <c r="Q10">
        <f t="shared" si="4"/>
        <v>22.273204665081948</v>
      </c>
      <c r="R10">
        <f t="shared" si="5"/>
        <v>496.0956460526283</v>
      </c>
      <c r="S10">
        <f t="shared" si="6"/>
        <v>496.0956460526283</v>
      </c>
      <c r="T10">
        <f t="shared" si="7"/>
        <v>739.94052017598858</v>
      </c>
    </row>
    <row r="11" spans="1:20" x14ac:dyDescent="0.25">
      <c r="A11">
        <v>555.51397705078125</v>
      </c>
      <c r="B11">
        <v>9.25</v>
      </c>
      <c r="E11">
        <v>0</v>
      </c>
      <c r="F11" s="2" t="s">
        <v>29</v>
      </c>
      <c r="G11">
        <v>561.99951171875</v>
      </c>
      <c r="H11" s="23" t="s">
        <v>439</v>
      </c>
      <c r="I11" s="23">
        <v>0.87409070951849632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0.10734917806038748</v>
      </c>
      <c r="N11">
        <f t="shared" si="2"/>
        <v>0</v>
      </c>
      <c r="O11">
        <f t="shared" ref="O11:O30" si="8">I$10*((N2*J$10)+(N3*J$9)+(N4*J$8)+(N5*J$7)+(N6*J$6)+(N7*J$5)+(N8*J$4)+(N9*J$3)+(N10*J$2)+(N11*J$1)) + $I$4</f>
        <v>1.8879522437862952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9</v>
      </c>
      <c r="E12">
        <v>0</v>
      </c>
      <c r="F12" t="s">
        <v>30</v>
      </c>
      <c r="G12" t="s">
        <v>31</v>
      </c>
      <c r="H12" t="s">
        <v>443</v>
      </c>
      <c r="I12">
        <f>I11*I22</f>
        <v>3.2298276331584845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7.8910842035162295E-3</v>
      </c>
      <c r="N12">
        <f t="shared" si="2"/>
        <v>0</v>
      </c>
      <c r="O12">
        <f t="shared" si="8"/>
        <v>0.15105248513741559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3.5</v>
      </c>
      <c r="E13">
        <v>0</v>
      </c>
      <c r="F13">
        <v>26230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4.8859113829284617E-4</v>
      </c>
      <c r="N13">
        <f t="shared" si="2"/>
        <v>0</v>
      </c>
      <c r="O13">
        <f t="shared" si="8"/>
        <v>1.0852490330999023E-2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0.25</v>
      </c>
      <c r="E14">
        <v>0</v>
      </c>
      <c r="F14">
        <v>26230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1.048755004196164E-5</v>
      </c>
      <c r="N14">
        <f t="shared" si="2"/>
        <v>0</v>
      </c>
      <c r="O14">
        <f t="shared" si="8"/>
        <v>6.6941674060238036E-4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5.75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13.5</v>
      </c>
      <c r="E16">
        <v>0</v>
      </c>
      <c r="F16">
        <v>47843828.675673299</v>
      </c>
      <c r="H16" t="s">
        <v>440</v>
      </c>
      <c r="I16">
        <f>I7/(I7+I10)</f>
        <v>0.54144219635466695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11.25</v>
      </c>
      <c r="E17">
        <v>0</v>
      </c>
      <c r="F17">
        <v>47843828.701009944</v>
      </c>
      <c r="H17" t="s">
        <v>441</v>
      </c>
      <c r="I17">
        <f>I10/(I10+I7)</f>
        <v>0.458557803645333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8</v>
      </c>
      <c r="E18">
        <v>0</v>
      </c>
      <c r="F18">
        <v>47963619.940225966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7.75</v>
      </c>
      <c r="E19">
        <v>0</v>
      </c>
      <c r="H19" t="s">
        <v>428</v>
      </c>
      <c r="I19">
        <v>42024.186046511626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3.5</v>
      </c>
      <c r="E20">
        <v>0</v>
      </c>
      <c r="F20">
        <v>0.5900655321467303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0.25</v>
      </c>
      <c r="E21">
        <v>0</v>
      </c>
      <c r="F21">
        <v>0.87409070951849632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0</v>
      </c>
      <c r="E22">
        <v>0</v>
      </c>
      <c r="F22">
        <v>332928.14424626622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0</v>
      </c>
      <c r="E23">
        <v>0</v>
      </c>
      <c r="F23">
        <v>3.0890537923584898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4</v>
      </c>
      <c r="E24">
        <v>0</v>
      </c>
      <c r="F24">
        <v>3.6950715119941853</v>
      </c>
      <c r="H24" t="s">
        <v>430</v>
      </c>
      <c r="I24">
        <v>6023980914.7725067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12.75</v>
      </c>
      <c r="E25">
        <v>0</v>
      </c>
      <c r="H25" t="s">
        <v>436</v>
      </c>
      <c r="I25">
        <v>2139213618.0343854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13.75</v>
      </c>
      <c r="E26">
        <v>0</v>
      </c>
      <c r="H26" t="s">
        <v>437</v>
      </c>
      <c r="I26">
        <v>4.9999983298966875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10.5</v>
      </c>
      <c r="E27">
        <v>0</v>
      </c>
      <c r="H27" t="s">
        <v>458</v>
      </c>
      <c r="I27">
        <f xml:space="preserve"> 1 + 1.5*EXP(-(I22 * 0.000239 * I19))</f>
        <v>1.0000000000000002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11.5</v>
      </c>
      <c r="E28">
        <v>0</v>
      </c>
      <c r="H28" t="s">
        <v>457</v>
      </c>
      <c r="I28">
        <f>(2^0.5)*(ABS((I3*I8)-I22*I11))/((((I3*I8*(1-I8))+(I22*I11*(1-I11))))^0.5)</f>
        <v>1.8524915424011932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11.75</v>
      </c>
      <c r="H29" t="s">
        <v>459</v>
      </c>
      <c r="I29">
        <f>(I24-I25)/I25</f>
        <v>1.815979135504773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14.5</v>
      </c>
      <c r="H30" t="s">
        <v>460</v>
      </c>
      <c r="I30">
        <f>(I25-I6)/I6</f>
        <v>43.712421074446844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23.25</v>
      </c>
      <c r="H31" t="s">
        <v>461</v>
      </c>
      <c r="I31">
        <f>(0.25* 0.0058*I22*I19)*EXP(-((I17-0.5)^2)/(2*((0.174318)^2)))</f>
        <v>218.88551530142948</v>
      </c>
    </row>
    <row r="32" spans="1:20" x14ac:dyDescent="0.25">
      <c r="A32">
        <v>555.73101806640625</v>
      </c>
      <c r="B32">
        <v>26.25</v>
      </c>
      <c r="H32" t="s">
        <v>483</v>
      </c>
      <c r="I32">
        <f xml:space="preserve"> ($R$69 / 100)^-1</f>
        <v>1.6608475222546741E-6</v>
      </c>
    </row>
    <row r="33" spans="1:20" x14ac:dyDescent="0.25">
      <c r="A33">
        <v>555.74102783203125</v>
      </c>
      <c r="B33">
        <v>12.75</v>
      </c>
      <c r="F33">
        <v>10870</v>
      </c>
      <c r="H33" t="s">
        <v>484</v>
      </c>
      <c r="I33">
        <f xml:space="preserve"> ($R$72 / 100)^-1</f>
        <v>1.0343436800881912E-6</v>
      </c>
    </row>
    <row r="34" spans="1:20" x14ac:dyDescent="0.25">
      <c r="A34">
        <v>555.7509765625</v>
      </c>
      <c r="B34">
        <v>1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0</v>
      </c>
      <c r="L35">
        <v>0.9997608164213333</v>
      </c>
      <c r="M35">
        <v>0.99770511567815678</v>
      </c>
      <c r="N35">
        <v>0.99997509412636987</v>
      </c>
      <c r="O35">
        <v>0.99952169005145097</v>
      </c>
      <c r="P35">
        <v>0.99892380261576463</v>
      </c>
    </row>
    <row r="36" spans="1:20" x14ac:dyDescent="0.25">
      <c r="A36">
        <v>555.77197265625</v>
      </c>
      <c r="B36">
        <v>0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555.7919921875</v>
      </c>
      <c r="B37">
        <v>3</v>
      </c>
      <c r="G37" s="14" t="s">
        <v>446</v>
      </c>
      <c r="H37" s="13">
        <f>AVERAGE(K101:K110)</f>
        <v>1.6637260285837185</v>
      </c>
      <c r="I37" s="20">
        <f>STDEV(K101:K110)</f>
        <v>0.18306554667044081</v>
      </c>
      <c r="J37">
        <v>3.0890537923584898</v>
      </c>
      <c r="K37">
        <v>1418269.5103496914</v>
      </c>
      <c r="L37">
        <v>2.1780442784790929E-6</v>
      </c>
      <c r="M37">
        <v>2.7764451051977934</v>
      </c>
      <c r="N37">
        <v>-3937744.3508078796</v>
      </c>
      <c r="O37">
        <v>3937750.5289154644</v>
      </c>
      <c r="P37">
        <v>0.99999836646679108</v>
      </c>
      <c r="Q37" s="12" t="s">
        <v>475</v>
      </c>
      <c r="R37">
        <v>45912748.876633964</v>
      </c>
      <c r="S37">
        <v>1</v>
      </c>
      <c r="T37" s="12" t="s">
        <v>475</v>
      </c>
    </row>
    <row r="38" spans="1:20" x14ac:dyDescent="0.25">
      <c r="A38">
        <v>555.802978515625</v>
      </c>
      <c r="B38">
        <v>10.5</v>
      </c>
      <c r="G38" s="14" t="s">
        <v>448</v>
      </c>
      <c r="H38" s="13">
        <f>AVERAGE(M101:M110)</f>
        <v>3.1503971607453898</v>
      </c>
      <c r="I38" s="20">
        <f>STDEV(M101:M110)</f>
        <v>0.13408640051771445</v>
      </c>
      <c r="J38">
        <v>0.5900655321467303</v>
      </c>
      <c r="K38">
        <v>91419.25756200109</v>
      </c>
      <c r="L38">
        <v>6.4544992803791291E-6</v>
      </c>
      <c r="M38">
        <v>2.7764451051977934</v>
      </c>
      <c r="N38">
        <v>-253819.96011330214</v>
      </c>
      <c r="O38">
        <v>253821.14024436643</v>
      </c>
      <c r="P38">
        <v>0.99999515912553982</v>
      </c>
      <c r="Q38" s="12" t="s">
        <v>475</v>
      </c>
      <c r="R38">
        <v>15493068.579926485</v>
      </c>
      <c r="S38">
        <v>1</v>
      </c>
      <c r="T38" s="12" t="s">
        <v>475</v>
      </c>
    </row>
    <row r="39" spans="1:20" x14ac:dyDescent="0.25">
      <c r="A39">
        <v>555.81298828125</v>
      </c>
      <c r="B39">
        <v>20.75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332928.14424626622</v>
      </c>
      <c r="K39">
        <v>200456778713.97943</v>
      </c>
      <c r="L39">
        <v>1.6608475222546741E-6</v>
      </c>
      <c r="M39">
        <v>2.7764451051977934</v>
      </c>
      <c r="N39">
        <v>-556556909136.00122</v>
      </c>
      <c r="O39">
        <v>556557574992.28967</v>
      </c>
      <c r="P39">
        <v>0.99999875436435826</v>
      </c>
      <c r="Q39" s="12" t="s">
        <v>475</v>
      </c>
      <c r="R39">
        <v>60210223.190293573</v>
      </c>
      <c r="S39">
        <v>1</v>
      </c>
      <c r="T39" s="12" t="s">
        <v>475</v>
      </c>
    </row>
    <row r="40" spans="1:20" x14ac:dyDescent="0.25">
      <c r="A40">
        <v>555.822998046875</v>
      </c>
      <c r="B40">
        <v>25.75</v>
      </c>
      <c r="G40" s="14" t="s">
        <v>493</v>
      </c>
      <c r="H40" s="13">
        <f>AVERAGE(Q101:Q110)</f>
        <v>0.47054150548976181</v>
      </c>
      <c r="I40" s="20">
        <f>STDEV(Q101:Q110)</f>
        <v>7.7531779544680698E-2</v>
      </c>
      <c r="J40">
        <v>3.6950714588165283</v>
      </c>
      <c r="K40">
        <v>589644.89780237968</v>
      </c>
      <c r="L40">
        <v>6.2666046506772909E-6</v>
      </c>
      <c r="M40">
        <v>2.7764451051977934</v>
      </c>
      <c r="N40">
        <v>-1637112.9952368115</v>
      </c>
      <c r="O40">
        <v>1637120.3853797291</v>
      </c>
      <c r="P40">
        <v>0.99999530004651205</v>
      </c>
      <c r="Q40" s="12" t="s">
        <v>475</v>
      </c>
      <c r="R40">
        <v>15957604.727656158</v>
      </c>
      <c r="S40">
        <v>1</v>
      </c>
      <c r="T40" s="12" t="s">
        <v>475</v>
      </c>
    </row>
    <row r="41" spans="1:20" x14ac:dyDescent="0.25">
      <c r="A41">
        <v>555.8330078125</v>
      </c>
      <c r="B41">
        <v>17.25</v>
      </c>
      <c r="G41" s="14" t="s">
        <v>494</v>
      </c>
      <c r="H41" s="13">
        <f>AVERAGE(R101:R110)</f>
        <v>0.5294584945102383</v>
      </c>
      <c r="I41" s="20">
        <f>STDEV(R101:R110)</f>
        <v>7.753177954468006E-2</v>
      </c>
      <c r="J41">
        <v>0.87409070951849632</v>
      </c>
      <c r="K41">
        <v>150760.71564742044</v>
      </c>
      <c r="L41">
        <v>5.7978678713804068E-6</v>
      </c>
      <c r="M41">
        <v>2.7764451051977934</v>
      </c>
      <c r="N41">
        <v>-418577.97692468733</v>
      </c>
      <c r="O41">
        <v>418579.72510610637</v>
      </c>
      <c r="P41">
        <v>0.99999565159909642</v>
      </c>
      <c r="Q41" s="12" t="s">
        <v>475</v>
      </c>
      <c r="R41">
        <v>17247719.716694947</v>
      </c>
      <c r="S41">
        <v>1</v>
      </c>
      <c r="T41" s="12" t="s">
        <v>475</v>
      </c>
    </row>
    <row r="42" spans="1:20" ht="15.75" thickBot="1" x14ac:dyDescent="0.3">
      <c r="A42">
        <v>555.843994140625</v>
      </c>
      <c r="B42">
        <v>7.5</v>
      </c>
      <c r="G42" s="17" t="s">
        <v>495</v>
      </c>
      <c r="H42" s="18">
        <f>AVERAGE(S101:S110)</f>
        <v>0</v>
      </c>
      <c r="I42" s="21">
        <f>STDEV(S101:S110)</f>
        <v>0</v>
      </c>
      <c r="J42">
        <v>281963.24487661727</v>
      </c>
      <c r="K42">
        <v>272601119245.56473</v>
      </c>
      <c r="L42">
        <v>1.0343436800881912E-6</v>
      </c>
      <c r="M42">
        <v>2.7764451051977934</v>
      </c>
      <c r="N42">
        <v>-756861761237.54333</v>
      </c>
      <c r="O42">
        <v>756862325164.03308</v>
      </c>
      <c r="P42">
        <v>0.99999922424223997</v>
      </c>
      <c r="Q42" s="12" t="s">
        <v>475</v>
      </c>
      <c r="R42">
        <v>96679664.530336469</v>
      </c>
      <c r="S42">
        <v>1</v>
      </c>
      <c r="T42" s="12" t="s">
        <v>475</v>
      </c>
    </row>
    <row r="43" spans="1:20" x14ac:dyDescent="0.25">
      <c r="A43">
        <v>555.85400390625</v>
      </c>
      <c r="B43">
        <v>6</v>
      </c>
      <c r="F43">
        <v>15.357024793388428</v>
      </c>
    </row>
    <row r="44" spans="1:20" x14ac:dyDescent="0.25">
      <c r="A44">
        <v>555.864013671875</v>
      </c>
      <c r="B44">
        <v>7.25</v>
      </c>
      <c r="F44">
        <f xml:space="preserve"> $F$51 / 2</f>
        <v>15.357024793388428</v>
      </c>
    </row>
    <row r="45" spans="1:20" x14ac:dyDescent="0.25">
      <c r="A45">
        <v>555.875</v>
      </c>
      <c r="B45">
        <v>9.75</v>
      </c>
    </row>
    <row r="46" spans="1:20" x14ac:dyDescent="0.25">
      <c r="A46">
        <v>555.885009765625</v>
      </c>
      <c r="B46">
        <v>10.5</v>
      </c>
    </row>
    <row r="47" spans="1:20" x14ac:dyDescent="0.25">
      <c r="A47">
        <v>555.89501953125</v>
      </c>
      <c r="B47">
        <v>6.25</v>
      </c>
      <c r="I47" t="s">
        <v>485</v>
      </c>
      <c r="J47" t="s">
        <v>486</v>
      </c>
      <c r="K47" t="s">
        <v>457</v>
      </c>
    </row>
    <row r="48" spans="1:20" x14ac:dyDescent="0.25">
      <c r="A48">
        <v>555.906005859375</v>
      </c>
      <c r="B48">
        <v>5</v>
      </c>
      <c r="I48">
        <f>MIN(I32:I34)</f>
        <v>1.0343436800881912E-6</v>
      </c>
      <c r="J48">
        <f>I30</f>
        <v>43.712421074446844</v>
      </c>
      <c r="K48">
        <f>I28</f>
        <v>1.8524915424011932</v>
      </c>
    </row>
    <row r="49" spans="1:16" x14ac:dyDescent="0.25">
      <c r="A49">
        <v>555.916015625</v>
      </c>
      <c r="B49">
        <v>7.5</v>
      </c>
      <c r="I49">
        <f>8</f>
        <v>8</v>
      </c>
      <c r="J49">
        <f>J50*2</f>
        <v>437.77103060285896</v>
      </c>
      <c r="K49">
        <v>2</v>
      </c>
    </row>
    <row r="50" spans="1:16" x14ac:dyDescent="0.25">
      <c r="A50">
        <v>555.926025390625</v>
      </c>
      <c r="B50">
        <v>6.5</v>
      </c>
      <c r="E50" t="s">
        <v>424</v>
      </c>
      <c r="F50">
        <f>MEDIAN(F54:F65)</f>
        <v>21.5</v>
      </c>
      <c r="I50">
        <f>4</f>
        <v>4</v>
      </c>
      <c r="J50">
        <f>I31</f>
        <v>218.88551530142948</v>
      </c>
      <c r="K50">
        <v>1.5</v>
      </c>
    </row>
    <row r="51" spans="1:16" x14ac:dyDescent="0.25">
      <c r="A51">
        <v>555.93597412109375</v>
      </c>
      <c r="B51">
        <v>9.25</v>
      </c>
      <c r="E51" t="s">
        <v>425</v>
      </c>
      <c r="F51">
        <f>AVERAGE(F54:F65)</f>
        <v>30.714049586776856</v>
      </c>
      <c r="I51">
        <f>2</f>
        <v>2</v>
      </c>
      <c r="J51">
        <f>J50/2</f>
        <v>109.44275765071474</v>
      </c>
      <c r="K51">
        <v>1</v>
      </c>
    </row>
    <row r="52" spans="1:16" x14ac:dyDescent="0.25">
      <c r="A52">
        <v>555.947021484375</v>
      </c>
      <c r="B52">
        <v>11.5</v>
      </c>
      <c r="E52" t="s">
        <v>426</v>
      </c>
      <c r="F52">
        <f>SUM(E$1:E$9)</f>
        <v>903520</v>
      </c>
    </row>
    <row r="53" spans="1:16" x14ac:dyDescent="0.25">
      <c r="A53">
        <v>555.95697021484375</v>
      </c>
      <c r="B53">
        <v>4.75</v>
      </c>
      <c r="E53" t="s">
        <v>427</v>
      </c>
      <c r="F53">
        <f>ABS(F52/F50)</f>
        <v>42024.186046511626</v>
      </c>
    </row>
    <row r="54" spans="1:16" x14ac:dyDescent="0.25">
      <c r="A54">
        <v>555.96697998046875</v>
      </c>
      <c r="B54">
        <v>0</v>
      </c>
      <c r="F54">
        <f>AVERAGE(B1:B10)</f>
        <v>7.65</v>
      </c>
    </row>
    <row r="55" spans="1:16" x14ac:dyDescent="0.25">
      <c r="A55">
        <v>555.97802734375</v>
      </c>
      <c r="B55">
        <v>11.5</v>
      </c>
      <c r="F55">
        <v>21.5</v>
      </c>
    </row>
    <row r="56" spans="1:16" x14ac:dyDescent="0.25">
      <c r="A56">
        <v>555.98797607421875</v>
      </c>
      <c r="B56">
        <v>27</v>
      </c>
      <c r="F56">
        <v>41</v>
      </c>
    </row>
    <row r="57" spans="1:16" x14ac:dyDescent="0.25">
      <c r="A57">
        <v>555.99798583984375</v>
      </c>
      <c r="B57">
        <v>19.5</v>
      </c>
      <c r="F57">
        <v>59.5</v>
      </c>
    </row>
    <row r="58" spans="1:16" x14ac:dyDescent="0.25">
      <c r="A58">
        <v>556.00799560546875</v>
      </c>
      <c r="B58">
        <v>7</v>
      </c>
      <c r="F58">
        <v>91.25</v>
      </c>
    </row>
    <row r="59" spans="1:16" x14ac:dyDescent="0.25">
      <c r="A59">
        <v>556.01898193359375</v>
      </c>
      <c r="B59">
        <v>12</v>
      </c>
      <c r="F59">
        <v>44.75</v>
      </c>
      <c r="I59">
        <v>2139219752.5062833</v>
      </c>
    </row>
    <row r="60" spans="1:16" x14ac:dyDescent="0.25">
      <c r="A60">
        <v>556.02899169921875</v>
      </c>
      <c r="B60">
        <v>26</v>
      </c>
      <c r="F60">
        <v>21.25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556.03900146484375</v>
      </c>
      <c r="B61">
        <v>34.5</v>
      </c>
      <c r="F61">
        <v>30.75</v>
      </c>
      <c r="H61" t="s">
        <v>489</v>
      </c>
      <c r="I61">
        <v>1</v>
      </c>
    </row>
    <row r="62" spans="1:16" x14ac:dyDescent="0.25">
      <c r="A62">
        <v>556.04998779296875</v>
      </c>
      <c r="B62">
        <v>35.25</v>
      </c>
      <c r="F62">
        <v>2</v>
      </c>
      <c r="I62">
        <f>ROUND(I61,3-(1+INT(LOG10(I61))))</f>
        <v>1</v>
      </c>
    </row>
    <row r="63" spans="1:16" x14ac:dyDescent="0.25">
      <c r="A63">
        <v>556.05999755859375</v>
      </c>
      <c r="B63">
        <v>39.5</v>
      </c>
      <c r="F63">
        <v>8.5</v>
      </c>
    </row>
    <row r="64" spans="1:16" x14ac:dyDescent="0.25">
      <c r="A64">
        <v>556.07000732421875</v>
      </c>
      <c r="B64">
        <v>34.5</v>
      </c>
      <c r="F64">
        <f>AVERAGE(B$867:B$877)</f>
        <v>9.704545454545455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556.08099365234375</v>
      </c>
      <c r="B65">
        <v>18</v>
      </c>
      <c r="I65" t="s">
        <v>476</v>
      </c>
      <c r="L65">
        <v>0.9997608164213333</v>
      </c>
      <c r="M65">
        <v>0.99770511567815678</v>
      </c>
      <c r="N65">
        <v>0.99997509412636987</v>
      </c>
      <c r="O65">
        <v>0.99952169005145097</v>
      </c>
      <c r="P65">
        <v>0.99892380261576463</v>
      </c>
    </row>
    <row r="66" spans="1:20" x14ac:dyDescent="0.25">
      <c r="A66">
        <v>556.09100341796875</v>
      </c>
      <c r="B66">
        <v>9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468</v>
      </c>
      <c r="T66" t="s">
        <v>469</v>
      </c>
    </row>
    <row r="67" spans="1:20" x14ac:dyDescent="0.25">
      <c r="A67">
        <v>556.10101318359375</v>
      </c>
      <c r="B67">
        <v>12.75</v>
      </c>
      <c r="H67" t="s">
        <v>20</v>
      </c>
      <c r="I67" t="s">
        <v>462</v>
      </c>
      <c r="J67">
        <v>3.0890537923584898</v>
      </c>
      <c r="K67">
        <v>1418269.5103496914</v>
      </c>
      <c r="L67">
        <v>2.1780442784790929E-6</v>
      </c>
      <c r="M67">
        <v>2.7764451051977934</v>
      </c>
      <c r="N67">
        <v>-3937744.3508078796</v>
      </c>
      <c r="O67">
        <v>3937750.5289154644</v>
      </c>
      <c r="P67">
        <v>0.99999836646679108</v>
      </c>
      <c r="Q67" s="12" t="s">
        <v>475</v>
      </c>
      <c r="R67">
        <v>45912748.876633964</v>
      </c>
      <c r="S67">
        <v>1</v>
      </c>
      <c r="T67" s="12" t="s">
        <v>475</v>
      </c>
    </row>
    <row r="68" spans="1:20" x14ac:dyDescent="0.25">
      <c r="A68">
        <v>556.11102294921875</v>
      </c>
      <c r="B68">
        <v>21.5</v>
      </c>
      <c r="H68" t="s">
        <v>21</v>
      </c>
      <c r="I68" t="s">
        <v>463</v>
      </c>
      <c r="J68">
        <v>0.5900655321467303</v>
      </c>
      <c r="K68">
        <v>91419.25756200109</v>
      </c>
      <c r="L68">
        <v>6.4544992803791291E-6</v>
      </c>
      <c r="M68">
        <v>2.7764451051977934</v>
      </c>
      <c r="N68">
        <v>-253819.96011330214</v>
      </c>
      <c r="O68">
        <v>253821.14024436643</v>
      </c>
      <c r="P68">
        <v>0.99999515912553982</v>
      </c>
      <c r="Q68" s="12" t="s">
        <v>475</v>
      </c>
      <c r="R68">
        <v>15493068.579926485</v>
      </c>
      <c r="S68">
        <v>1</v>
      </c>
      <c r="T68" s="12" t="s">
        <v>475</v>
      </c>
    </row>
    <row r="69" spans="1:20" x14ac:dyDescent="0.25">
      <c r="A69">
        <v>556.12200927734375</v>
      </c>
      <c r="B69">
        <v>25</v>
      </c>
      <c r="H69" t="s">
        <v>1</v>
      </c>
      <c r="I69" t="s">
        <v>464</v>
      </c>
      <c r="J69">
        <v>332928.14424626622</v>
      </c>
      <c r="K69">
        <v>200456778713.97943</v>
      </c>
      <c r="L69">
        <v>1.6608475222546741E-6</v>
      </c>
      <c r="M69">
        <v>2.7764451051977934</v>
      </c>
      <c r="N69">
        <v>-556556909136.00122</v>
      </c>
      <c r="O69">
        <v>556557574992.28967</v>
      </c>
      <c r="P69">
        <v>0.99999875436435826</v>
      </c>
      <c r="Q69" s="12" t="s">
        <v>475</v>
      </c>
      <c r="R69">
        <v>60210223.190293573</v>
      </c>
      <c r="S69">
        <v>1</v>
      </c>
      <c r="T69" s="12" t="s">
        <v>475</v>
      </c>
    </row>
    <row r="70" spans="1:20" x14ac:dyDescent="0.25">
      <c r="A70">
        <v>556.13201904296875</v>
      </c>
      <c r="B70">
        <v>39</v>
      </c>
      <c r="I70" t="s">
        <v>465</v>
      </c>
      <c r="J70">
        <v>3.6950714588165283</v>
      </c>
      <c r="K70">
        <v>589644.89780237968</v>
      </c>
      <c r="L70">
        <v>6.2666046506772909E-6</v>
      </c>
      <c r="M70">
        <v>2.7764451051977934</v>
      </c>
      <c r="N70">
        <v>-1637112.9952368115</v>
      </c>
      <c r="O70">
        <v>1637120.3853797291</v>
      </c>
      <c r="P70">
        <v>0.99999530004651205</v>
      </c>
      <c r="Q70" s="12" t="s">
        <v>475</v>
      </c>
      <c r="R70">
        <v>15957604.727656158</v>
      </c>
      <c r="S70">
        <v>1</v>
      </c>
      <c r="T70" s="12" t="s">
        <v>475</v>
      </c>
    </row>
    <row r="71" spans="1:20" x14ac:dyDescent="0.25">
      <c r="A71">
        <v>556.14202880859375</v>
      </c>
      <c r="B71">
        <v>55.25</v>
      </c>
      <c r="I71" t="s">
        <v>466</v>
      </c>
      <c r="J71">
        <v>0.87409070951849632</v>
      </c>
      <c r="K71">
        <v>150760.71564742044</v>
      </c>
      <c r="L71">
        <v>5.7978678713804068E-6</v>
      </c>
      <c r="M71">
        <v>2.7764451051977934</v>
      </c>
      <c r="N71">
        <v>-418577.97692468733</v>
      </c>
      <c r="O71">
        <v>418579.72510610637</v>
      </c>
      <c r="P71">
        <v>0.99999565159909642</v>
      </c>
      <c r="Q71" s="12" t="s">
        <v>475</v>
      </c>
      <c r="R71">
        <v>17247719.716694947</v>
      </c>
      <c r="S71">
        <v>1</v>
      </c>
      <c r="T71" s="12" t="s">
        <v>475</v>
      </c>
    </row>
    <row r="72" spans="1:20" x14ac:dyDescent="0.25">
      <c r="A72">
        <v>556.15301513671875</v>
      </c>
      <c r="B72">
        <v>65.75</v>
      </c>
      <c r="I72" t="s">
        <v>467</v>
      </c>
      <c r="J72">
        <v>281963.24487661727</v>
      </c>
      <c r="K72">
        <v>272601119245.56473</v>
      </c>
      <c r="L72">
        <v>1.0343436800881912E-6</v>
      </c>
      <c r="M72">
        <v>2.7764451051977934</v>
      </c>
      <c r="N72">
        <v>-756861761237.54333</v>
      </c>
      <c r="O72">
        <v>756862325164.03308</v>
      </c>
      <c r="P72">
        <v>0.99999922424223997</v>
      </c>
      <c r="Q72" s="12" t="s">
        <v>475</v>
      </c>
      <c r="R72">
        <v>96679664.530336469</v>
      </c>
      <c r="S72">
        <v>1</v>
      </c>
      <c r="T72" s="12" t="s">
        <v>475</v>
      </c>
    </row>
    <row r="73" spans="1:20" x14ac:dyDescent="0.25">
      <c r="A73">
        <v>556.16302490234375</v>
      </c>
      <c r="B73">
        <v>73.5</v>
      </c>
    </row>
    <row r="74" spans="1:20" x14ac:dyDescent="0.25">
      <c r="A74">
        <v>556.1729736328125</v>
      </c>
      <c r="B74">
        <v>51.5</v>
      </c>
    </row>
    <row r="75" spans="1:20" x14ac:dyDescent="0.25">
      <c r="A75">
        <v>556.1829833984375</v>
      </c>
      <c r="B75">
        <v>29.25</v>
      </c>
    </row>
    <row r="76" spans="1:20" x14ac:dyDescent="0.25">
      <c r="A76">
        <v>556.1939697265625</v>
      </c>
      <c r="B76">
        <v>42.75</v>
      </c>
    </row>
    <row r="77" spans="1:20" x14ac:dyDescent="0.25">
      <c r="A77">
        <v>556.2039794921875</v>
      </c>
      <c r="B77">
        <v>87.75</v>
      </c>
      <c r="I77" t="s">
        <v>485</v>
      </c>
      <c r="J77" t="s">
        <v>486</v>
      </c>
      <c r="K77" t="s">
        <v>457</v>
      </c>
    </row>
    <row r="78" spans="1:20" x14ac:dyDescent="0.25">
      <c r="A78">
        <v>556.2139892578125</v>
      </c>
      <c r="B78">
        <v>119.5</v>
      </c>
      <c r="I78">
        <f>MIN(I32:I34)</f>
        <v>1.0343436800881912E-6</v>
      </c>
      <c r="J78">
        <f>I30</f>
        <v>43.712421074446844</v>
      </c>
      <c r="K78">
        <f>I28</f>
        <v>1.8524915424011932</v>
      </c>
    </row>
    <row r="79" spans="1:20" x14ac:dyDescent="0.25">
      <c r="A79">
        <v>556.2249755859375</v>
      </c>
      <c r="B79">
        <v>141.30000305175781</v>
      </c>
      <c r="I79">
        <f>8</f>
        <v>8</v>
      </c>
      <c r="J79">
        <f>J80*2</f>
        <v>437.77103060285896</v>
      </c>
      <c r="K79">
        <v>2</v>
      </c>
    </row>
    <row r="80" spans="1:20" x14ac:dyDescent="0.25">
      <c r="A80">
        <v>556.2349853515625</v>
      </c>
      <c r="B80">
        <v>541.5</v>
      </c>
      <c r="I80">
        <f>4</f>
        <v>4</v>
      </c>
      <c r="J80">
        <f>I31</f>
        <v>218.88551530142948</v>
      </c>
      <c r="K80">
        <v>1.5</v>
      </c>
    </row>
    <row r="81" spans="1:11" x14ac:dyDescent="0.25">
      <c r="A81">
        <v>556.2449951171875</v>
      </c>
      <c r="B81">
        <v>2650</v>
      </c>
      <c r="I81">
        <f>2</f>
        <v>2</v>
      </c>
      <c r="J81">
        <f>J80/2</f>
        <v>109.44275765071474</v>
      </c>
      <c r="K81">
        <v>1</v>
      </c>
    </row>
    <row r="82" spans="1:11" x14ac:dyDescent="0.25">
      <c r="A82">
        <v>556.2559814453125</v>
      </c>
      <c r="B82">
        <v>9106</v>
      </c>
    </row>
    <row r="83" spans="1:11" x14ac:dyDescent="0.25">
      <c r="A83">
        <v>556.2659912109375</v>
      </c>
      <c r="B83">
        <v>19760</v>
      </c>
    </row>
    <row r="84" spans="1:11" x14ac:dyDescent="0.25">
      <c r="A84">
        <v>556.2760009765625</v>
      </c>
      <c r="B84">
        <v>24970</v>
      </c>
    </row>
    <row r="85" spans="1:11" x14ac:dyDescent="0.25">
      <c r="A85">
        <v>556.2860107421875</v>
      </c>
      <c r="B85">
        <v>18060</v>
      </c>
    </row>
    <row r="86" spans="1:11" x14ac:dyDescent="0.25">
      <c r="A86">
        <v>556.2969970703125</v>
      </c>
      <c r="B86">
        <v>7820</v>
      </c>
    </row>
    <row r="87" spans="1:11" x14ac:dyDescent="0.25">
      <c r="A87">
        <v>556.3070068359375</v>
      </c>
      <c r="B87">
        <v>2358</v>
      </c>
    </row>
    <row r="88" spans="1:11" x14ac:dyDescent="0.25">
      <c r="A88">
        <v>556.3170166015625</v>
      </c>
      <c r="B88">
        <v>653.5</v>
      </c>
    </row>
    <row r="89" spans="1:11" x14ac:dyDescent="0.25">
      <c r="A89">
        <v>556.3280029296875</v>
      </c>
      <c r="B89">
        <v>306.29998779296875</v>
      </c>
      <c r="I89">
        <v>2139213618.0343854</v>
      </c>
    </row>
    <row r="90" spans="1:11" x14ac:dyDescent="0.25">
      <c r="A90">
        <v>556.3380126953125</v>
      </c>
      <c r="B90">
        <v>224.5</v>
      </c>
      <c r="H90" t="s">
        <v>488</v>
      </c>
      <c r="I90" t="e">
        <f>((MIN(I24:I25)-I6)/(I98-I97))/((I6/(I96-I98)))</f>
        <v>#DIV/0!</v>
      </c>
    </row>
    <row r="91" spans="1:11" x14ac:dyDescent="0.25">
      <c r="A91">
        <v>556.3480224609375</v>
      </c>
      <c r="B91">
        <v>195.80000305175781</v>
      </c>
      <c r="H91" t="s">
        <v>489</v>
      </c>
      <c r="I91">
        <v>1</v>
      </c>
    </row>
    <row r="92" spans="1:11" x14ac:dyDescent="0.25">
      <c r="A92">
        <v>556.3590087890625</v>
      </c>
      <c r="B92">
        <v>198.19999694824219</v>
      </c>
      <c r="I92">
        <f>ROUND(I91,3-(1+INT(LOG10(I91))))</f>
        <v>1</v>
      </c>
    </row>
    <row r="93" spans="1:11" x14ac:dyDescent="0.25">
      <c r="A93">
        <v>556.3690185546875</v>
      </c>
      <c r="B93">
        <v>168</v>
      </c>
    </row>
    <row r="94" spans="1:11" x14ac:dyDescent="0.25">
      <c r="A94">
        <v>556.3790283203125</v>
      </c>
      <c r="B94">
        <v>112.69999694824219</v>
      </c>
    </row>
    <row r="95" spans="1:11" x14ac:dyDescent="0.25">
      <c r="A95">
        <v>556.38897705078125</v>
      </c>
      <c r="B95">
        <v>90.5</v>
      </c>
      <c r="I95" t="e">
        <f>ROUND(I94,3-(1+INT(LOG10(I94))))</f>
        <v>#NUM!</v>
      </c>
    </row>
    <row r="96" spans="1:11" x14ac:dyDescent="0.25">
      <c r="A96">
        <v>556.4000244140625</v>
      </c>
      <c r="B96">
        <v>66</v>
      </c>
      <c r="H96" t="s">
        <v>487</v>
      </c>
      <c r="I96">
        <v>7</v>
      </c>
    </row>
    <row r="97" spans="1:19" x14ac:dyDescent="0.25">
      <c r="A97">
        <v>556.40997314453125</v>
      </c>
      <c r="B97">
        <v>30</v>
      </c>
      <c r="H97" t="s">
        <v>20</v>
      </c>
      <c r="I97">
        <v>4</v>
      </c>
      <c r="J97" t="s">
        <v>452</v>
      </c>
      <c r="K97">
        <f>AVERAGE(K101:K120)</f>
        <v>1.6637260285837185</v>
      </c>
      <c r="L97">
        <f t="shared" ref="L97:P97" si="9">AVERAGE(L101:L120)</f>
        <v>289956.43320244941</v>
      </c>
      <c r="M97">
        <f t="shared" si="9"/>
        <v>3.1503971607453898</v>
      </c>
      <c r="N97">
        <f t="shared" si="9"/>
        <v>327810.22582525446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556.41998291015625</v>
      </c>
      <c r="B98">
        <v>14.25</v>
      </c>
      <c r="H98" t="s">
        <v>21</v>
      </c>
      <c r="I98">
        <v>7</v>
      </c>
      <c r="J98" t="s">
        <v>453</v>
      </c>
      <c r="K98">
        <f>K99/AVERAGE(K101:K120)</f>
        <v>0.11003346916816537</v>
      </c>
      <c r="L98">
        <f t="shared" ref="L98:P98" si="10">L99/AVERAGE(L101:L120)</f>
        <v>0.15347181900269055</v>
      </c>
      <c r="M98">
        <f t="shared" si="10"/>
        <v>4.2561744972493994E-2</v>
      </c>
      <c r="N98">
        <f t="shared" si="10"/>
        <v>0.16662536699196862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556.4310302734375</v>
      </c>
      <c r="B99">
        <v>18.25</v>
      </c>
      <c r="H99" t="s">
        <v>1</v>
      </c>
      <c r="I99">
        <v>10</v>
      </c>
      <c r="J99" t="s">
        <v>444</v>
      </c>
      <c r="K99">
        <f>STDEV(K101:K120)</f>
        <v>0.18306554667044081</v>
      </c>
      <c r="L99">
        <f t="shared" ref="L99:P99" si="11">STDEV(L101:L120)</f>
        <v>44500.141235112045</v>
      </c>
      <c r="M99">
        <f t="shared" si="11"/>
        <v>0.13408640051771445</v>
      </c>
      <c r="N99">
        <f t="shared" si="11"/>
        <v>54621.499181853134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556.44097900390625</v>
      </c>
      <c r="B100">
        <v>23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556.45098876953125</v>
      </c>
      <c r="B101">
        <v>20.75</v>
      </c>
      <c r="J101">
        <v>1</v>
      </c>
      <c r="K101">
        <v>1.2067804069839341</v>
      </c>
      <c r="L101">
        <v>196383.0937055269</v>
      </c>
      <c r="M101">
        <v>2.987069349494424</v>
      </c>
      <c r="N101">
        <v>439097.13759356976</v>
      </c>
      <c r="Q101">
        <f>L101/SUM(P101,N101,L101)</f>
        <v>0.30903100369316877</v>
      </c>
      <c r="R101">
        <f>N101/SUM(P101,N101,L101)</f>
        <v>0.69096899630683117</v>
      </c>
      <c r="S101">
        <f>P101/SUM(P101,N101,L101)</f>
        <v>0</v>
      </c>
    </row>
    <row r="102" spans="1:19" x14ac:dyDescent="0.25">
      <c r="A102">
        <v>556.46099853515625</v>
      </c>
      <c r="B102">
        <v>37.75</v>
      </c>
      <c r="J102">
        <v>2</v>
      </c>
      <c r="K102">
        <v>1.8093064942704655</v>
      </c>
      <c r="L102">
        <v>317010.31849146192</v>
      </c>
      <c r="M102">
        <v>3.2150904382512828</v>
      </c>
      <c r="N102">
        <v>310640.35743472172</v>
      </c>
      <c r="Q102">
        <f t="shared" ref="Q102:Q120" si="12">L102/SUM(P102,N102,L102)</f>
        <v>0.50507444769922416</v>
      </c>
      <c r="R102">
        <f t="shared" ref="R102:R120" si="13">N102/SUM(P102,N102,L102)</f>
        <v>0.4949255523007759</v>
      </c>
      <c r="S102">
        <f t="shared" ref="S102:S120" si="14">P102/SUM(P102,N102,L102)</f>
        <v>0</v>
      </c>
    </row>
    <row r="103" spans="1:19" x14ac:dyDescent="0.25">
      <c r="A103">
        <v>556.47198486328125</v>
      </c>
      <c r="B103">
        <v>66</v>
      </c>
      <c r="J103">
        <v>3</v>
      </c>
      <c r="K103">
        <v>1.6374233677426897</v>
      </c>
      <c r="L103">
        <v>303277.16512352729</v>
      </c>
      <c r="M103">
        <v>3.2298276796405809</v>
      </c>
      <c r="N103">
        <v>341502.50617359922</v>
      </c>
      <c r="Q103">
        <f t="shared" si="12"/>
        <v>0.47035782705961204</v>
      </c>
      <c r="R103">
        <f t="shared" si="13"/>
        <v>0.52964217294038807</v>
      </c>
      <c r="S103">
        <f t="shared" si="14"/>
        <v>0</v>
      </c>
    </row>
    <row r="104" spans="1:19" x14ac:dyDescent="0.25">
      <c r="A104">
        <v>556.48199462890625</v>
      </c>
      <c r="B104">
        <v>63</v>
      </c>
      <c r="J104">
        <v>4</v>
      </c>
      <c r="K104">
        <v>1.750596287390108</v>
      </c>
      <c r="L104">
        <v>325031.46677908162</v>
      </c>
      <c r="M104">
        <v>3.2298276796405805</v>
      </c>
      <c r="N104">
        <v>311142.5072852397</v>
      </c>
      <c r="Q104">
        <f t="shared" si="12"/>
        <v>0.5109160073030885</v>
      </c>
      <c r="R104">
        <f t="shared" si="13"/>
        <v>0.48908399269691155</v>
      </c>
      <c r="S104">
        <f t="shared" si="14"/>
        <v>0</v>
      </c>
    </row>
    <row r="105" spans="1:19" x14ac:dyDescent="0.25">
      <c r="A105">
        <v>556.49200439453125</v>
      </c>
      <c r="B105">
        <v>39.25</v>
      </c>
      <c r="J105">
        <v>5</v>
      </c>
      <c r="K105">
        <v>1.716060900423652</v>
      </c>
      <c r="L105">
        <v>320104.56955710117</v>
      </c>
      <c r="M105">
        <v>3.2298276796405805</v>
      </c>
      <c r="N105">
        <v>257484.79911586331</v>
      </c>
      <c r="Q105">
        <f t="shared" si="12"/>
        <v>0.5542078627460798</v>
      </c>
      <c r="R105">
        <f t="shared" si="13"/>
        <v>0.4457921372539202</v>
      </c>
      <c r="S105">
        <f t="shared" si="14"/>
        <v>0</v>
      </c>
    </row>
    <row r="106" spans="1:19" x14ac:dyDescent="0.25">
      <c r="A106">
        <v>556.50299072265625</v>
      </c>
      <c r="B106">
        <v>21.75</v>
      </c>
      <c r="J106">
        <v>6</v>
      </c>
      <c r="K106">
        <v>1.7521981999097243</v>
      </c>
      <c r="L106">
        <v>235546.96238849071</v>
      </c>
      <c r="M106">
        <v>2.8573232486005504</v>
      </c>
      <c r="N106">
        <v>387904.43734906713</v>
      </c>
      <c r="Q106">
        <f t="shared" si="12"/>
        <v>0.37781126562173778</v>
      </c>
      <c r="R106">
        <f t="shared" si="13"/>
        <v>0.62218873437826216</v>
      </c>
      <c r="S106">
        <f t="shared" si="14"/>
        <v>0</v>
      </c>
    </row>
    <row r="107" spans="1:19" x14ac:dyDescent="0.25">
      <c r="A107">
        <v>556.51300048828125</v>
      </c>
      <c r="B107">
        <v>8.75</v>
      </c>
      <c r="J107">
        <v>7</v>
      </c>
      <c r="K107">
        <v>1.7261233020907567</v>
      </c>
      <c r="L107">
        <v>313165.31557820906</v>
      </c>
      <c r="M107">
        <v>3.2298276796405809</v>
      </c>
      <c r="N107">
        <v>275228.36607660551</v>
      </c>
      <c r="Q107">
        <f t="shared" si="12"/>
        <v>0.53223772678430925</v>
      </c>
      <c r="R107">
        <f t="shared" si="13"/>
        <v>0.46776227321569064</v>
      </c>
      <c r="S107">
        <f t="shared" si="14"/>
        <v>0</v>
      </c>
    </row>
    <row r="108" spans="1:19" x14ac:dyDescent="0.25">
      <c r="A108">
        <v>556.52301025390625</v>
      </c>
      <c r="B108">
        <v>6.25</v>
      </c>
      <c r="J108">
        <v>8</v>
      </c>
      <c r="K108">
        <v>1.5146554042947071</v>
      </c>
      <c r="L108">
        <v>292007.57784836809</v>
      </c>
      <c r="M108">
        <v>3.2298276796405809</v>
      </c>
      <c r="N108">
        <v>344615.42741177219</v>
      </c>
      <c r="Q108">
        <f t="shared" si="12"/>
        <v>0.45868210139381688</v>
      </c>
      <c r="R108">
        <f t="shared" si="13"/>
        <v>0.54131789860618307</v>
      </c>
      <c r="S108">
        <f t="shared" si="14"/>
        <v>0</v>
      </c>
    </row>
    <row r="109" spans="1:19" x14ac:dyDescent="0.25">
      <c r="A109">
        <v>556.53399658203125</v>
      </c>
      <c r="B109">
        <v>12.75</v>
      </c>
      <c r="J109">
        <v>9</v>
      </c>
      <c r="K109">
        <v>1.701371752913261</v>
      </c>
      <c r="L109">
        <v>264109.71830646117</v>
      </c>
      <c r="M109">
        <v>3.0655224932641554</v>
      </c>
      <c r="N109">
        <v>328523.47493548895</v>
      </c>
      <c r="Q109">
        <f t="shared" si="12"/>
        <v>0.44565461624191371</v>
      </c>
      <c r="R109">
        <f t="shared" si="13"/>
        <v>0.55434538375808629</v>
      </c>
      <c r="S109">
        <f t="shared" si="14"/>
        <v>0</v>
      </c>
    </row>
    <row r="110" spans="1:19" x14ac:dyDescent="0.25">
      <c r="A110">
        <v>556.54400634765625</v>
      </c>
      <c r="B110">
        <v>9.75</v>
      </c>
      <c r="J110">
        <v>10</v>
      </c>
      <c r="K110">
        <v>1.8227441698178877</v>
      </c>
      <c r="L110">
        <v>332928.14424626622</v>
      </c>
      <c r="M110">
        <v>3.2298276796405805</v>
      </c>
      <c r="N110">
        <v>281963.24487661727</v>
      </c>
      <c r="Q110">
        <f t="shared" si="12"/>
        <v>0.54144219635466695</v>
      </c>
      <c r="R110">
        <f t="shared" si="13"/>
        <v>0.458557803645333</v>
      </c>
      <c r="S110">
        <f t="shared" si="14"/>
        <v>0</v>
      </c>
    </row>
    <row r="111" spans="1:19" x14ac:dyDescent="0.25">
      <c r="A111">
        <v>556.55401611328125</v>
      </c>
      <c r="B111">
        <v>5.25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556.56500244140625</v>
      </c>
      <c r="B112">
        <v>8.75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556.57501220703125</v>
      </c>
      <c r="B113">
        <v>13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556.58502197265625</v>
      </c>
      <c r="B114">
        <v>19.25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556.594970703125</v>
      </c>
      <c r="B115">
        <v>25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556.60601806640625</v>
      </c>
      <c r="B116">
        <v>25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556.61602783203125</v>
      </c>
      <c r="B117">
        <v>21.75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556.6259765625</v>
      </c>
      <c r="B118">
        <v>15.75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556.63702392578125</v>
      </c>
      <c r="B119">
        <v>10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556.64697265625</v>
      </c>
      <c r="B120">
        <v>11.25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556.656982421875</v>
      </c>
      <c r="B121">
        <v>18</v>
      </c>
    </row>
    <row r="122" spans="1:19" x14ac:dyDescent="0.25">
      <c r="A122">
        <v>556.6669921875</v>
      </c>
      <c r="B122">
        <v>15.75</v>
      </c>
    </row>
    <row r="123" spans="1:19" x14ac:dyDescent="0.25">
      <c r="A123">
        <v>556.677978515625</v>
      </c>
      <c r="B123">
        <v>19.25</v>
      </c>
    </row>
    <row r="124" spans="1:19" x14ac:dyDescent="0.25">
      <c r="A124">
        <v>556.68798828125</v>
      </c>
      <c r="B124">
        <v>31.75</v>
      </c>
    </row>
    <row r="125" spans="1:19" x14ac:dyDescent="0.25">
      <c r="A125">
        <v>556.697998046875</v>
      </c>
      <c r="B125">
        <v>24</v>
      </c>
    </row>
    <row r="126" spans="1:19" x14ac:dyDescent="0.25">
      <c r="A126">
        <v>556.708984375</v>
      </c>
      <c r="B126">
        <v>9.75</v>
      </c>
    </row>
    <row r="127" spans="1:19" x14ac:dyDescent="0.25">
      <c r="A127">
        <v>556.718994140625</v>
      </c>
      <c r="B127">
        <v>9</v>
      </c>
    </row>
    <row r="128" spans="1:19" x14ac:dyDescent="0.25">
      <c r="A128">
        <v>556.72900390625</v>
      </c>
      <c r="B128">
        <v>15</v>
      </c>
    </row>
    <row r="129" spans="1:2" x14ac:dyDescent="0.25">
      <c r="A129">
        <v>556.739990234375</v>
      </c>
      <c r="B129">
        <v>17</v>
      </c>
    </row>
    <row r="130" spans="1:2" x14ac:dyDescent="0.25">
      <c r="A130">
        <v>556.75</v>
      </c>
      <c r="B130">
        <v>18.5</v>
      </c>
    </row>
    <row r="131" spans="1:2" x14ac:dyDescent="0.25">
      <c r="A131">
        <v>556.760009765625</v>
      </c>
      <c r="B131">
        <v>22.25</v>
      </c>
    </row>
    <row r="132" spans="1:2" x14ac:dyDescent="0.25">
      <c r="A132">
        <v>556.77099609375</v>
      </c>
      <c r="B132">
        <v>21.5</v>
      </c>
    </row>
    <row r="133" spans="1:2" x14ac:dyDescent="0.25">
      <c r="A133">
        <v>556.781005859375</v>
      </c>
      <c r="B133">
        <v>37.5</v>
      </c>
    </row>
    <row r="134" spans="1:2" x14ac:dyDescent="0.25">
      <c r="A134">
        <v>556.791015625</v>
      </c>
      <c r="B134">
        <v>56</v>
      </c>
    </row>
    <row r="135" spans="1:2" x14ac:dyDescent="0.25">
      <c r="A135">
        <v>556.801025390625</v>
      </c>
      <c r="B135">
        <v>40</v>
      </c>
    </row>
    <row r="136" spans="1:2" x14ac:dyDescent="0.25">
      <c r="A136">
        <v>556.81201171875</v>
      </c>
      <c r="B136">
        <v>18.75</v>
      </c>
    </row>
    <row r="137" spans="1:2" x14ac:dyDescent="0.25">
      <c r="A137">
        <v>556.822021484375</v>
      </c>
      <c r="B137">
        <v>11.25</v>
      </c>
    </row>
    <row r="138" spans="1:2" x14ac:dyDescent="0.25">
      <c r="A138">
        <v>556.83197021484375</v>
      </c>
      <c r="B138">
        <v>10</v>
      </c>
    </row>
    <row r="139" spans="1:2" x14ac:dyDescent="0.25">
      <c r="A139">
        <v>556.843017578125</v>
      </c>
      <c r="B139">
        <v>16.25</v>
      </c>
    </row>
    <row r="140" spans="1:2" x14ac:dyDescent="0.25">
      <c r="A140">
        <v>556.85302734375</v>
      </c>
      <c r="B140">
        <v>17</v>
      </c>
    </row>
    <row r="141" spans="1:2" x14ac:dyDescent="0.25">
      <c r="A141">
        <v>556.86297607421875</v>
      </c>
      <c r="B141">
        <v>13.5</v>
      </c>
    </row>
    <row r="142" spans="1:2" x14ac:dyDescent="0.25">
      <c r="A142">
        <v>556.8740234375</v>
      </c>
      <c r="B142">
        <v>19</v>
      </c>
    </row>
    <row r="143" spans="1:2" x14ac:dyDescent="0.25">
      <c r="A143">
        <v>556.88397216796875</v>
      </c>
      <c r="B143">
        <v>18.25</v>
      </c>
    </row>
    <row r="144" spans="1:2" x14ac:dyDescent="0.25">
      <c r="A144">
        <v>556.89398193359375</v>
      </c>
      <c r="B144">
        <v>11.75</v>
      </c>
    </row>
    <row r="145" spans="1:2" x14ac:dyDescent="0.25">
      <c r="A145">
        <v>556.90399169921875</v>
      </c>
      <c r="B145">
        <v>28</v>
      </c>
    </row>
    <row r="146" spans="1:2" x14ac:dyDescent="0.25">
      <c r="A146">
        <v>556.91497802734375</v>
      </c>
      <c r="B146">
        <v>48.75</v>
      </c>
    </row>
    <row r="147" spans="1:2" x14ac:dyDescent="0.25">
      <c r="A147">
        <v>556.92498779296875</v>
      </c>
      <c r="B147">
        <v>49.75</v>
      </c>
    </row>
    <row r="148" spans="1:2" x14ac:dyDescent="0.25">
      <c r="A148">
        <v>556.93499755859375</v>
      </c>
      <c r="B148">
        <v>39.5</v>
      </c>
    </row>
    <row r="149" spans="1:2" x14ac:dyDescent="0.25">
      <c r="A149">
        <v>556.94598388671875</v>
      </c>
      <c r="B149">
        <v>19.25</v>
      </c>
    </row>
    <row r="150" spans="1:2" x14ac:dyDescent="0.25">
      <c r="A150">
        <v>556.95599365234375</v>
      </c>
      <c r="B150">
        <v>3</v>
      </c>
    </row>
    <row r="151" spans="1:2" x14ac:dyDescent="0.25">
      <c r="A151">
        <v>556.97698974609375</v>
      </c>
      <c r="B151">
        <v>3.5</v>
      </c>
    </row>
    <row r="152" spans="1:2" x14ac:dyDescent="0.25">
      <c r="A152">
        <v>556.98699951171875</v>
      </c>
      <c r="B152">
        <v>13.75</v>
      </c>
    </row>
    <row r="153" spans="1:2" x14ac:dyDescent="0.25">
      <c r="A153">
        <v>556.99700927734375</v>
      </c>
      <c r="B153">
        <v>24.25</v>
      </c>
    </row>
    <row r="154" spans="1:2" x14ac:dyDescent="0.25">
      <c r="A154">
        <v>557.00701904296875</v>
      </c>
      <c r="B154">
        <v>27.25</v>
      </c>
    </row>
    <row r="155" spans="1:2" x14ac:dyDescent="0.25">
      <c r="A155">
        <v>557.01800537109375</v>
      </c>
      <c r="B155">
        <v>31</v>
      </c>
    </row>
    <row r="156" spans="1:2" x14ac:dyDescent="0.25">
      <c r="A156">
        <v>557.02801513671875</v>
      </c>
      <c r="B156">
        <v>46.75</v>
      </c>
    </row>
    <row r="157" spans="1:2" x14ac:dyDescent="0.25">
      <c r="A157">
        <v>557.03802490234375</v>
      </c>
      <c r="B157">
        <v>56.75</v>
      </c>
    </row>
    <row r="158" spans="1:2" x14ac:dyDescent="0.25">
      <c r="A158">
        <v>557.04901123046875</v>
      </c>
      <c r="B158">
        <v>45.5</v>
      </c>
    </row>
    <row r="159" spans="1:2" x14ac:dyDescent="0.25">
      <c r="A159">
        <v>557.05902099609375</v>
      </c>
      <c r="B159">
        <v>33.5</v>
      </c>
    </row>
    <row r="160" spans="1:2" x14ac:dyDescent="0.25">
      <c r="A160">
        <v>557.0689697265625</v>
      </c>
      <c r="B160">
        <v>46.75</v>
      </c>
    </row>
    <row r="161" spans="1:2" x14ac:dyDescent="0.25">
      <c r="A161">
        <v>557.08001708984375</v>
      </c>
      <c r="B161">
        <v>79.5</v>
      </c>
    </row>
    <row r="162" spans="1:2" x14ac:dyDescent="0.25">
      <c r="A162">
        <v>557.09002685546875</v>
      </c>
      <c r="B162">
        <v>92</v>
      </c>
    </row>
    <row r="163" spans="1:2" x14ac:dyDescent="0.25">
      <c r="A163">
        <v>557.0999755859375</v>
      </c>
      <c r="B163">
        <v>67.25</v>
      </c>
    </row>
    <row r="164" spans="1:2" x14ac:dyDescent="0.25">
      <c r="A164">
        <v>557.11102294921875</v>
      </c>
      <c r="B164">
        <v>52</v>
      </c>
    </row>
    <row r="165" spans="1:2" x14ac:dyDescent="0.25">
      <c r="A165">
        <v>557.1209716796875</v>
      </c>
      <c r="B165">
        <v>61.75</v>
      </c>
    </row>
    <row r="166" spans="1:2" x14ac:dyDescent="0.25">
      <c r="A166">
        <v>557.1309814453125</v>
      </c>
      <c r="B166">
        <v>62.25</v>
      </c>
    </row>
    <row r="167" spans="1:2" x14ac:dyDescent="0.25">
      <c r="A167">
        <v>557.1409912109375</v>
      </c>
      <c r="B167">
        <v>71.5</v>
      </c>
    </row>
    <row r="168" spans="1:2" x14ac:dyDescent="0.25">
      <c r="A168">
        <v>557.1519775390625</v>
      </c>
      <c r="B168">
        <v>89.25</v>
      </c>
    </row>
    <row r="169" spans="1:2" x14ac:dyDescent="0.25">
      <c r="A169">
        <v>557.1619873046875</v>
      </c>
      <c r="B169">
        <v>110.5</v>
      </c>
    </row>
    <row r="170" spans="1:2" x14ac:dyDescent="0.25">
      <c r="A170">
        <v>557.1719970703125</v>
      </c>
      <c r="B170">
        <v>151.30000305175781</v>
      </c>
    </row>
    <row r="171" spans="1:2" x14ac:dyDescent="0.25">
      <c r="A171">
        <v>557.1829833984375</v>
      </c>
      <c r="B171">
        <v>179.80000305175781</v>
      </c>
    </row>
    <row r="172" spans="1:2" x14ac:dyDescent="0.25">
      <c r="A172">
        <v>557.1929931640625</v>
      </c>
      <c r="B172">
        <v>202.30000305175781</v>
      </c>
    </row>
    <row r="173" spans="1:2" x14ac:dyDescent="0.25">
      <c r="A173">
        <v>557.2030029296875</v>
      </c>
      <c r="B173">
        <v>241.5</v>
      </c>
    </row>
    <row r="174" spans="1:2" x14ac:dyDescent="0.25">
      <c r="A174">
        <v>557.2139892578125</v>
      </c>
      <c r="B174">
        <v>300</v>
      </c>
    </row>
    <row r="175" spans="1:2" x14ac:dyDescent="0.25">
      <c r="A175">
        <v>557.2239990234375</v>
      </c>
      <c r="B175">
        <v>335.5</v>
      </c>
    </row>
    <row r="176" spans="1:2" x14ac:dyDescent="0.25">
      <c r="A176">
        <v>557.2340087890625</v>
      </c>
      <c r="B176">
        <v>432</v>
      </c>
    </row>
    <row r="177" spans="1:2" x14ac:dyDescent="0.25">
      <c r="A177">
        <v>557.2440185546875</v>
      </c>
      <c r="B177">
        <v>1402</v>
      </c>
    </row>
    <row r="178" spans="1:2" x14ac:dyDescent="0.25">
      <c r="A178">
        <v>557.2550048828125</v>
      </c>
      <c r="B178">
        <v>8870</v>
      </c>
    </row>
    <row r="179" spans="1:2" x14ac:dyDescent="0.25">
      <c r="A179">
        <v>557.2650146484375</v>
      </c>
      <c r="B179">
        <v>43240</v>
      </c>
    </row>
    <row r="180" spans="1:2" x14ac:dyDescent="0.25">
      <c r="A180">
        <v>557.2750244140625</v>
      </c>
      <c r="B180">
        <v>96120</v>
      </c>
    </row>
    <row r="181" spans="1:2" x14ac:dyDescent="0.25">
      <c r="A181">
        <v>557.2860107421875</v>
      </c>
      <c r="B181">
        <v>102500</v>
      </c>
    </row>
    <row r="182" spans="1:2" x14ac:dyDescent="0.25">
      <c r="A182">
        <v>557.2960205078125</v>
      </c>
      <c r="B182">
        <v>53560</v>
      </c>
    </row>
    <row r="183" spans="1:2" x14ac:dyDescent="0.25">
      <c r="A183">
        <v>557.3060302734375</v>
      </c>
      <c r="B183">
        <v>13570</v>
      </c>
    </row>
    <row r="184" spans="1:2" x14ac:dyDescent="0.25">
      <c r="A184">
        <v>557.3170166015625</v>
      </c>
      <c r="B184">
        <v>2254</v>
      </c>
    </row>
    <row r="185" spans="1:2" x14ac:dyDescent="0.25">
      <c r="A185">
        <v>557.3270263671875</v>
      </c>
      <c r="B185">
        <v>657.20001220703125</v>
      </c>
    </row>
    <row r="186" spans="1:2" x14ac:dyDescent="0.25">
      <c r="A186">
        <v>557.33697509765625</v>
      </c>
      <c r="B186">
        <v>740</v>
      </c>
    </row>
    <row r="187" spans="1:2" x14ac:dyDescent="0.25">
      <c r="A187">
        <v>557.34698486328125</v>
      </c>
      <c r="B187">
        <v>811.70001220703125</v>
      </c>
    </row>
    <row r="188" spans="1:2" x14ac:dyDescent="0.25">
      <c r="A188">
        <v>557.35797119140625</v>
      </c>
      <c r="B188">
        <v>594.70001220703125</v>
      </c>
    </row>
    <row r="189" spans="1:2" x14ac:dyDescent="0.25">
      <c r="A189">
        <v>557.36798095703125</v>
      </c>
      <c r="B189">
        <v>340.20001220703125</v>
      </c>
    </row>
    <row r="190" spans="1:2" x14ac:dyDescent="0.25">
      <c r="A190">
        <v>557.37799072265625</v>
      </c>
      <c r="B190">
        <v>252.30000305175781</v>
      </c>
    </row>
    <row r="191" spans="1:2" x14ac:dyDescent="0.25">
      <c r="A191">
        <v>557.38897705078125</v>
      </c>
      <c r="B191">
        <v>227.30000305175781</v>
      </c>
    </row>
    <row r="192" spans="1:2" x14ac:dyDescent="0.25">
      <c r="A192">
        <v>557.39898681640625</v>
      </c>
      <c r="B192">
        <v>147.5</v>
      </c>
    </row>
    <row r="193" spans="1:2" x14ac:dyDescent="0.25">
      <c r="A193">
        <v>557.40899658203125</v>
      </c>
      <c r="B193">
        <v>102.30000305175781</v>
      </c>
    </row>
    <row r="194" spans="1:2" x14ac:dyDescent="0.25">
      <c r="A194">
        <v>557.41998291015625</v>
      </c>
      <c r="B194">
        <v>116.30000305175781</v>
      </c>
    </row>
    <row r="195" spans="1:2" x14ac:dyDescent="0.25">
      <c r="A195">
        <v>557.42999267578125</v>
      </c>
      <c r="B195">
        <v>101.80000305175781</v>
      </c>
    </row>
    <row r="196" spans="1:2" x14ac:dyDescent="0.25">
      <c r="A196">
        <v>557.44000244140625</v>
      </c>
      <c r="B196">
        <v>67.25</v>
      </c>
    </row>
    <row r="197" spans="1:2" x14ac:dyDescent="0.25">
      <c r="A197">
        <v>557.45098876953125</v>
      </c>
      <c r="B197">
        <v>54</v>
      </c>
    </row>
    <row r="198" spans="1:2" x14ac:dyDescent="0.25">
      <c r="A198">
        <v>557.46099853515625</v>
      </c>
      <c r="B198">
        <v>60.5</v>
      </c>
    </row>
    <row r="199" spans="1:2" x14ac:dyDescent="0.25">
      <c r="A199">
        <v>557.47100830078125</v>
      </c>
      <c r="B199">
        <v>75</v>
      </c>
    </row>
    <row r="200" spans="1:2" x14ac:dyDescent="0.25">
      <c r="A200">
        <v>557.48199462890625</v>
      </c>
      <c r="B200">
        <v>78</v>
      </c>
    </row>
    <row r="201" spans="1:2" x14ac:dyDescent="0.25">
      <c r="A201">
        <v>557.49200439453125</v>
      </c>
      <c r="B201">
        <v>69.5</v>
      </c>
    </row>
    <row r="202" spans="1:2" x14ac:dyDescent="0.25">
      <c r="A202">
        <v>557.50201416015625</v>
      </c>
      <c r="B202">
        <v>55.5</v>
      </c>
    </row>
    <row r="203" spans="1:2" x14ac:dyDescent="0.25">
      <c r="A203">
        <v>557.51202392578125</v>
      </c>
      <c r="B203">
        <v>44.25</v>
      </c>
    </row>
    <row r="204" spans="1:2" x14ac:dyDescent="0.25">
      <c r="A204">
        <v>557.52301025390625</v>
      </c>
      <c r="B204">
        <v>46.75</v>
      </c>
    </row>
    <row r="205" spans="1:2" x14ac:dyDescent="0.25">
      <c r="A205">
        <v>557.53302001953125</v>
      </c>
      <c r="B205">
        <v>54</v>
      </c>
    </row>
    <row r="206" spans="1:2" x14ac:dyDescent="0.25">
      <c r="A206">
        <v>557.54302978515625</v>
      </c>
      <c r="B206">
        <v>60.75</v>
      </c>
    </row>
    <row r="207" spans="1:2" x14ac:dyDescent="0.25">
      <c r="A207">
        <v>557.55401611328125</v>
      </c>
      <c r="B207">
        <v>59.25</v>
      </c>
    </row>
    <row r="208" spans="1:2" x14ac:dyDescent="0.25">
      <c r="A208">
        <v>557.56402587890625</v>
      </c>
      <c r="B208">
        <v>57</v>
      </c>
    </row>
    <row r="209" spans="1:2" x14ac:dyDescent="0.25">
      <c r="A209">
        <v>557.573974609375</v>
      </c>
      <c r="B209">
        <v>70.5</v>
      </c>
    </row>
    <row r="210" spans="1:2" x14ac:dyDescent="0.25">
      <c r="A210">
        <v>557.58502197265625</v>
      </c>
      <c r="B210">
        <v>69.75</v>
      </c>
    </row>
    <row r="211" spans="1:2" x14ac:dyDescent="0.25">
      <c r="A211">
        <v>557.594970703125</v>
      </c>
      <c r="B211">
        <v>50.5</v>
      </c>
    </row>
    <row r="212" spans="1:2" x14ac:dyDescent="0.25">
      <c r="A212">
        <v>557.60498046875</v>
      </c>
      <c r="B212">
        <v>39.5</v>
      </c>
    </row>
    <row r="213" spans="1:2" x14ac:dyDescent="0.25">
      <c r="A213">
        <v>557.614990234375</v>
      </c>
      <c r="B213">
        <v>33</v>
      </c>
    </row>
    <row r="214" spans="1:2" x14ac:dyDescent="0.25">
      <c r="A214">
        <v>557.6259765625</v>
      </c>
      <c r="B214">
        <v>25.75</v>
      </c>
    </row>
    <row r="215" spans="1:2" x14ac:dyDescent="0.25">
      <c r="A215">
        <v>557.635986328125</v>
      </c>
      <c r="B215">
        <v>27.25</v>
      </c>
    </row>
    <row r="216" spans="1:2" x14ac:dyDescent="0.25">
      <c r="A216">
        <v>557.64599609375</v>
      </c>
      <c r="B216">
        <v>30.5</v>
      </c>
    </row>
    <row r="217" spans="1:2" x14ac:dyDescent="0.25">
      <c r="A217">
        <v>557.656982421875</v>
      </c>
      <c r="B217">
        <v>20.5</v>
      </c>
    </row>
    <row r="218" spans="1:2" x14ac:dyDescent="0.25">
      <c r="A218">
        <v>557.6669921875</v>
      </c>
      <c r="B218">
        <v>19.5</v>
      </c>
    </row>
    <row r="219" spans="1:2" x14ac:dyDescent="0.25">
      <c r="A219">
        <v>557.677001953125</v>
      </c>
      <c r="B219">
        <v>32</v>
      </c>
    </row>
    <row r="220" spans="1:2" x14ac:dyDescent="0.25">
      <c r="A220">
        <v>557.68798828125</v>
      </c>
      <c r="B220">
        <v>39.75</v>
      </c>
    </row>
    <row r="221" spans="1:2" x14ac:dyDescent="0.25">
      <c r="A221">
        <v>557.697998046875</v>
      </c>
      <c r="B221">
        <v>49.75</v>
      </c>
    </row>
    <row r="222" spans="1:2" x14ac:dyDescent="0.25">
      <c r="A222">
        <v>557.7080078125</v>
      </c>
      <c r="B222">
        <v>46</v>
      </c>
    </row>
    <row r="223" spans="1:2" x14ac:dyDescent="0.25">
      <c r="A223">
        <v>557.718994140625</v>
      </c>
      <c r="B223">
        <v>45.5</v>
      </c>
    </row>
    <row r="224" spans="1:2" x14ac:dyDescent="0.25">
      <c r="A224">
        <v>557.72900390625</v>
      </c>
      <c r="B224">
        <v>87.25</v>
      </c>
    </row>
    <row r="225" spans="1:2" x14ac:dyDescent="0.25">
      <c r="A225">
        <v>557.739013671875</v>
      </c>
      <c r="B225">
        <v>119</v>
      </c>
    </row>
    <row r="226" spans="1:2" x14ac:dyDescent="0.25">
      <c r="A226">
        <v>557.75</v>
      </c>
      <c r="B226">
        <v>92</v>
      </c>
    </row>
    <row r="227" spans="1:2" x14ac:dyDescent="0.25">
      <c r="A227">
        <v>557.760009765625</v>
      </c>
      <c r="B227">
        <v>57</v>
      </c>
    </row>
    <row r="228" spans="1:2" x14ac:dyDescent="0.25">
      <c r="A228">
        <v>557.77001953125</v>
      </c>
      <c r="B228">
        <v>50.75</v>
      </c>
    </row>
    <row r="229" spans="1:2" x14ac:dyDescent="0.25">
      <c r="A229">
        <v>557.780029296875</v>
      </c>
      <c r="B229">
        <v>41</v>
      </c>
    </row>
    <row r="230" spans="1:2" x14ac:dyDescent="0.25">
      <c r="A230">
        <v>557.791015625</v>
      </c>
      <c r="B230">
        <v>31.5</v>
      </c>
    </row>
    <row r="231" spans="1:2" x14ac:dyDescent="0.25">
      <c r="A231">
        <v>557.801025390625</v>
      </c>
      <c r="B231">
        <v>38</v>
      </c>
    </row>
    <row r="232" spans="1:2" x14ac:dyDescent="0.25">
      <c r="A232">
        <v>557.81097412109375</v>
      </c>
      <c r="B232">
        <v>47</v>
      </c>
    </row>
    <row r="233" spans="1:2" x14ac:dyDescent="0.25">
      <c r="A233">
        <v>557.822021484375</v>
      </c>
      <c r="B233">
        <v>68.25</v>
      </c>
    </row>
    <row r="234" spans="1:2" x14ac:dyDescent="0.25">
      <c r="A234">
        <v>557.83197021484375</v>
      </c>
      <c r="B234">
        <v>97.25</v>
      </c>
    </row>
    <row r="235" spans="1:2" x14ac:dyDescent="0.25">
      <c r="A235">
        <v>557.84197998046875</v>
      </c>
      <c r="B235">
        <v>91</v>
      </c>
    </row>
    <row r="236" spans="1:2" x14ac:dyDescent="0.25">
      <c r="A236">
        <v>557.85302734375</v>
      </c>
      <c r="B236">
        <v>63.75</v>
      </c>
    </row>
    <row r="237" spans="1:2" x14ac:dyDescent="0.25">
      <c r="A237">
        <v>557.86297607421875</v>
      </c>
      <c r="B237">
        <v>86.25</v>
      </c>
    </row>
    <row r="238" spans="1:2" x14ac:dyDescent="0.25">
      <c r="A238">
        <v>557.87298583984375</v>
      </c>
      <c r="B238">
        <v>110</v>
      </c>
    </row>
    <row r="239" spans="1:2" x14ac:dyDescent="0.25">
      <c r="A239">
        <v>557.88397216796875</v>
      </c>
      <c r="B239">
        <v>73.75</v>
      </c>
    </row>
    <row r="240" spans="1:2" x14ac:dyDescent="0.25">
      <c r="A240">
        <v>557.89398193359375</v>
      </c>
      <c r="B240">
        <v>47.25</v>
      </c>
    </row>
    <row r="241" spans="1:2" x14ac:dyDescent="0.25">
      <c r="A241">
        <v>557.90399169921875</v>
      </c>
      <c r="B241">
        <v>40.5</v>
      </c>
    </row>
    <row r="242" spans="1:2" x14ac:dyDescent="0.25">
      <c r="A242">
        <v>557.91400146484375</v>
      </c>
      <c r="B242">
        <v>46.25</v>
      </c>
    </row>
    <row r="243" spans="1:2" x14ac:dyDescent="0.25">
      <c r="A243">
        <v>557.92498779296875</v>
      </c>
      <c r="B243">
        <v>71</v>
      </c>
    </row>
    <row r="244" spans="1:2" x14ac:dyDescent="0.25">
      <c r="A244">
        <v>557.93499755859375</v>
      </c>
      <c r="B244">
        <v>78.75</v>
      </c>
    </row>
    <row r="245" spans="1:2" x14ac:dyDescent="0.25">
      <c r="A245">
        <v>557.94500732421875</v>
      </c>
      <c r="B245">
        <v>69.5</v>
      </c>
    </row>
    <row r="246" spans="1:2" x14ac:dyDescent="0.25">
      <c r="A246">
        <v>557.95599365234375</v>
      </c>
      <c r="B246">
        <v>50.75</v>
      </c>
    </row>
    <row r="247" spans="1:2" x14ac:dyDescent="0.25">
      <c r="A247">
        <v>557.96600341796875</v>
      </c>
      <c r="B247">
        <v>32.75</v>
      </c>
    </row>
    <row r="248" spans="1:2" x14ac:dyDescent="0.25">
      <c r="A248">
        <v>557.97601318359375</v>
      </c>
      <c r="B248">
        <v>21.25</v>
      </c>
    </row>
    <row r="249" spans="1:2" x14ac:dyDescent="0.25">
      <c r="A249">
        <v>557.98699951171875</v>
      </c>
      <c r="B249">
        <v>15.5</v>
      </c>
    </row>
    <row r="250" spans="1:2" x14ac:dyDescent="0.25">
      <c r="A250">
        <v>557.99700927734375</v>
      </c>
      <c r="B250">
        <v>22.25</v>
      </c>
    </row>
    <row r="251" spans="1:2" x14ac:dyDescent="0.25">
      <c r="A251">
        <v>558.00701904296875</v>
      </c>
      <c r="B251">
        <v>29.25</v>
      </c>
    </row>
    <row r="252" spans="1:2" x14ac:dyDescent="0.25">
      <c r="A252">
        <v>558.01800537109375</v>
      </c>
      <c r="B252">
        <v>29.75</v>
      </c>
    </row>
    <row r="253" spans="1:2" x14ac:dyDescent="0.25">
      <c r="A253">
        <v>558.02801513671875</v>
      </c>
      <c r="B253">
        <v>43</v>
      </c>
    </row>
    <row r="254" spans="1:2" x14ac:dyDescent="0.25">
      <c r="A254">
        <v>558.03802490234375</v>
      </c>
      <c r="B254">
        <v>74.5</v>
      </c>
    </row>
    <row r="255" spans="1:2" x14ac:dyDescent="0.25">
      <c r="A255">
        <v>558.04901123046875</v>
      </c>
      <c r="B255">
        <v>95.25</v>
      </c>
    </row>
    <row r="256" spans="1:2" x14ac:dyDescent="0.25">
      <c r="A256">
        <v>558.05902099609375</v>
      </c>
      <c r="B256">
        <v>81.25</v>
      </c>
    </row>
    <row r="257" spans="1:2" x14ac:dyDescent="0.25">
      <c r="A257">
        <v>558.0689697265625</v>
      </c>
      <c r="B257">
        <v>60</v>
      </c>
    </row>
    <row r="258" spans="1:2" x14ac:dyDescent="0.25">
      <c r="A258">
        <v>558.08001708984375</v>
      </c>
      <c r="B258">
        <v>46.25</v>
      </c>
    </row>
    <row r="259" spans="1:2" x14ac:dyDescent="0.25">
      <c r="A259">
        <v>558.09002685546875</v>
      </c>
      <c r="B259">
        <v>27.5</v>
      </c>
    </row>
    <row r="260" spans="1:2" x14ac:dyDescent="0.25">
      <c r="A260">
        <v>558.0999755859375</v>
      </c>
      <c r="B260">
        <v>17</v>
      </c>
    </row>
    <row r="261" spans="1:2" x14ac:dyDescent="0.25">
      <c r="A261">
        <v>558.1099853515625</v>
      </c>
      <c r="B261">
        <v>41.5</v>
      </c>
    </row>
    <row r="262" spans="1:2" x14ac:dyDescent="0.25">
      <c r="A262">
        <v>558.1209716796875</v>
      </c>
      <c r="B262">
        <v>87.25</v>
      </c>
    </row>
    <row r="263" spans="1:2" x14ac:dyDescent="0.25">
      <c r="A263">
        <v>558.1309814453125</v>
      </c>
      <c r="B263">
        <v>86.5</v>
      </c>
    </row>
    <row r="264" spans="1:2" x14ac:dyDescent="0.25">
      <c r="A264">
        <v>558.1409912109375</v>
      </c>
      <c r="B264">
        <v>52.75</v>
      </c>
    </row>
    <row r="265" spans="1:2" x14ac:dyDescent="0.25">
      <c r="A265">
        <v>558.1519775390625</v>
      </c>
      <c r="B265">
        <v>69.5</v>
      </c>
    </row>
    <row r="266" spans="1:2" x14ac:dyDescent="0.25">
      <c r="A266">
        <v>558.1619873046875</v>
      </c>
      <c r="B266">
        <v>126</v>
      </c>
    </row>
    <row r="267" spans="1:2" x14ac:dyDescent="0.25">
      <c r="A267">
        <v>558.1719970703125</v>
      </c>
      <c r="B267">
        <v>150.80000305175781</v>
      </c>
    </row>
    <row r="268" spans="1:2" x14ac:dyDescent="0.25">
      <c r="A268">
        <v>558.1829833984375</v>
      </c>
      <c r="B268">
        <v>152.5</v>
      </c>
    </row>
    <row r="269" spans="1:2" x14ac:dyDescent="0.25">
      <c r="A269">
        <v>558.1929931640625</v>
      </c>
      <c r="B269">
        <v>189.30000305175781</v>
      </c>
    </row>
    <row r="270" spans="1:2" x14ac:dyDescent="0.25">
      <c r="A270">
        <v>558.2030029296875</v>
      </c>
      <c r="B270">
        <v>249.80000305175781</v>
      </c>
    </row>
    <row r="271" spans="1:2" x14ac:dyDescent="0.25">
      <c r="A271">
        <v>558.2139892578125</v>
      </c>
      <c r="B271">
        <v>313.5</v>
      </c>
    </row>
    <row r="272" spans="1:2" x14ac:dyDescent="0.25">
      <c r="A272">
        <v>558.2239990234375</v>
      </c>
      <c r="B272">
        <v>392.5</v>
      </c>
    </row>
    <row r="273" spans="1:2" x14ac:dyDescent="0.25">
      <c r="A273">
        <v>558.2340087890625</v>
      </c>
      <c r="B273">
        <v>490.5</v>
      </c>
    </row>
    <row r="274" spans="1:2" x14ac:dyDescent="0.25">
      <c r="A274">
        <v>558.2449951171875</v>
      </c>
      <c r="B274">
        <v>824.5</v>
      </c>
    </row>
    <row r="275" spans="1:2" x14ac:dyDescent="0.25">
      <c r="A275">
        <v>558.2550048828125</v>
      </c>
      <c r="B275">
        <v>3537</v>
      </c>
    </row>
    <row r="276" spans="1:2" x14ac:dyDescent="0.25">
      <c r="A276">
        <v>558.2650146484375</v>
      </c>
      <c r="B276">
        <v>30630</v>
      </c>
    </row>
    <row r="277" spans="1:2" x14ac:dyDescent="0.25">
      <c r="A277">
        <v>558.2760009765625</v>
      </c>
      <c r="B277">
        <v>124300</v>
      </c>
    </row>
    <row r="278" spans="1:2" x14ac:dyDescent="0.25">
      <c r="A278">
        <v>558.2860107421875</v>
      </c>
      <c r="B278">
        <v>208200</v>
      </c>
    </row>
    <row r="279" spans="1:2" x14ac:dyDescent="0.25">
      <c r="A279">
        <v>558.2960205078125</v>
      </c>
      <c r="B279">
        <v>157000</v>
      </c>
    </row>
    <row r="280" spans="1:2" x14ac:dyDescent="0.25">
      <c r="A280">
        <v>558.3060302734375</v>
      </c>
      <c r="B280">
        <v>51470</v>
      </c>
    </row>
    <row r="281" spans="1:2" x14ac:dyDescent="0.25">
      <c r="A281">
        <v>558.3170166015625</v>
      </c>
      <c r="B281">
        <v>6787</v>
      </c>
    </row>
    <row r="282" spans="1:2" x14ac:dyDescent="0.25">
      <c r="A282">
        <v>558.3270263671875</v>
      </c>
      <c r="B282">
        <v>1073</v>
      </c>
    </row>
    <row r="283" spans="1:2" x14ac:dyDescent="0.25">
      <c r="A283">
        <v>558.33697509765625</v>
      </c>
      <c r="B283">
        <v>892</v>
      </c>
    </row>
    <row r="284" spans="1:2" x14ac:dyDescent="0.25">
      <c r="A284">
        <v>558.3480224609375</v>
      </c>
      <c r="B284">
        <v>1144</v>
      </c>
    </row>
    <row r="285" spans="1:2" x14ac:dyDescent="0.25">
      <c r="A285">
        <v>558.35797119140625</v>
      </c>
      <c r="B285">
        <v>1016</v>
      </c>
    </row>
    <row r="286" spans="1:2" x14ac:dyDescent="0.25">
      <c r="A286">
        <v>558.36798095703125</v>
      </c>
      <c r="B286">
        <v>652.5</v>
      </c>
    </row>
    <row r="287" spans="1:2" x14ac:dyDescent="0.25">
      <c r="A287">
        <v>558.3790283203125</v>
      </c>
      <c r="B287">
        <v>356.70001220703125</v>
      </c>
    </row>
    <row r="288" spans="1:2" x14ac:dyDescent="0.25">
      <c r="A288">
        <v>558.38897705078125</v>
      </c>
      <c r="B288">
        <v>240.19999694824219</v>
      </c>
    </row>
    <row r="289" spans="1:2" x14ac:dyDescent="0.25">
      <c r="A289">
        <v>558.39898681640625</v>
      </c>
      <c r="B289">
        <v>262.5</v>
      </c>
    </row>
    <row r="290" spans="1:2" x14ac:dyDescent="0.25">
      <c r="A290">
        <v>558.40997314453125</v>
      </c>
      <c r="B290">
        <v>298.20001220703125</v>
      </c>
    </row>
    <row r="291" spans="1:2" x14ac:dyDescent="0.25">
      <c r="A291">
        <v>558.41998291015625</v>
      </c>
      <c r="B291">
        <v>259.20001220703125</v>
      </c>
    </row>
    <row r="292" spans="1:2" x14ac:dyDescent="0.25">
      <c r="A292">
        <v>558.42999267578125</v>
      </c>
      <c r="B292">
        <v>155.5</v>
      </c>
    </row>
    <row r="293" spans="1:2" x14ac:dyDescent="0.25">
      <c r="A293">
        <v>558.44097900390625</v>
      </c>
      <c r="B293">
        <v>73.5</v>
      </c>
    </row>
    <row r="294" spans="1:2" x14ac:dyDescent="0.25">
      <c r="A294">
        <v>558.45098876953125</v>
      </c>
      <c r="B294">
        <v>39</v>
      </c>
    </row>
    <row r="295" spans="1:2" x14ac:dyDescent="0.25">
      <c r="A295">
        <v>558.46099853515625</v>
      </c>
      <c r="B295">
        <v>48.25</v>
      </c>
    </row>
    <row r="296" spans="1:2" x14ac:dyDescent="0.25">
      <c r="A296">
        <v>558.47100830078125</v>
      </c>
      <c r="B296">
        <v>114.80000305175781</v>
      </c>
    </row>
    <row r="297" spans="1:2" x14ac:dyDescent="0.25">
      <c r="A297">
        <v>558.48199462890625</v>
      </c>
      <c r="B297">
        <v>184</v>
      </c>
    </row>
    <row r="298" spans="1:2" x14ac:dyDescent="0.25">
      <c r="A298">
        <v>558.49200439453125</v>
      </c>
      <c r="B298">
        <v>175.80000305175781</v>
      </c>
    </row>
    <row r="299" spans="1:2" x14ac:dyDescent="0.25">
      <c r="A299">
        <v>558.50299072265625</v>
      </c>
      <c r="B299">
        <v>119.80000305175781</v>
      </c>
    </row>
    <row r="300" spans="1:2" x14ac:dyDescent="0.25">
      <c r="A300">
        <v>558.51300048828125</v>
      </c>
      <c r="B300">
        <v>89</v>
      </c>
    </row>
    <row r="301" spans="1:2" x14ac:dyDescent="0.25">
      <c r="A301">
        <v>558.52301025390625</v>
      </c>
      <c r="B301">
        <v>71.5</v>
      </c>
    </row>
    <row r="302" spans="1:2" x14ac:dyDescent="0.25">
      <c r="A302">
        <v>558.53302001953125</v>
      </c>
      <c r="B302">
        <v>77.25</v>
      </c>
    </row>
    <row r="303" spans="1:2" x14ac:dyDescent="0.25">
      <c r="A303">
        <v>558.54400634765625</v>
      </c>
      <c r="B303">
        <v>110.30000305175781</v>
      </c>
    </row>
    <row r="304" spans="1:2" x14ac:dyDescent="0.25">
      <c r="A304">
        <v>558.55401611328125</v>
      </c>
      <c r="B304">
        <v>120.19999694824219</v>
      </c>
    </row>
    <row r="305" spans="1:2" x14ac:dyDescent="0.25">
      <c r="A305">
        <v>558.56402587890625</v>
      </c>
      <c r="B305">
        <v>101.80000305175781</v>
      </c>
    </row>
    <row r="306" spans="1:2" x14ac:dyDescent="0.25">
      <c r="A306">
        <v>558.57501220703125</v>
      </c>
      <c r="B306">
        <v>100</v>
      </c>
    </row>
    <row r="307" spans="1:2" x14ac:dyDescent="0.25">
      <c r="A307">
        <v>558.58502197265625</v>
      </c>
      <c r="B307">
        <v>105.80000305175781</v>
      </c>
    </row>
    <row r="308" spans="1:2" x14ac:dyDescent="0.25">
      <c r="A308">
        <v>558.594970703125</v>
      </c>
      <c r="B308">
        <v>85.25</v>
      </c>
    </row>
    <row r="309" spans="1:2" x14ac:dyDescent="0.25">
      <c r="A309">
        <v>558.60601806640625</v>
      </c>
      <c r="B309">
        <v>90.75</v>
      </c>
    </row>
    <row r="310" spans="1:2" x14ac:dyDescent="0.25">
      <c r="A310">
        <v>558.61602783203125</v>
      </c>
      <c r="B310">
        <v>129</v>
      </c>
    </row>
    <row r="311" spans="1:2" x14ac:dyDescent="0.25">
      <c r="A311">
        <v>558.6259765625</v>
      </c>
      <c r="B311">
        <v>138.80000305175781</v>
      </c>
    </row>
    <row r="312" spans="1:2" x14ac:dyDescent="0.25">
      <c r="A312">
        <v>558.63702392578125</v>
      </c>
      <c r="B312">
        <v>112</v>
      </c>
    </row>
    <row r="313" spans="1:2" x14ac:dyDescent="0.25">
      <c r="A313">
        <v>558.64697265625</v>
      </c>
      <c r="B313">
        <v>69.75</v>
      </c>
    </row>
    <row r="314" spans="1:2" x14ac:dyDescent="0.25">
      <c r="A314">
        <v>558.656982421875</v>
      </c>
      <c r="B314">
        <v>45.5</v>
      </c>
    </row>
    <row r="315" spans="1:2" x14ac:dyDescent="0.25">
      <c r="A315">
        <v>558.66802978515625</v>
      </c>
      <c r="B315">
        <v>57.25</v>
      </c>
    </row>
    <row r="316" spans="1:2" x14ac:dyDescent="0.25">
      <c r="A316">
        <v>558.677978515625</v>
      </c>
      <c r="B316">
        <v>77</v>
      </c>
    </row>
    <row r="317" spans="1:2" x14ac:dyDescent="0.25">
      <c r="A317">
        <v>558.68798828125</v>
      </c>
      <c r="B317">
        <v>71</v>
      </c>
    </row>
    <row r="318" spans="1:2" x14ac:dyDescent="0.25">
      <c r="A318">
        <v>558.697998046875</v>
      </c>
      <c r="B318">
        <v>53.5</v>
      </c>
    </row>
    <row r="319" spans="1:2" x14ac:dyDescent="0.25">
      <c r="A319">
        <v>558.708984375</v>
      </c>
      <c r="B319">
        <v>46</v>
      </c>
    </row>
    <row r="320" spans="1:2" x14ac:dyDescent="0.25">
      <c r="A320">
        <v>558.718994140625</v>
      </c>
      <c r="B320">
        <v>40.25</v>
      </c>
    </row>
    <row r="321" spans="1:2" x14ac:dyDescent="0.25">
      <c r="A321">
        <v>558.72900390625</v>
      </c>
      <c r="B321">
        <v>42.25</v>
      </c>
    </row>
    <row r="322" spans="1:2" x14ac:dyDescent="0.25">
      <c r="A322">
        <v>558.739990234375</v>
      </c>
      <c r="B322">
        <v>48</v>
      </c>
    </row>
    <row r="323" spans="1:2" x14ac:dyDescent="0.25">
      <c r="A323">
        <v>558.75</v>
      </c>
      <c r="B323">
        <v>44.25</v>
      </c>
    </row>
    <row r="324" spans="1:2" x14ac:dyDescent="0.25">
      <c r="A324">
        <v>558.760009765625</v>
      </c>
      <c r="B324">
        <v>43.75</v>
      </c>
    </row>
    <row r="325" spans="1:2" x14ac:dyDescent="0.25">
      <c r="A325">
        <v>558.77099609375</v>
      </c>
      <c r="B325">
        <v>52.75</v>
      </c>
    </row>
    <row r="326" spans="1:2" x14ac:dyDescent="0.25">
      <c r="A326">
        <v>558.781005859375</v>
      </c>
      <c r="B326">
        <v>59.5</v>
      </c>
    </row>
    <row r="327" spans="1:2" x14ac:dyDescent="0.25">
      <c r="A327">
        <v>558.791015625</v>
      </c>
      <c r="B327">
        <v>77</v>
      </c>
    </row>
    <row r="328" spans="1:2" x14ac:dyDescent="0.25">
      <c r="A328">
        <v>558.802001953125</v>
      </c>
      <c r="B328">
        <v>86.5</v>
      </c>
    </row>
    <row r="329" spans="1:2" x14ac:dyDescent="0.25">
      <c r="A329">
        <v>558.81201171875</v>
      </c>
      <c r="B329">
        <v>63.25</v>
      </c>
    </row>
    <row r="330" spans="1:2" x14ac:dyDescent="0.25">
      <c r="A330">
        <v>558.822021484375</v>
      </c>
      <c r="B330">
        <v>45.25</v>
      </c>
    </row>
    <row r="331" spans="1:2" x14ac:dyDescent="0.25">
      <c r="A331">
        <v>558.8330078125</v>
      </c>
      <c r="B331">
        <v>41.75</v>
      </c>
    </row>
    <row r="332" spans="1:2" x14ac:dyDescent="0.25">
      <c r="A332">
        <v>558.843017578125</v>
      </c>
      <c r="B332">
        <v>42</v>
      </c>
    </row>
    <row r="333" spans="1:2" x14ac:dyDescent="0.25">
      <c r="A333">
        <v>558.85302734375</v>
      </c>
      <c r="B333">
        <v>45</v>
      </c>
    </row>
    <row r="334" spans="1:2" x14ac:dyDescent="0.25">
      <c r="A334">
        <v>558.864013671875</v>
      </c>
      <c r="B334">
        <v>65</v>
      </c>
    </row>
    <row r="335" spans="1:2" x14ac:dyDescent="0.25">
      <c r="A335">
        <v>558.8740234375</v>
      </c>
      <c r="B335">
        <v>105.80000305175781</v>
      </c>
    </row>
    <row r="336" spans="1:2" x14ac:dyDescent="0.25">
      <c r="A336">
        <v>558.88397216796875</v>
      </c>
      <c r="B336">
        <v>103</v>
      </c>
    </row>
    <row r="337" spans="1:2" x14ac:dyDescent="0.25">
      <c r="A337">
        <v>558.89501953125</v>
      </c>
      <c r="B337">
        <v>58.75</v>
      </c>
    </row>
    <row r="338" spans="1:2" x14ac:dyDescent="0.25">
      <c r="A338">
        <v>558.905029296875</v>
      </c>
      <c r="B338">
        <v>50.25</v>
      </c>
    </row>
    <row r="339" spans="1:2" x14ac:dyDescent="0.25">
      <c r="A339">
        <v>558.91497802734375</v>
      </c>
      <c r="B339">
        <v>73.5</v>
      </c>
    </row>
    <row r="340" spans="1:2" x14ac:dyDescent="0.25">
      <c r="A340">
        <v>558.926025390625</v>
      </c>
      <c r="B340">
        <v>91.5</v>
      </c>
    </row>
    <row r="341" spans="1:2" x14ac:dyDescent="0.25">
      <c r="A341">
        <v>558.93597412109375</v>
      </c>
      <c r="B341">
        <v>100</v>
      </c>
    </row>
    <row r="342" spans="1:2" x14ac:dyDescent="0.25">
      <c r="A342">
        <v>558.94598388671875</v>
      </c>
      <c r="B342">
        <v>95.25</v>
      </c>
    </row>
    <row r="343" spans="1:2" x14ac:dyDescent="0.25">
      <c r="A343">
        <v>558.95599365234375</v>
      </c>
      <c r="B343">
        <v>66.5</v>
      </c>
    </row>
    <row r="344" spans="1:2" x14ac:dyDescent="0.25">
      <c r="A344">
        <v>558.96697998046875</v>
      </c>
      <c r="B344">
        <v>49.5</v>
      </c>
    </row>
    <row r="345" spans="1:2" x14ac:dyDescent="0.25">
      <c r="A345">
        <v>558.97698974609375</v>
      </c>
      <c r="B345">
        <v>101.30000305175781</v>
      </c>
    </row>
    <row r="346" spans="1:2" x14ac:dyDescent="0.25">
      <c r="A346">
        <v>558.98699951171875</v>
      </c>
      <c r="B346">
        <v>140.30000305175781</v>
      </c>
    </row>
    <row r="347" spans="1:2" x14ac:dyDescent="0.25">
      <c r="A347">
        <v>558.99798583984375</v>
      </c>
      <c r="B347">
        <v>118.5</v>
      </c>
    </row>
    <row r="348" spans="1:2" x14ac:dyDescent="0.25">
      <c r="A348">
        <v>559.00799560546875</v>
      </c>
      <c r="B348">
        <v>111.30000305175781</v>
      </c>
    </row>
    <row r="349" spans="1:2" x14ac:dyDescent="0.25">
      <c r="A349">
        <v>559.01800537109375</v>
      </c>
      <c r="B349">
        <v>105.80000305175781</v>
      </c>
    </row>
    <row r="350" spans="1:2" x14ac:dyDescent="0.25">
      <c r="A350">
        <v>559.02899169921875</v>
      </c>
      <c r="B350">
        <v>90</v>
      </c>
    </row>
    <row r="351" spans="1:2" x14ac:dyDescent="0.25">
      <c r="A351">
        <v>559.03900146484375</v>
      </c>
      <c r="B351">
        <v>95.5</v>
      </c>
    </row>
    <row r="352" spans="1:2" x14ac:dyDescent="0.25">
      <c r="A352">
        <v>559.04901123046875</v>
      </c>
      <c r="B352">
        <v>112.30000305175781</v>
      </c>
    </row>
    <row r="353" spans="1:2" x14ac:dyDescent="0.25">
      <c r="A353">
        <v>559.05999755859375</v>
      </c>
      <c r="B353">
        <v>106</v>
      </c>
    </row>
    <row r="354" spans="1:2" x14ac:dyDescent="0.25">
      <c r="A354">
        <v>559.07000732421875</v>
      </c>
      <c r="B354">
        <v>95.75</v>
      </c>
    </row>
    <row r="355" spans="1:2" x14ac:dyDescent="0.25">
      <c r="A355">
        <v>559.08001708984375</v>
      </c>
      <c r="B355">
        <v>95</v>
      </c>
    </row>
    <row r="356" spans="1:2" x14ac:dyDescent="0.25">
      <c r="A356">
        <v>559.09100341796875</v>
      </c>
      <c r="B356">
        <v>88</v>
      </c>
    </row>
    <row r="357" spans="1:2" x14ac:dyDescent="0.25">
      <c r="A357">
        <v>559.10101318359375</v>
      </c>
      <c r="B357">
        <v>77.5</v>
      </c>
    </row>
    <row r="358" spans="1:2" x14ac:dyDescent="0.25">
      <c r="A358">
        <v>559.11102294921875</v>
      </c>
      <c r="B358">
        <v>45.5</v>
      </c>
    </row>
    <row r="359" spans="1:2" x14ac:dyDescent="0.25">
      <c r="A359">
        <v>559.12200927734375</v>
      </c>
      <c r="B359">
        <v>55.75</v>
      </c>
    </row>
    <row r="360" spans="1:2" x14ac:dyDescent="0.25">
      <c r="A360">
        <v>559.13201904296875</v>
      </c>
      <c r="B360">
        <v>111.5</v>
      </c>
    </row>
    <row r="361" spans="1:2" x14ac:dyDescent="0.25">
      <c r="A361">
        <v>559.14202880859375</v>
      </c>
      <c r="B361">
        <v>110.30000305175781</v>
      </c>
    </row>
    <row r="362" spans="1:2" x14ac:dyDescent="0.25">
      <c r="A362">
        <v>559.15301513671875</v>
      </c>
      <c r="B362">
        <v>84.5</v>
      </c>
    </row>
    <row r="363" spans="1:2" x14ac:dyDescent="0.25">
      <c r="A363">
        <v>559.16302490234375</v>
      </c>
      <c r="B363">
        <v>103.5</v>
      </c>
    </row>
    <row r="364" spans="1:2" x14ac:dyDescent="0.25">
      <c r="A364">
        <v>559.1729736328125</v>
      </c>
      <c r="B364">
        <v>150.5</v>
      </c>
    </row>
    <row r="365" spans="1:2" x14ac:dyDescent="0.25">
      <c r="A365">
        <v>559.18402099609375</v>
      </c>
      <c r="B365">
        <v>203.5</v>
      </c>
    </row>
    <row r="366" spans="1:2" x14ac:dyDescent="0.25">
      <c r="A366">
        <v>559.1939697265625</v>
      </c>
      <c r="B366">
        <v>270</v>
      </c>
    </row>
    <row r="367" spans="1:2" x14ac:dyDescent="0.25">
      <c r="A367">
        <v>559.2039794921875</v>
      </c>
      <c r="B367">
        <v>337.5</v>
      </c>
    </row>
    <row r="368" spans="1:2" x14ac:dyDescent="0.25">
      <c r="A368">
        <v>559.21502685546875</v>
      </c>
      <c r="B368">
        <v>364.79998779296875</v>
      </c>
    </row>
    <row r="369" spans="1:2" x14ac:dyDescent="0.25">
      <c r="A369">
        <v>559.2249755859375</v>
      </c>
      <c r="B369">
        <v>388.79998779296875</v>
      </c>
    </row>
    <row r="370" spans="1:2" x14ac:dyDescent="0.25">
      <c r="A370">
        <v>559.2349853515625</v>
      </c>
      <c r="B370">
        <v>514.79998779296875</v>
      </c>
    </row>
    <row r="371" spans="1:2" x14ac:dyDescent="0.25">
      <c r="A371">
        <v>559.2459716796875</v>
      </c>
      <c r="B371">
        <v>701.5</v>
      </c>
    </row>
    <row r="372" spans="1:2" x14ac:dyDescent="0.25">
      <c r="A372">
        <v>559.2559814453125</v>
      </c>
      <c r="B372">
        <v>1492</v>
      </c>
    </row>
    <row r="373" spans="1:2" x14ac:dyDescent="0.25">
      <c r="A373">
        <v>559.2659912109375</v>
      </c>
      <c r="B373">
        <v>11570</v>
      </c>
    </row>
    <row r="374" spans="1:2" x14ac:dyDescent="0.25">
      <c r="A374">
        <v>559.2760009765625</v>
      </c>
      <c r="B374">
        <v>90290</v>
      </c>
    </row>
    <row r="375" spans="1:2" x14ac:dyDescent="0.25">
      <c r="A375">
        <v>559.2869873046875</v>
      </c>
      <c r="B375">
        <v>236800</v>
      </c>
    </row>
    <row r="376" spans="1:2" x14ac:dyDescent="0.25">
      <c r="A376">
        <v>559.2969970703125</v>
      </c>
      <c r="B376">
        <v>262300</v>
      </c>
    </row>
    <row r="377" spans="1:2" x14ac:dyDescent="0.25">
      <c r="A377">
        <v>559.3070068359375</v>
      </c>
      <c r="B377">
        <v>125900</v>
      </c>
    </row>
    <row r="378" spans="1:2" x14ac:dyDescent="0.25">
      <c r="A378">
        <v>559.3179931640625</v>
      </c>
      <c r="B378">
        <v>22660</v>
      </c>
    </row>
    <row r="379" spans="1:2" x14ac:dyDescent="0.25">
      <c r="A379">
        <v>559.3280029296875</v>
      </c>
      <c r="B379">
        <v>2612</v>
      </c>
    </row>
    <row r="380" spans="1:2" x14ac:dyDescent="0.25">
      <c r="A380">
        <v>559.3389892578125</v>
      </c>
      <c r="B380">
        <v>827</v>
      </c>
    </row>
    <row r="381" spans="1:2" x14ac:dyDescent="0.25">
      <c r="A381">
        <v>559.3489990234375</v>
      </c>
      <c r="B381">
        <v>909.20001220703125</v>
      </c>
    </row>
    <row r="382" spans="1:2" x14ac:dyDescent="0.25">
      <c r="A382">
        <v>559.3590087890625</v>
      </c>
      <c r="B382">
        <v>1016</v>
      </c>
    </row>
    <row r="383" spans="1:2" x14ac:dyDescent="0.25">
      <c r="A383">
        <v>559.3690185546875</v>
      </c>
      <c r="B383">
        <v>767</v>
      </c>
    </row>
    <row r="384" spans="1:2" x14ac:dyDescent="0.25">
      <c r="A384">
        <v>559.3800048828125</v>
      </c>
      <c r="B384">
        <v>454.5</v>
      </c>
    </row>
    <row r="385" spans="1:2" x14ac:dyDescent="0.25">
      <c r="A385">
        <v>559.3900146484375</v>
      </c>
      <c r="B385">
        <v>276.29998779296875</v>
      </c>
    </row>
    <row r="386" spans="1:2" x14ac:dyDescent="0.25">
      <c r="A386">
        <v>559.4000244140625</v>
      </c>
      <c r="B386">
        <v>197.5</v>
      </c>
    </row>
    <row r="387" spans="1:2" x14ac:dyDescent="0.25">
      <c r="A387">
        <v>559.4110107421875</v>
      </c>
      <c r="B387">
        <v>234.5</v>
      </c>
    </row>
    <row r="388" spans="1:2" x14ac:dyDescent="0.25">
      <c r="A388">
        <v>559.4210205078125</v>
      </c>
      <c r="B388">
        <v>294.70001220703125</v>
      </c>
    </row>
    <row r="389" spans="1:2" x14ac:dyDescent="0.25">
      <c r="A389">
        <v>559.4310302734375</v>
      </c>
      <c r="B389">
        <v>256.70001220703125</v>
      </c>
    </row>
    <row r="390" spans="1:2" x14ac:dyDescent="0.25">
      <c r="A390">
        <v>559.4420166015625</v>
      </c>
      <c r="B390">
        <v>180.5</v>
      </c>
    </row>
    <row r="391" spans="1:2" x14ac:dyDescent="0.25">
      <c r="A391">
        <v>559.4520263671875</v>
      </c>
      <c r="B391">
        <v>145</v>
      </c>
    </row>
    <row r="392" spans="1:2" x14ac:dyDescent="0.25">
      <c r="A392">
        <v>559.46197509765625</v>
      </c>
      <c r="B392">
        <v>123.19999694824219</v>
      </c>
    </row>
    <row r="393" spans="1:2" x14ac:dyDescent="0.25">
      <c r="A393">
        <v>559.4730224609375</v>
      </c>
      <c r="B393">
        <v>158.69999694824219</v>
      </c>
    </row>
    <row r="394" spans="1:2" x14ac:dyDescent="0.25">
      <c r="A394">
        <v>559.48297119140625</v>
      </c>
      <c r="B394">
        <v>353.79998779296875</v>
      </c>
    </row>
    <row r="395" spans="1:2" x14ac:dyDescent="0.25">
      <c r="A395">
        <v>559.49298095703125</v>
      </c>
      <c r="B395">
        <v>492.29998779296875</v>
      </c>
    </row>
    <row r="396" spans="1:2" x14ac:dyDescent="0.25">
      <c r="A396">
        <v>559.5040283203125</v>
      </c>
      <c r="B396">
        <v>340</v>
      </c>
    </row>
    <row r="397" spans="1:2" x14ac:dyDescent="0.25">
      <c r="A397">
        <v>559.51397705078125</v>
      </c>
      <c r="B397">
        <v>166.30000305175781</v>
      </c>
    </row>
    <row r="398" spans="1:2" x14ac:dyDescent="0.25">
      <c r="A398">
        <v>559.52398681640625</v>
      </c>
      <c r="B398">
        <v>139.80000305175781</v>
      </c>
    </row>
    <row r="399" spans="1:2" x14ac:dyDescent="0.25">
      <c r="A399">
        <v>559.53497314453125</v>
      </c>
      <c r="B399">
        <v>142.5</v>
      </c>
    </row>
    <row r="400" spans="1:2" x14ac:dyDescent="0.25">
      <c r="A400">
        <v>559.54498291015625</v>
      </c>
      <c r="B400">
        <v>170</v>
      </c>
    </row>
    <row r="401" spans="1:2" x14ac:dyDescent="0.25">
      <c r="A401">
        <v>559.55499267578125</v>
      </c>
      <c r="B401">
        <v>176</v>
      </c>
    </row>
    <row r="402" spans="1:2" x14ac:dyDescent="0.25">
      <c r="A402">
        <v>559.56597900390625</v>
      </c>
      <c r="B402">
        <v>119</v>
      </c>
    </row>
    <row r="403" spans="1:2" x14ac:dyDescent="0.25">
      <c r="A403">
        <v>559.57598876953125</v>
      </c>
      <c r="B403">
        <v>77.75</v>
      </c>
    </row>
    <row r="404" spans="1:2" x14ac:dyDescent="0.25">
      <c r="A404">
        <v>559.58599853515625</v>
      </c>
      <c r="B404">
        <v>92.25</v>
      </c>
    </row>
    <row r="405" spans="1:2" x14ac:dyDescent="0.25">
      <c r="A405">
        <v>559.59698486328125</v>
      </c>
      <c r="B405">
        <v>115.30000305175781</v>
      </c>
    </row>
    <row r="406" spans="1:2" x14ac:dyDescent="0.25">
      <c r="A406">
        <v>559.60699462890625</v>
      </c>
      <c r="B406">
        <v>93.75</v>
      </c>
    </row>
    <row r="407" spans="1:2" x14ac:dyDescent="0.25">
      <c r="A407">
        <v>559.61700439453125</v>
      </c>
      <c r="B407">
        <v>61.75</v>
      </c>
    </row>
    <row r="408" spans="1:2" x14ac:dyDescent="0.25">
      <c r="A408">
        <v>559.62799072265625</v>
      </c>
      <c r="B408">
        <v>55.25</v>
      </c>
    </row>
    <row r="409" spans="1:2" x14ac:dyDescent="0.25">
      <c r="A409">
        <v>559.63800048828125</v>
      </c>
      <c r="B409">
        <v>68.25</v>
      </c>
    </row>
    <row r="410" spans="1:2" x14ac:dyDescent="0.25">
      <c r="A410">
        <v>559.64801025390625</v>
      </c>
      <c r="B410">
        <v>78.75</v>
      </c>
    </row>
    <row r="411" spans="1:2" x14ac:dyDescent="0.25">
      <c r="A411">
        <v>559.65899658203125</v>
      </c>
      <c r="B411">
        <v>77.25</v>
      </c>
    </row>
    <row r="412" spans="1:2" x14ac:dyDescent="0.25">
      <c r="A412">
        <v>559.66900634765625</v>
      </c>
      <c r="B412">
        <v>75</v>
      </c>
    </row>
    <row r="413" spans="1:2" x14ac:dyDescent="0.25">
      <c r="A413">
        <v>559.67901611328125</v>
      </c>
      <c r="B413">
        <v>57.75</v>
      </c>
    </row>
    <row r="414" spans="1:2" x14ac:dyDescent="0.25">
      <c r="A414">
        <v>559.69000244140625</v>
      </c>
      <c r="B414">
        <v>49.25</v>
      </c>
    </row>
    <row r="415" spans="1:2" x14ac:dyDescent="0.25">
      <c r="A415">
        <v>559.70001220703125</v>
      </c>
      <c r="B415">
        <v>67.75</v>
      </c>
    </row>
    <row r="416" spans="1:2" x14ac:dyDescent="0.25">
      <c r="A416">
        <v>559.71002197265625</v>
      </c>
      <c r="B416">
        <v>70</v>
      </c>
    </row>
    <row r="417" spans="1:2" x14ac:dyDescent="0.25">
      <c r="A417">
        <v>559.72100830078125</v>
      </c>
      <c r="B417">
        <v>61.25</v>
      </c>
    </row>
    <row r="418" spans="1:2" x14ac:dyDescent="0.25">
      <c r="A418">
        <v>559.73101806640625</v>
      </c>
      <c r="B418">
        <v>61.25</v>
      </c>
    </row>
    <row r="419" spans="1:2" x14ac:dyDescent="0.25">
      <c r="A419">
        <v>559.74102783203125</v>
      </c>
      <c r="B419">
        <v>46.5</v>
      </c>
    </row>
    <row r="420" spans="1:2" x14ac:dyDescent="0.25">
      <c r="A420">
        <v>559.75201416015625</v>
      </c>
      <c r="B420">
        <v>44.25</v>
      </c>
    </row>
    <row r="421" spans="1:2" x14ac:dyDescent="0.25">
      <c r="A421">
        <v>559.76202392578125</v>
      </c>
      <c r="B421">
        <v>66.5</v>
      </c>
    </row>
    <row r="422" spans="1:2" x14ac:dyDescent="0.25">
      <c r="A422">
        <v>559.77197265625</v>
      </c>
      <c r="B422">
        <v>81.5</v>
      </c>
    </row>
    <row r="423" spans="1:2" x14ac:dyDescent="0.25">
      <c r="A423">
        <v>559.78302001953125</v>
      </c>
      <c r="B423">
        <v>91.5</v>
      </c>
    </row>
    <row r="424" spans="1:2" x14ac:dyDescent="0.25">
      <c r="A424">
        <v>559.79302978515625</v>
      </c>
      <c r="B424">
        <v>91.25</v>
      </c>
    </row>
    <row r="425" spans="1:2" x14ac:dyDescent="0.25">
      <c r="A425">
        <v>559.802978515625</v>
      </c>
      <c r="B425">
        <v>67</v>
      </c>
    </row>
    <row r="426" spans="1:2" x14ac:dyDescent="0.25">
      <c r="A426">
        <v>559.81298828125</v>
      </c>
      <c r="B426">
        <v>38.75</v>
      </c>
    </row>
    <row r="427" spans="1:2" x14ac:dyDescent="0.25">
      <c r="A427">
        <v>559.823974609375</v>
      </c>
      <c r="B427">
        <v>49.25</v>
      </c>
    </row>
    <row r="428" spans="1:2" x14ac:dyDescent="0.25">
      <c r="A428">
        <v>559.833984375</v>
      </c>
      <c r="B428">
        <v>68.25</v>
      </c>
    </row>
    <row r="429" spans="1:2" x14ac:dyDescent="0.25">
      <c r="A429">
        <v>559.843994140625</v>
      </c>
      <c r="B429">
        <v>66</v>
      </c>
    </row>
    <row r="430" spans="1:2" x14ac:dyDescent="0.25">
      <c r="A430">
        <v>559.85498046875</v>
      </c>
      <c r="B430">
        <v>77.5</v>
      </c>
    </row>
    <row r="431" spans="1:2" x14ac:dyDescent="0.25">
      <c r="A431">
        <v>559.864990234375</v>
      </c>
      <c r="B431">
        <v>103.5</v>
      </c>
    </row>
    <row r="432" spans="1:2" x14ac:dyDescent="0.25">
      <c r="A432">
        <v>559.8759765625</v>
      </c>
      <c r="B432">
        <v>114.5</v>
      </c>
    </row>
    <row r="433" spans="1:2" x14ac:dyDescent="0.25">
      <c r="A433">
        <v>559.885986328125</v>
      </c>
      <c r="B433">
        <v>85</v>
      </c>
    </row>
    <row r="434" spans="1:2" x14ac:dyDescent="0.25">
      <c r="A434">
        <v>559.89599609375</v>
      </c>
      <c r="B434">
        <v>46.25</v>
      </c>
    </row>
    <row r="435" spans="1:2" x14ac:dyDescent="0.25">
      <c r="A435">
        <v>559.906005859375</v>
      </c>
      <c r="B435">
        <v>33.25</v>
      </c>
    </row>
    <row r="436" spans="1:2" x14ac:dyDescent="0.25">
      <c r="A436">
        <v>559.9169921875</v>
      </c>
      <c r="B436">
        <v>43</v>
      </c>
    </row>
    <row r="437" spans="1:2" x14ac:dyDescent="0.25">
      <c r="A437">
        <v>559.927001953125</v>
      </c>
      <c r="B437">
        <v>78.75</v>
      </c>
    </row>
    <row r="438" spans="1:2" x14ac:dyDescent="0.25">
      <c r="A438">
        <v>559.93798828125</v>
      </c>
      <c r="B438">
        <v>110.30000305175781</v>
      </c>
    </row>
    <row r="439" spans="1:2" x14ac:dyDescent="0.25">
      <c r="A439">
        <v>559.947998046875</v>
      </c>
      <c r="B439">
        <v>89.25</v>
      </c>
    </row>
    <row r="440" spans="1:2" x14ac:dyDescent="0.25">
      <c r="A440">
        <v>559.9580078125</v>
      </c>
      <c r="B440">
        <v>43</v>
      </c>
    </row>
    <row r="441" spans="1:2" x14ac:dyDescent="0.25">
      <c r="A441">
        <v>559.968017578125</v>
      </c>
      <c r="B441">
        <v>32.75</v>
      </c>
    </row>
    <row r="442" spans="1:2" x14ac:dyDescent="0.25">
      <c r="A442">
        <v>559.97900390625</v>
      </c>
      <c r="B442">
        <v>55.25</v>
      </c>
    </row>
    <row r="443" spans="1:2" x14ac:dyDescent="0.25">
      <c r="A443">
        <v>559.989013671875</v>
      </c>
      <c r="B443">
        <v>66.75</v>
      </c>
    </row>
    <row r="444" spans="1:2" x14ac:dyDescent="0.25">
      <c r="A444">
        <v>559.9990234375</v>
      </c>
      <c r="B444">
        <v>48.75</v>
      </c>
    </row>
    <row r="445" spans="1:2" x14ac:dyDescent="0.25">
      <c r="A445">
        <v>560.010009765625</v>
      </c>
      <c r="B445">
        <v>48.5</v>
      </c>
    </row>
    <row r="446" spans="1:2" x14ac:dyDescent="0.25">
      <c r="A446">
        <v>560.02001953125</v>
      </c>
      <c r="B446">
        <v>67.25</v>
      </c>
    </row>
    <row r="447" spans="1:2" x14ac:dyDescent="0.25">
      <c r="A447">
        <v>560.030029296875</v>
      </c>
      <c r="B447">
        <v>64.25</v>
      </c>
    </row>
    <row r="448" spans="1:2" x14ac:dyDescent="0.25">
      <c r="A448">
        <v>560.041015625</v>
      </c>
      <c r="B448">
        <v>85.75</v>
      </c>
    </row>
    <row r="449" spans="1:2" x14ac:dyDescent="0.25">
      <c r="A449">
        <v>560.051025390625</v>
      </c>
      <c r="B449">
        <v>108</v>
      </c>
    </row>
    <row r="450" spans="1:2" x14ac:dyDescent="0.25">
      <c r="A450">
        <v>560.06097412109375</v>
      </c>
      <c r="B450">
        <v>82</v>
      </c>
    </row>
    <row r="451" spans="1:2" x14ac:dyDescent="0.25">
      <c r="A451">
        <v>560.072021484375</v>
      </c>
      <c r="B451">
        <v>86</v>
      </c>
    </row>
    <row r="452" spans="1:2" x14ac:dyDescent="0.25">
      <c r="A452">
        <v>560.08197021484375</v>
      </c>
      <c r="B452">
        <v>112.30000305175781</v>
      </c>
    </row>
    <row r="453" spans="1:2" x14ac:dyDescent="0.25">
      <c r="A453">
        <v>560.09197998046875</v>
      </c>
      <c r="B453">
        <v>85.5</v>
      </c>
    </row>
    <row r="454" spans="1:2" x14ac:dyDescent="0.25">
      <c r="A454">
        <v>560.10302734375</v>
      </c>
      <c r="B454">
        <v>64</v>
      </c>
    </row>
    <row r="455" spans="1:2" x14ac:dyDescent="0.25">
      <c r="A455">
        <v>560.11297607421875</v>
      </c>
      <c r="B455">
        <v>82</v>
      </c>
    </row>
    <row r="456" spans="1:2" x14ac:dyDescent="0.25">
      <c r="A456">
        <v>560.12298583984375</v>
      </c>
      <c r="B456">
        <v>103.30000305175781</v>
      </c>
    </row>
    <row r="457" spans="1:2" x14ac:dyDescent="0.25">
      <c r="A457">
        <v>560.13397216796875</v>
      </c>
      <c r="B457">
        <v>108.30000305175781</v>
      </c>
    </row>
    <row r="458" spans="1:2" x14ac:dyDescent="0.25">
      <c r="A458">
        <v>560.14398193359375</v>
      </c>
      <c r="B458">
        <v>85.25</v>
      </c>
    </row>
    <row r="459" spans="1:2" x14ac:dyDescent="0.25">
      <c r="A459">
        <v>560.15399169921875</v>
      </c>
      <c r="B459">
        <v>73</v>
      </c>
    </row>
    <row r="460" spans="1:2" x14ac:dyDescent="0.25">
      <c r="A460">
        <v>560.16497802734375</v>
      </c>
      <c r="B460">
        <v>92.5</v>
      </c>
    </row>
    <row r="461" spans="1:2" x14ac:dyDescent="0.25">
      <c r="A461">
        <v>560.17498779296875</v>
      </c>
      <c r="B461">
        <v>147.19999694824219</v>
      </c>
    </row>
    <row r="462" spans="1:2" x14ac:dyDescent="0.25">
      <c r="A462">
        <v>560.18499755859375</v>
      </c>
      <c r="B462">
        <v>220</v>
      </c>
    </row>
    <row r="463" spans="1:2" x14ac:dyDescent="0.25">
      <c r="A463">
        <v>560.19598388671875</v>
      </c>
      <c r="B463">
        <v>250.69999694824219</v>
      </c>
    </row>
    <row r="464" spans="1:2" x14ac:dyDescent="0.25">
      <c r="A464">
        <v>560.20599365234375</v>
      </c>
      <c r="B464">
        <v>260.5</v>
      </c>
    </row>
    <row r="465" spans="1:2" x14ac:dyDescent="0.25">
      <c r="A465">
        <v>560.21600341796875</v>
      </c>
      <c r="B465">
        <v>308.70001220703125</v>
      </c>
    </row>
    <row r="466" spans="1:2" x14ac:dyDescent="0.25">
      <c r="A466">
        <v>560.22698974609375</v>
      </c>
      <c r="B466">
        <v>342.5</v>
      </c>
    </row>
    <row r="467" spans="1:2" x14ac:dyDescent="0.25">
      <c r="A467">
        <v>560.23699951171875</v>
      </c>
      <c r="B467">
        <v>366</v>
      </c>
    </row>
    <row r="468" spans="1:2" x14ac:dyDescent="0.25">
      <c r="A468">
        <v>560.24700927734375</v>
      </c>
      <c r="B468">
        <v>465.5</v>
      </c>
    </row>
    <row r="469" spans="1:2" x14ac:dyDescent="0.25">
      <c r="A469">
        <v>560.25799560546875</v>
      </c>
      <c r="B469">
        <v>916.79998779296875</v>
      </c>
    </row>
    <row r="470" spans="1:2" x14ac:dyDescent="0.25">
      <c r="A470">
        <v>560.26800537109375</v>
      </c>
      <c r="B470">
        <v>4795</v>
      </c>
    </row>
    <row r="471" spans="1:2" x14ac:dyDescent="0.25">
      <c r="A471">
        <v>560.27801513671875</v>
      </c>
      <c r="B471">
        <v>41050</v>
      </c>
    </row>
    <row r="472" spans="1:2" x14ac:dyDescent="0.25">
      <c r="A472">
        <v>560.28900146484375</v>
      </c>
      <c r="B472">
        <v>151700</v>
      </c>
    </row>
    <row r="473" spans="1:2" x14ac:dyDescent="0.25">
      <c r="A473">
        <v>560.29901123046875</v>
      </c>
      <c r="B473">
        <v>233500</v>
      </c>
    </row>
    <row r="474" spans="1:2" x14ac:dyDescent="0.25">
      <c r="A474">
        <v>560.30902099609375</v>
      </c>
      <c r="B474">
        <v>160400</v>
      </c>
    </row>
    <row r="475" spans="1:2" x14ac:dyDescent="0.25">
      <c r="A475">
        <v>560.32000732421875</v>
      </c>
      <c r="B475">
        <v>46750</v>
      </c>
    </row>
    <row r="476" spans="1:2" x14ac:dyDescent="0.25">
      <c r="A476">
        <v>560.33001708984375</v>
      </c>
      <c r="B476">
        <v>5794</v>
      </c>
    </row>
    <row r="477" spans="1:2" x14ac:dyDescent="0.25">
      <c r="A477">
        <v>560.34002685546875</v>
      </c>
      <c r="B477">
        <v>1209</v>
      </c>
    </row>
    <row r="478" spans="1:2" x14ac:dyDescent="0.25">
      <c r="A478">
        <v>560.35101318359375</v>
      </c>
      <c r="B478">
        <v>1116</v>
      </c>
    </row>
    <row r="479" spans="1:2" x14ac:dyDescent="0.25">
      <c r="A479">
        <v>560.36102294921875</v>
      </c>
      <c r="B479">
        <v>1312</v>
      </c>
    </row>
    <row r="480" spans="1:2" x14ac:dyDescent="0.25">
      <c r="A480">
        <v>560.3709716796875</v>
      </c>
      <c r="B480">
        <v>1145</v>
      </c>
    </row>
    <row r="481" spans="1:2" x14ac:dyDescent="0.25">
      <c r="A481">
        <v>560.38201904296875</v>
      </c>
      <c r="B481">
        <v>722.79998779296875</v>
      </c>
    </row>
    <row r="482" spans="1:2" x14ac:dyDescent="0.25">
      <c r="A482">
        <v>560.39202880859375</v>
      </c>
      <c r="B482">
        <v>401.5</v>
      </c>
    </row>
    <row r="483" spans="1:2" x14ac:dyDescent="0.25">
      <c r="A483">
        <v>560.4019775390625</v>
      </c>
      <c r="B483">
        <v>273</v>
      </c>
    </row>
    <row r="484" spans="1:2" x14ac:dyDescent="0.25">
      <c r="A484">
        <v>560.41302490234375</v>
      </c>
      <c r="B484">
        <v>167.5</v>
      </c>
    </row>
    <row r="485" spans="1:2" x14ac:dyDescent="0.25">
      <c r="A485">
        <v>560.4229736328125</v>
      </c>
      <c r="B485">
        <v>123.19999694824219</v>
      </c>
    </row>
    <row r="486" spans="1:2" x14ac:dyDescent="0.25">
      <c r="A486">
        <v>560.4329833984375</v>
      </c>
      <c r="B486">
        <v>116</v>
      </c>
    </row>
    <row r="487" spans="1:2" x14ac:dyDescent="0.25">
      <c r="A487">
        <v>560.4439697265625</v>
      </c>
      <c r="B487">
        <v>79.5</v>
      </c>
    </row>
    <row r="488" spans="1:2" x14ac:dyDescent="0.25">
      <c r="A488">
        <v>560.4539794921875</v>
      </c>
      <c r="B488">
        <v>74.25</v>
      </c>
    </row>
    <row r="489" spans="1:2" x14ac:dyDescent="0.25">
      <c r="A489">
        <v>560.4639892578125</v>
      </c>
      <c r="B489">
        <v>95.5</v>
      </c>
    </row>
    <row r="490" spans="1:2" x14ac:dyDescent="0.25">
      <c r="A490">
        <v>560.4749755859375</v>
      </c>
      <c r="B490">
        <v>135.30000305175781</v>
      </c>
    </row>
    <row r="491" spans="1:2" x14ac:dyDescent="0.25">
      <c r="A491">
        <v>560.4849853515625</v>
      </c>
      <c r="B491">
        <v>249.30000305175781</v>
      </c>
    </row>
    <row r="492" spans="1:2" x14ac:dyDescent="0.25">
      <c r="A492">
        <v>560.4949951171875</v>
      </c>
      <c r="B492">
        <v>373</v>
      </c>
    </row>
    <row r="493" spans="1:2" x14ac:dyDescent="0.25">
      <c r="A493">
        <v>560.5059814453125</v>
      </c>
      <c r="B493">
        <v>332.5</v>
      </c>
    </row>
    <row r="494" spans="1:2" x14ac:dyDescent="0.25">
      <c r="A494">
        <v>560.5159912109375</v>
      </c>
      <c r="B494">
        <v>170.5</v>
      </c>
    </row>
    <row r="495" spans="1:2" x14ac:dyDescent="0.25">
      <c r="A495">
        <v>560.5260009765625</v>
      </c>
      <c r="B495">
        <v>76</v>
      </c>
    </row>
    <row r="496" spans="1:2" x14ac:dyDescent="0.25">
      <c r="A496">
        <v>560.5369873046875</v>
      </c>
      <c r="B496">
        <v>90.25</v>
      </c>
    </row>
    <row r="497" spans="1:2" x14ac:dyDescent="0.25">
      <c r="A497">
        <v>560.5469970703125</v>
      </c>
      <c r="B497">
        <v>137.5</v>
      </c>
    </row>
    <row r="498" spans="1:2" x14ac:dyDescent="0.25">
      <c r="A498">
        <v>560.5570068359375</v>
      </c>
      <c r="B498">
        <v>141.5</v>
      </c>
    </row>
    <row r="499" spans="1:2" x14ac:dyDescent="0.25">
      <c r="A499">
        <v>560.5679931640625</v>
      </c>
      <c r="B499">
        <v>106</v>
      </c>
    </row>
    <row r="500" spans="1:2" x14ac:dyDescent="0.25">
      <c r="A500">
        <v>560.5780029296875</v>
      </c>
      <c r="B500">
        <v>76.75</v>
      </c>
    </row>
    <row r="501" spans="1:2" x14ac:dyDescent="0.25">
      <c r="A501">
        <v>560.5889892578125</v>
      </c>
      <c r="B501">
        <v>70.25</v>
      </c>
    </row>
    <row r="502" spans="1:2" x14ac:dyDescent="0.25">
      <c r="A502">
        <v>560.5989990234375</v>
      </c>
      <c r="B502">
        <v>81.25</v>
      </c>
    </row>
    <row r="503" spans="1:2" x14ac:dyDescent="0.25">
      <c r="A503">
        <v>560.6090087890625</v>
      </c>
      <c r="B503">
        <v>81.25</v>
      </c>
    </row>
    <row r="504" spans="1:2" x14ac:dyDescent="0.25">
      <c r="A504">
        <v>560.6199951171875</v>
      </c>
      <c r="B504">
        <v>59.5</v>
      </c>
    </row>
    <row r="505" spans="1:2" x14ac:dyDescent="0.25">
      <c r="A505">
        <v>560.6300048828125</v>
      </c>
      <c r="B505">
        <v>35.5</v>
      </c>
    </row>
    <row r="506" spans="1:2" x14ac:dyDescent="0.25">
      <c r="A506">
        <v>560.6400146484375</v>
      </c>
      <c r="B506">
        <v>39.75</v>
      </c>
    </row>
    <row r="507" spans="1:2" x14ac:dyDescent="0.25">
      <c r="A507">
        <v>560.6510009765625</v>
      </c>
      <c r="B507">
        <v>78.75</v>
      </c>
    </row>
    <row r="508" spans="1:2" x14ac:dyDescent="0.25">
      <c r="A508">
        <v>560.6610107421875</v>
      </c>
      <c r="B508">
        <v>100.5</v>
      </c>
    </row>
    <row r="509" spans="1:2" x14ac:dyDescent="0.25">
      <c r="A509">
        <v>560.6710205078125</v>
      </c>
      <c r="B509">
        <v>85.5</v>
      </c>
    </row>
    <row r="510" spans="1:2" x14ac:dyDescent="0.25">
      <c r="A510">
        <v>560.6820068359375</v>
      </c>
      <c r="B510">
        <v>69.75</v>
      </c>
    </row>
    <row r="511" spans="1:2" x14ac:dyDescent="0.25">
      <c r="A511">
        <v>560.6920166015625</v>
      </c>
      <c r="B511">
        <v>55</v>
      </c>
    </row>
    <row r="512" spans="1:2" x14ac:dyDescent="0.25">
      <c r="A512">
        <v>560.7020263671875</v>
      </c>
      <c r="B512">
        <v>32.5</v>
      </c>
    </row>
    <row r="513" spans="1:2" x14ac:dyDescent="0.25">
      <c r="A513">
        <v>560.7130126953125</v>
      </c>
      <c r="B513">
        <v>24.5</v>
      </c>
    </row>
    <row r="514" spans="1:2" x14ac:dyDescent="0.25">
      <c r="A514">
        <v>560.7230224609375</v>
      </c>
      <c r="B514">
        <v>49.25</v>
      </c>
    </row>
    <row r="515" spans="1:2" x14ac:dyDescent="0.25">
      <c r="A515">
        <v>560.73297119140625</v>
      </c>
      <c r="B515">
        <v>62</v>
      </c>
    </row>
    <row r="516" spans="1:2" x14ac:dyDescent="0.25">
      <c r="A516">
        <v>560.7440185546875</v>
      </c>
      <c r="B516">
        <v>35.75</v>
      </c>
    </row>
    <row r="517" spans="1:2" x14ac:dyDescent="0.25">
      <c r="A517">
        <v>560.7540283203125</v>
      </c>
      <c r="B517">
        <v>25.25</v>
      </c>
    </row>
    <row r="518" spans="1:2" x14ac:dyDescent="0.25">
      <c r="A518">
        <v>560.76397705078125</v>
      </c>
      <c r="B518">
        <v>35.5</v>
      </c>
    </row>
    <row r="519" spans="1:2" x14ac:dyDescent="0.25">
      <c r="A519">
        <v>560.7750244140625</v>
      </c>
      <c r="B519">
        <v>42</v>
      </c>
    </row>
    <row r="520" spans="1:2" x14ac:dyDescent="0.25">
      <c r="A520">
        <v>560.78497314453125</v>
      </c>
      <c r="B520">
        <v>48.25</v>
      </c>
    </row>
    <row r="521" spans="1:2" x14ac:dyDescent="0.25">
      <c r="A521">
        <v>560.79498291015625</v>
      </c>
      <c r="B521">
        <v>44.75</v>
      </c>
    </row>
    <row r="522" spans="1:2" x14ac:dyDescent="0.25">
      <c r="A522">
        <v>560.8060302734375</v>
      </c>
      <c r="B522">
        <v>39.25</v>
      </c>
    </row>
    <row r="523" spans="1:2" x14ac:dyDescent="0.25">
      <c r="A523">
        <v>560.81597900390625</v>
      </c>
      <c r="B523">
        <v>43.75</v>
      </c>
    </row>
    <row r="524" spans="1:2" x14ac:dyDescent="0.25">
      <c r="A524">
        <v>560.82598876953125</v>
      </c>
      <c r="B524">
        <v>41.5</v>
      </c>
    </row>
    <row r="525" spans="1:2" x14ac:dyDescent="0.25">
      <c r="A525">
        <v>560.83697509765625</v>
      </c>
      <c r="B525">
        <v>28</v>
      </c>
    </row>
    <row r="526" spans="1:2" x14ac:dyDescent="0.25">
      <c r="A526">
        <v>560.84698486328125</v>
      </c>
      <c r="B526">
        <v>17.25</v>
      </c>
    </row>
    <row r="527" spans="1:2" x14ac:dyDescent="0.25">
      <c r="A527">
        <v>560.85699462890625</v>
      </c>
      <c r="B527">
        <v>34.5</v>
      </c>
    </row>
    <row r="528" spans="1:2" x14ac:dyDescent="0.25">
      <c r="A528">
        <v>560.86798095703125</v>
      </c>
      <c r="B528">
        <v>81.25</v>
      </c>
    </row>
    <row r="529" spans="1:2" x14ac:dyDescent="0.25">
      <c r="A529">
        <v>560.87799072265625</v>
      </c>
      <c r="B529">
        <v>88.5</v>
      </c>
    </row>
    <row r="530" spans="1:2" x14ac:dyDescent="0.25">
      <c r="A530">
        <v>560.88800048828125</v>
      </c>
      <c r="B530">
        <v>49.5</v>
      </c>
    </row>
    <row r="531" spans="1:2" x14ac:dyDescent="0.25">
      <c r="A531">
        <v>560.89898681640625</v>
      </c>
      <c r="B531">
        <v>31.75</v>
      </c>
    </row>
    <row r="532" spans="1:2" x14ac:dyDescent="0.25">
      <c r="A532">
        <v>560.90899658203125</v>
      </c>
      <c r="B532">
        <v>33</v>
      </c>
    </row>
    <row r="533" spans="1:2" x14ac:dyDescent="0.25">
      <c r="A533">
        <v>560.91900634765625</v>
      </c>
      <c r="B533">
        <v>40.75</v>
      </c>
    </row>
    <row r="534" spans="1:2" x14ac:dyDescent="0.25">
      <c r="A534">
        <v>560.92999267578125</v>
      </c>
      <c r="B534">
        <v>54</v>
      </c>
    </row>
    <row r="535" spans="1:2" x14ac:dyDescent="0.25">
      <c r="A535">
        <v>560.94000244140625</v>
      </c>
      <c r="B535">
        <v>58.75</v>
      </c>
    </row>
    <row r="536" spans="1:2" x14ac:dyDescent="0.25">
      <c r="A536">
        <v>560.95001220703125</v>
      </c>
      <c r="B536">
        <v>55.25</v>
      </c>
    </row>
    <row r="537" spans="1:2" x14ac:dyDescent="0.25">
      <c r="A537">
        <v>560.96099853515625</v>
      </c>
      <c r="B537">
        <v>37.5</v>
      </c>
    </row>
    <row r="538" spans="1:2" x14ac:dyDescent="0.25">
      <c r="A538">
        <v>560.97100830078125</v>
      </c>
      <c r="B538">
        <v>20.5</v>
      </c>
    </row>
    <row r="539" spans="1:2" x14ac:dyDescent="0.25">
      <c r="A539">
        <v>560.98101806640625</v>
      </c>
      <c r="B539">
        <v>19.25</v>
      </c>
    </row>
    <row r="540" spans="1:2" x14ac:dyDescent="0.25">
      <c r="A540">
        <v>560.99200439453125</v>
      </c>
      <c r="B540">
        <v>27.75</v>
      </c>
    </row>
    <row r="541" spans="1:2" x14ac:dyDescent="0.25">
      <c r="A541">
        <v>561.00201416015625</v>
      </c>
      <c r="B541">
        <v>38.25</v>
      </c>
    </row>
    <row r="542" spans="1:2" x14ac:dyDescent="0.25">
      <c r="A542">
        <v>561.01202392578125</v>
      </c>
      <c r="B542">
        <v>47.5</v>
      </c>
    </row>
    <row r="543" spans="1:2" x14ac:dyDescent="0.25">
      <c r="A543">
        <v>561.02301025390625</v>
      </c>
      <c r="B543">
        <v>66.25</v>
      </c>
    </row>
    <row r="544" spans="1:2" x14ac:dyDescent="0.25">
      <c r="A544">
        <v>561.03302001953125</v>
      </c>
      <c r="B544">
        <v>75.5</v>
      </c>
    </row>
    <row r="545" spans="1:2" x14ac:dyDescent="0.25">
      <c r="A545">
        <v>561.04302978515625</v>
      </c>
      <c r="B545">
        <v>67.75</v>
      </c>
    </row>
    <row r="546" spans="1:2" x14ac:dyDescent="0.25">
      <c r="A546">
        <v>561.05401611328125</v>
      </c>
      <c r="B546">
        <v>67</v>
      </c>
    </row>
    <row r="547" spans="1:2" x14ac:dyDescent="0.25">
      <c r="A547">
        <v>561.06402587890625</v>
      </c>
      <c r="B547">
        <v>60</v>
      </c>
    </row>
    <row r="548" spans="1:2" x14ac:dyDescent="0.25">
      <c r="A548">
        <v>561.073974609375</v>
      </c>
      <c r="B548">
        <v>44.25</v>
      </c>
    </row>
    <row r="549" spans="1:2" x14ac:dyDescent="0.25">
      <c r="A549">
        <v>561.08502197265625</v>
      </c>
      <c r="B549">
        <v>44.5</v>
      </c>
    </row>
    <row r="550" spans="1:2" x14ac:dyDescent="0.25">
      <c r="A550">
        <v>561.094970703125</v>
      </c>
      <c r="B550">
        <v>51.5</v>
      </c>
    </row>
    <row r="551" spans="1:2" x14ac:dyDescent="0.25">
      <c r="A551">
        <v>561.10498046875</v>
      </c>
      <c r="B551">
        <v>71</v>
      </c>
    </row>
    <row r="552" spans="1:2" x14ac:dyDescent="0.25">
      <c r="A552">
        <v>561.11602783203125</v>
      </c>
      <c r="B552">
        <v>92.25</v>
      </c>
    </row>
    <row r="553" spans="1:2" x14ac:dyDescent="0.25">
      <c r="A553">
        <v>561.1259765625</v>
      </c>
      <c r="B553">
        <v>70</v>
      </c>
    </row>
    <row r="554" spans="1:2" x14ac:dyDescent="0.25">
      <c r="A554">
        <v>561.135986328125</v>
      </c>
      <c r="B554">
        <v>52.75</v>
      </c>
    </row>
    <row r="555" spans="1:2" x14ac:dyDescent="0.25">
      <c r="A555">
        <v>561.14697265625</v>
      </c>
      <c r="B555">
        <v>63.5</v>
      </c>
    </row>
    <row r="556" spans="1:2" x14ac:dyDescent="0.25">
      <c r="A556">
        <v>561.156982421875</v>
      </c>
      <c r="B556">
        <v>71</v>
      </c>
    </row>
    <row r="557" spans="1:2" x14ac:dyDescent="0.25">
      <c r="A557">
        <v>561.1669921875</v>
      </c>
      <c r="B557">
        <v>82.25</v>
      </c>
    </row>
    <row r="558" spans="1:2" x14ac:dyDescent="0.25">
      <c r="A558">
        <v>561.177978515625</v>
      </c>
      <c r="B558">
        <v>96.75</v>
      </c>
    </row>
    <row r="559" spans="1:2" x14ac:dyDescent="0.25">
      <c r="A559">
        <v>561.18798828125</v>
      </c>
      <c r="B559">
        <v>104</v>
      </c>
    </row>
    <row r="560" spans="1:2" x14ac:dyDescent="0.25">
      <c r="A560">
        <v>561.197998046875</v>
      </c>
      <c r="B560">
        <v>98.5</v>
      </c>
    </row>
    <row r="561" spans="1:2" x14ac:dyDescent="0.25">
      <c r="A561">
        <v>561.208984375</v>
      </c>
      <c r="B561">
        <v>99.5</v>
      </c>
    </row>
    <row r="562" spans="1:2" x14ac:dyDescent="0.25">
      <c r="A562">
        <v>561.218994140625</v>
      </c>
      <c r="B562">
        <v>119.19999694824219</v>
      </c>
    </row>
    <row r="563" spans="1:2" x14ac:dyDescent="0.25">
      <c r="A563">
        <v>561.22900390625</v>
      </c>
      <c r="B563">
        <v>151.30000305175781</v>
      </c>
    </row>
    <row r="564" spans="1:2" x14ac:dyDescent="0.25">
      <c r="A564">
        <v>561.239990234375</v>
      </c>
      <c r="B564">
        <v>187.5</v>
      </c>
    </row>
    <row r="565" spans="1:2" x14ac:dyDescent="0.25">
      <c r="A565">
        <v>561.25</v>
      </c>
      <c r="B565">
        <v>276</v>
      </c>
    </row>
    <row r="566" spans="1:2" x14ac:dyDescent="0.25">
      <c r="A566">
        <v>561.260986328125</v>
      </c>
      <c r="B566">
        <v>709.79998779296875</v>
      </c>
    </row>
    <row r="567" spans="1:2" x14ac:dyDescent="0.25">
      <c r="A567">
        <v>561.27099609375</v>
      </c>
      <c r="B567">
        <v>3257</v>
      </c>
    </row>
    <row r="568" spans="1:2" x14ac:dyDescent="0.25">
      <c r="A568">
        <v>561.281005859375</v>
      </c>
      <c r="B568">
        <v>15010</v>
      </c>
    </row>
    <row r="569" spans="1:2" x14ac:dyDescent="0.25">
      <c r="A569">
        <v>561.2919921875</v>
      </c>
      <c r="B569">
        <v>41580</v>
      </c>
    </row>
    <row r="570" spans="1:2" x14ac:dyDescent="0.25">
      <c r="A570">
        <v>561.302001953125</v>
      </c>
      <c r="B570">
        <v>61180</v>
      </c>
    </row>
    <row r="571" spans="1:2" x14ac:dyDescent="0.25">
      <c r="A571">
        <v>561.31201171875</v>
      </c>
      <c r="B571">
        <v>47520</v>
      </c>
    </row>
    <row r="572" spans="1:2" x14ac:dyDescent="0.25">
      <c r="A572">
        <v>561.322998046875</v>
      </c>
      <c r="B572">
        <v>19190</v>
      </c>
    </row>
    <row r="573" spans="1:2" x14ac:dyDescent="0.25">
      <c r="A573">
        <v>561.3330078125</v>
      </c>
      <c r="B573">
        <v>4177</v>
      </c>
    </row>
    <row r="574" spans="1:2" x14ac:dyDescent="0.25">
      <c r="A574">
        <v>561.343017578125</v>
      </c>
      <c r="B574">
        <v>869.70001220703125</v>
      </c>
    </row>
    <row r="575" spans="1:2" x14ac:dyDescent="0.25">
      <c r="A575">
        <v>561.35400390625</v>
      </c>
      <c r="B575">
        <v>479.29998779296875</v>
      </c>
    </row>
    <row r="576" spans="1:2" x14ac:dyDescent="0.25">
      <c r="A576">
        <v>561.364013671875</v>
      </c>
      <c r="B576">
        <v>423.20001220703125</v>
      </c>
    </row>
    <row r="577" spans="1:2" x14ac:dyDescent="0.25">
      <c r="A577">
        <v>561.3740234375</v>
      </c>
      <c r="B577">
        <v>351.79998779296875</v>
      </c>
    </row>
    <row r="578" spans="1:2" x14ac:dyDescent="0.25">
      <c r="A578">
        <v>561.385009765625</v>
      </c>
      <c r="B578">
        <v>281.5</v>
      </c>
    </row>
    <row r="579" spans="1:2" x14ac:dyDescent="0.25">
      <c r="A579">
        <v>561.39501953125</v>
      </c>
      <c r="B579">
        <v>181.5</v>
      </c>
    </row>
    <row r="580" spans="1:2" x14ac:dyDescent="0.25">
      <c r="A580">
        <v>561.405029296875</v>
      </c>
      <c r="B580">
        <v>120.80000305175781</v>
      </c>
    </row>
    <row r="581" spans="1:2" x14ac:dyDescent="0.25">
      <c r="A581">
        <v>561.416015625</v>
      </c>
      <c r="B581">
        <v>116.5</v>
      </c>
    </row>
    <row r="582" spans="1:2" x14ac:dyDescent="0.25">
      <c r="A582">
        <v>561.426025390625</v>
      </c>
      <c r="B582">
        <v>77.75</v>
      </c>
    </row>
    <row r="583" spans="1:2" x14ac:dyDescent="0.25">
      <c r="A583">
        <v>561.43597412109375</v>
      </c>
      <c r="B583">
        <v>35.5</v>
      </c>
    </row>
    <row r="584" spans="1:2" x14ac:dyDescent="0.25">
      <c r="A584">
        <v>561.447021484375</v>
      </c>
      <c r="B584">
        <v>42</v>
      </c>
    </row>
    <row r="585" spans="1:2" x14ac:dyDescent="0.25">
      <c r="A585">
        <v>561.45697021484375</v>
      </c>
      <c r="B585">
        <v>70.5</v>
      </c>
    </row>
    <row r="586" spans="1:2" x14ac:dyDescent="0.25">
      <c r="A586">
        <v>561.46697998046875</v>
      </c>
      <c r="B586">
        <v>77.75</v>
      </c>
    </row>
    <row r="587" spans="1:2" x14ac:dyDescent="0.25">
      <c r="A587">
        <v>561.47802734375</v>
      </c>
      <c r="B587">
        <v>48</v>
      </c>
    </row>
    <row r="588" spans="1:2" x14ac:dyDescent="0.25">
      <c r="A588">
        <v>561.48797607421875</v>
      </c>
      <c r="B588">
        <v>36.75</v>
      </c>
    </row>
    <row r="589" spans="1:2" x14ac:dyDescent="0.25">
      <c r="A589">
        <v>561.49798583984375</v>
      </c>
      <c r="B589">
        <v>46.75</v>
      </c>
    </row>
    <row r="590" spans="1:2" x14ac:dyDescent="0.25">
      <c r="A590">
        <v>561.50897216796875</v>
      </c>
      <c r="B590">
        <v>36</v>
      </c>
    </row>
    <row r="591" spans="1:2" x14ac:dyDescent="0.25">
      <c r="A591">
        <v>561.51898193359375</v>
      </c>
      <c r="B591">
        <v>31</v>
      </c>
    </row>
    <row r="592" spans="1:2" x14ac:dyDescent="0.25">
      <c r="A592">
        <v>561.530029296875</v>
      </c>
      <c r="B592">
        <v>39.25</v>
      </c>
    </row>
    <row r="593" spans="1:2" x14ac:dyDescent="0.25">
      <c r="A593">
        <v>561.53997802734375</v>
      </c>
      <c r="B593">
        <v>39.5</v>
      </c>
    </row>
    <row r="594" spans="1:2" x14ac:dyDescent="0.25">
      <c r="A594">
        <v>561.54998779296875</v>
      </c>
      <c r="B594">
        <v>37.25</v>
      </c>
    </row>
    <row r="595" spans="1:2" x14ac:dyDescent="0.25">
      <c r="A595">
        <v>561.56097412109375</v>
      </c>
      <c r="B595">
        <v>32</v>
      </c>
    </row>
    <row r="596" spans="1:2" x14ac:dyDescent="0.25">
      <c r="A596">
        <v>561.57098388671875</v>
      </c>
      <c r="B596">
        <v>19.25</v>
      </c>
    </row>
    <row r="597" spans="1:2" x14ac:dyDescent="0.25">
      <c r="A597">
        <v>561.58099365234375</v>
      </c>
      <c r="B597">
        <v>12.75</v>
      </c>
    </row>
    <row r="598" spans="1:2" x14ac:dyDescent="0.25">
      <c r="A598">
        <v>561.59197998046875</v>
      </c>
      <c r="B598">
        <v>10.75</v>
      </c>
    </row>
    <row r="599" spans="1:2" x14ac:dyDescent="0.25">
      <c r="A599">
        <v>561.60198974609375</v>
      </c>
      <c r="B599">
        <v>12</v>
      </c>
    </row>
    <row r="600" spans="1:2" x14ac:dyDescent="0.25">
      <c r="A600">
        <v>561.61199951171875</v>
      </c>
      <c r="B600">
        <v>28.5</v>
      </c>
    </row>
    <row r="601" spans="1:2" x14ac:dyDescent="0.25">
      <c r="A601">
        <v>561.62298583984375</v>
      </c>
      <c r="B601">
        <v>50</v>
      </c>
    </row>
    <row r="602" spans="1:2" x14ac:dyDescent="0.25">
      <c r="A602">
        <v>561.63299560546875</v>
      </c>
      <c r="B602">
        <v>52.75</v>
      </c>
    </row>
    <row r="603" spans="1:2" x14ac:dyDescent="0.25">
      <c r="A603">
        <v>561.64300537109375</v>
      </c>
      <c r="B603">
        <v>39</v>
      </c>
    </row>
    <row r="604" spans="1:2" x14ac:dyDescent="0.25">
      <c r="A604">
        <v>561.65399169921875</v>
      </c>
      <c r="B604">
        <v>34</v>
      </c>
    </row>
    <row r="605" spans="1:2" x14ac:dyDescent="0.25">
      <c r="A605">
        <v>561.66400146484375</v>
      </c>
      <c r="B605">
        <v>36.5</v>
      </c>
    </row>
    <row r="606" spans="1:2" x14ac:dyDescent="0.25">
      <c r="A606">
        <v>561.67401123046875</v>
      </c>
      <c r="B606">
        <v>51.75</v>
      </c>
    </row>
    <row r="607" spans="1:2" x14ac:dyDescent="0.25">
      <c r="A607">
        <v>561.68499755859375</v>
      </c>
      <c r="B607">
        <v>60.75</v>
      </c>
    </row>
    <row r="608" spans="1:2" x14ac:dyDescent="0.25">
      <c r="A608">
        <v>561.69500732421875</v>
      </c>
      <c r="B608">
        <v>31.75</v>
      </c>
    </row>
    <row r="609" spans="1:2" x14ac:dyDescent="0.25">
      <c r="A609">
        <v>561.70501708984375</v>
      </c>
      <c r="B609">
        <v>13</v>
      </c>
    </row>
    <row r="610" spans="1:2" x14ac:dyDescent="0.25">
      <c r="A610">
        <v>561.71600341796875</v>
      </c>
      <c r="B610">
        <v>17</v>
      </c>
    </row>
    <row r="611" spans="1:2" x14ac:dyDescent="0.25">
      <c r="A611">
        <v>561.72601318359375</v>
      </c>
      <c r="B611">
        <v>16</v>
      </c>
    </row>
    <row r="612" spans="1:2" x14ac:dyDescent="0.25">
      <c r="A612">
        <v>561.73602294921875</v>
      </c>
      <c r="B612">
        <v>20</v>
      </c>
    </row>
    <row r="613" spans="1:2" x14ac:dyDescent="0.25">
      <c r="A613">
        <v>561.74700927734375</v>
      </c>
      <c r="B613">
        <v>31.25</v>
      </c>
    </row>
    <row r="614" spans="1:2" x14ac:dyDescent="0.25">
      <c r="A614">
        <v>561.75701904296875</v>
      </c>
      <c r="B614">
        <v>39</v>
      </c>
    </row>
    <row r="615" spans="1:2" x14ac:dyDescent="0.25">
      <c r="A615">
        <v>561.76702880859375</v>
      </c>
      <c r="B615">
        <v>47.5</v>
      </c>
    </row>
    <row r="616" spans="1:2" x14ac:dyDescent="0.25">
      <c r="A616">
        <v>561.77801513671875</v>
      </c>
      <c r="B616">
        <v>54.25</v>
      </c>
    </row>
    <row r="617" spans="1:2" x14ac:dyDescent="0.25">
      <c r="A617">
        <v>561.78802490234375</v>
      </c>
      <c r="B617">
        <v>41.5</v>
      </c>
    </row>
    <row r="618" spans="1:2" x14ac:dyDescent="0.25">
      <c r="A618">
        <v>561.79901123046875</v>
      </c>
      <c r="B618">
        <v>21.25</v>
      </c>
    </row>
    <row r="619" spans="1:2" x14ac:dyDescent="0.25">
      <c r="A619">
        <v>561.80902099609375</v>
      </c>
      <c r="B619">
        <v>6.75</v>
      </c>
    </row>
    <row r="620" spans="1:2" x14ac:dyDescent="0.25">
      <c r="A620">
        <v>561.8189697265625</v>
      </c>
      <c r="B620">
        <v>0</v>
      </c>
    </row>
    <row r="621" spans="1:2" x14ac:dyDescent="0.25">
      <c r="A621">
        <v>561.83001708984375</v>
      </c>
      <c r="B621">
        <v>0</v>
      </c>
    </row>
    <row r="622" spans="1:2" x14ac:dyDescent="0.25">
      <c r="A622">
        <v>561.84002685546875</v>
      </c>
      <c r="B622">
        <v>9.5</v>
      </c>
    </row>
    <row r="623" spans="1:2" x14ac:dyDescent="0.25">
      <c r="A623">
        <v>561.8499755859375</v>
      </c>
      <c r="B623">
        <v>32.75</v>
      </c>
    </row>
    <row r="624" spans="1:2" x14ac:dyDescent="0.25">
      <c r="A624">
        <v>561.86102294921875</v>
      </c>
      <c r="B624">
        <v>41.5</v>
      </c>
    </row>
    <row r="625" spans="1:2" x14ac:dyDescent="0.25">
      <c r="A625">
        <v>561.8709716796875</v>
      </c>
      <c r="B625">
        <v>22.75</v>
      </c>
    </row>
    <row r="626" spans="1:2" x14ac:dyDescent="0.25">
      <c r="A626">
        <v>561.8809814453125</v>
      </c>
      <c r="B626">
        <v>7.5</v>
      </c>
    </row>
    <row r="627" spans="1:2" x14ac:dyDescent="0.25">
      <c r="A627">
        <v>561.89202880859375</v>
      </c>
      <c r="B627">
        <v>6.75</v>
      </c>
    </row>
    <row r="628" spans="1:2" x14ac:dyDescent="0.25">
      <c r="A628">
        <v>561.9019775390625</v>
      </c>
      <c r="B628">
        <v>8</v>
      </c>
    </row>
    <row r="629" spans="1:2" x14ac:dyDescent="0.25">
      <c r="A629">
        <v>561.9119873046875</v>
      </c>
      <c r="B629">
        <v>11.75</v>
      </c>
    </row>
    <row r="630" spans="1:2" x14ac:dyDescent="0.25">
      <c r="A630">
        <v>561.9229736328125</v>
      </c>
      <c r="B630">
        <v>21.5</v>
      </c>
    </row>
    <row r="631" spans="1:2" x14ac:dyDescent="0.25">
      <c r="A631">
        <v>561.9329833984375</v>
      </c>
      <c r="B631">
        <v>33.75</v>
      </c>
    </row>
    <row r="632" spans="1:2" x14ac:dyDescent="0.25">
      <c r="A632">
        <v>561.9429931640625</v>
      </c>
      <c r="B632">
        <v>48</v>
      </c>
    </row>
    <row r="633" spans="1:2" x14ac:dyDescent="0.25">
      <c r="A633">
        <v>561.9539794921875</v>
      </c>
      <c r="B633">
        <v>55</v>
      </c>
    </row>
    <row r="634" spans="1:2" x14ac:dyDescent="0.25">
      <c r="A634">
        <v>561.9639892578125</v>
      </c>
      <c r="B634">
        <v>44.5</v>
      </c>
    </row>
    <row r="635" spans="1:2" x14ac:dyDescent="0.25">
      <c r="A635">
        <v>561.9739990234375</v>
      </c>
      <c r="B635">
        <v>43.5</v>
      </c>
    </row>
    <row r="636" spans="1:2" x14ac:dyDescent="0.25">
      <c r="A636">
        <v>561.9849853515625</v>
      </c>
      <c r="B636">
        <v>62.25</v>
      </c>
    </row>
    <row r="637" spans="1:2" x14ac:dyDescent="0.25">
      <c r="A637">
        <v>561.9949951171875</v>
      </c>
      <c r="B637">
        <v>69.75</v>
      </c>
    </row>
    <row r="638" spans="1:2" x14ac:dyDescent="0.25">
      <c r="A638">
        <v>562.0050048828125</v>
      </c>
      <c r="B638">
        <v>56.25</v>
      </c>
    </row>
    <row r="639" spans="1:2" x14ac:dyDescent="0.25">
      <c r="A639">
        <v>562.0159912109375</v>
      </c>
      <c r="B639">
        <v>41.5</v>
      </c>
    </row>
    <row r="640" spans="1:2" x14ac:dyDescent="0.25">
      <c r="A640">
        <v>562.0260009765625</v>
      </c>
      <c r="B640">
        <v>27.25</v>
      </c>
    </row>
    <row r="641" spans="1:2" x14ac:dyDescent="0.25">
      <c r="A641">
        <v>562.0360107421875</v>
      </c>
      <c r="B641">
        <v>12</v>
      </c>
    </row>
    <row r="642" spans="1:2" x14ac:dyDescent="0.25">
      <c r="A642">
        <v>562.0469970703125</v>
      </c>
      <c r="B642">
        <v>11.25</v>
      </c>
    </row>
    <row r="643" spans="1:2" x14ac:dyDescent="0.25">
      <c r="A643">
        <v>562.0570068359375</v>
      </c>
      <c r="B643">
        <v>14.75</v>
      </c>
    </row>
    <row r="644" spans="1:2" x14ac:dyDescent="0.25">
      <c r="A644">
        <v>562.0679931640625</v>
      </c>
      <c r="B644">
        <v>15.5</v>
      </c>
    </row>
    <row r="645" spans="1:2" x14ac:dyDescent="0.25">
      <c r="A645">
        <v>562.0780029296875</v>
      </c>
      <c r="B645">
        <v>25.5</v>
      </c>
    </row>
    <row r="646" spans="1:2" x14ac:dyDescent="0.25">
      <c r="A646">
        <v>562.0880126953125</v>
      </c>
      <c r="B646">
        <v>36.75</v>
      </c>
    </row>
    <row r="647" spans="1:2" x14ac:dyDescent="0.25">
      <c r="A647">
        <v>562.0989990234375</v>
      </c>
      <c r="B647">
        <v>36.5</v>
      </c>
    </row>
    <row r="648" spans="1:2" x14ac:dyDescent="0.25">
      <c r="A648">
        <v>562.1090087890625</v>
      </c>
      <c r="B648">
        <v>23</v>
      </c>
    </row>
    <row r="649" spans="1:2" x14ac:dyDescent="0.25">
      <c r="A649">
        <v>562.1190185546875</v>
      </c>
      <c r="B649">
        <v>9.75</v>
      </c>
    </row>
    <row r="650" spans="1:2" x14ac:dyDescent="0.25">
      <c r="A650">
        <v>562.1300048828125</v>
      </c>
      <c r="B650">
        <v>9.5</v>
      </c>
    </row>
    <row r="651" spans="1:2" x14ac:dyDescent="0.25">
      <c r="A651">
        <v>562.1400146484375</v>
      </c>
      <c r="B651">
        <v>20</v>
      </c>
    </row>
    <row r="652" spans="1:2" x14ac:dyDescent="0.25">
      <c r="A652">
        <v>562.1500244140625</v>
      </c>
      <c r="B652">
        <v>35.5</v>
      </c>
    </row>
    <row r="653" spans="1:2" x14ac:dyDescent="0.25">
      <c r="A653">
        <v>562.1610107421875</v>
      </c>
      <c r="B653">
        <v>36.5</v>
      </c>
    </row>
    <row r="654" spans="1:2" x14ac:dyDescent="0.25">
      <c r="A654">
        <v>562.1710205078125</v>
      </c>
      <c r="B654">
        <v>29.25</v>
      </c>
    </row>
    <row r="655" spans="1:2" x14ac:dyDescent="0.25">
      <c r="A655">
        <v>562.1810302734375</v>
      </c>
      <c r="B655">
        <v>36.5</v>
      </c>
    </row>
    <row r="656" spans="1:2" x14ac:dyDescent="0.25">
      <c r="A656">
        <v>562.1920166015625</v>
      </c>
      <c r="B656">
        <v>35.75</v>
      </c>
    </row>
    <row r="657" spans="1:2" x14ac:dyDescent="0.25">
      <c r="A657">
        <v>562.2020263671875</v>
      </c>
      <c r="B657">
        <v>37.5</v>
      </c>
    </row>
    <row r="658" spans="1:2" x14ac:dyDescent="0.25">
      <c r="A658">
        <v>562.21197509765625</v>
      </c>
      <c r="B658">
        <v>58</v>
      </c>
    </row>
    <row r="659" spans="1:2" x14ac:dyDescent="0.25">
      <c r="A659">
        <v>562.2230224609375</v>
      </c>
      <c r="B659">
        <v>55</v>
      </c>
    </row>
    <row r="660" spans="1:2" x14ac:dyDescent="0.25">
      <c r="A660">
        <v>562.23297119140625</v>
      </c>
      <c r="B660">
        <v>37.25</v>
      </c>
    </row>
    <row r="661" spans="1:2" x14ac:dyDescent="0.25">
      <c r="A661">
        <v>562.2440185546875</v>
      </c>
      <c r="B661">
        <v>56</v>
      </c>
    </row>
    <row r="662" spans="1:2" x14ac:dyDescent="0.25">
      <c r="A662">
        <v>562.2540283203125</v>
      </c>
      <c r="B662">
        <v>125.19999694824219</v>
      </c>
    </row>
    <row r="663" spans="1:2" x14ac:dyDescent="0.25">
      <c r="A663">
        <v>562.26397705078125</v>
      </c>
      <c r="B663">
        <v>256.70001220703125</v>
      </c>
    </row>
    <row r="664" spans="1:2" x14ac:dyDescent="0.25">
      <c r="A664">
        <v>562.2750244140625</v>
      </c>
      <c r="B664">
        <v>1081</v>
      </c>
    </row>
    <row r="665" spans="1:2" x14ac:dyDescent="0.25">
      <c r="A665">
        <v>562.28497314453125</v>
      </c>
      <c r="B665">
        <v>3962</v>
      </c>
    </row>
    <row r="666" spans="1:2" x14ac:dyDescent="0.25">
      <c r="A666">
        <v>562.29498291015625</v>
      </c>
      <c r="B666">
        <v>8533</v>
      </c>
    </row>
    <row r="667" spans="1:2" x14ac:dyDescent="0.25">
      <c r="A667">
        <v>562.3060302734375</v>
      </c>
      <c r="B667">
        <v>10870</v>
      </c>
    </row>
    <row r="668" spans="1:2" x14ac:dyDescent="0.25">
      <c r="A668">
        <v>562.31597900390625</v>
      </c>
      <c r="B668">
        <v>8483</v>
      </c>
    </row>
    <row r="669" spans="1:2" x14ac:dyDescent="0.25">
      <c r="A669">
        <v>562.32598876953125</v>
      </c>
      <c r="B669">
        <v>4344</v>
      </c>
    </row>
    <row r="670" spans="1:2" x14ac:dyDescent="0.25">
      <c r="A670">
        <v>562.33697509765625</v>
      </c>
      <c r="B670">
        <v>1705</v>
      </c>
    </row>
    <row r="671" spans="1:2" x14ac:dyDescent="0.25">
      <c r="A671">
        <v>562.34698486328125</v>
      </c>
      <c r="B671">
        <v>645.5</v>
      </c>
    </row>
    <row r="672" spans="1:2" x14ac:dyDescent="0.25">
      <c r="A672">
        <v>562.35699462890625</v>
      </c>
      <c r="B672">
        <v>278.5</v>
      </c>
    </row>
    <row r="673" spans="1:2" x14ac:dyDescent="0.25">
      <c r="A673">
        <v>562.36798095703125</v>
      </c>
      <c r="B673">
        <v>162.5</v>
      </c>
    </row>
    <row r="674" spans="1:2" x14ac:dyDescent="0.25">
      <c r="A674">
        <v>562.37799072265625</v>
      </c>
      <c r="B674">
        <v>112.69999694824219</v>
      </c>
    </row>
    <row r="675" spans="1:2" x14ac:dyDescent="0.25">
      <c r="A675">
        <v>562.38800048828125</v>
      </c>
      <c r="B675">
        <v>59</v>
      </c>
    </row>
    <row r="676" spans="1:2" x14ac:dyDescent="0.25">
      <c r="A676">
        <v>562.39898681640625</v>
      </c>
      <c r="B676">
        <v>53.5</v>
      </c>
    </row>
    <row r="677" spans="1:2" x14ac:dyDescent="0.25">
      <c r="A677">
        <v>562.40899658203125</v>
      </c>
      <c r="B677">
        <v>63.25</v>
      </c>
    </row>
    <row r="678" spans="1:2" x14ac:dyDescent="0.25">
      <c r="A678">
        <v>562.41998291015625</v>
      </c>
      <c r="B678">
        <v>39.75</v>
      </c>
    </row>
    <row r="679" spans="1:2" x14ac:dyDescent="0.25">
      <c r="A679">
        <v>562.42999267578125</v>
      </c>
      <c r="B679">
        <v>16.75</v>
      </c>
    </row>
    <row r="680" spans="1:2" x14ac:dyDescent="0.25">
      <c r="A680">
        <v>562.44000244140625</v>
      </c>
      <c r="B680">
        <v>12</v>
      </c>
    </row>
    <row r="681" spans="1:2" x14ac:dyDescent="0.25">
      <c r="A681">
        <v>562.45098876953125</v>
      </c>
      <c r="B681">
        <v>10.75</v>
      </c>
    </row>
    <row r="682" spans="1:2" x14ac:dyDescent="0.25">
      <c r="A682">
        <v>562.46099853515625</v>
      </c>
      <c r="B682">
        <v>6.25</v>
      </c>
    </row>
    <row r="683" spans="1:2" x14ac:dyDescent="0.25">
      <c r="A683">
        <v>562.47100830078125</v>
      </c>
      <c r="B683">
        <v>4.5</v>
      </c>
    </row>
    <row r="684" spans="1:2" x14ac:dyDescent="0.25">
      <c r="A684">
        <v>562.48199462890625</v>
      </c>
      <c r="B684">
        <v>6.25</v>
      </c>
    </row>
    <row r="685" spans="1:2" x14ac:dyDescent="0.25">
      <c r="A685">
        <v>562.49200439453125</v>
      </c>
      <c r="B685">
        <v>6.5</v>
      </c>
    </row>
    <row r="686" spans="1:2" x14ac:dyDescent="0.25">
      <c r="A686">
        <v>562.50201416015625</v>
      </c>
      <c r="B686">
        <v>10.5</v>
      </c>
    </row>
    <row r="687" spans="1:2" x14ac:dyDescent="0.25">
      <c r="A687">
        <v>562.51300048828125</v>
      </c>
      <c r="B687">
        <v>24.25</v>
      </c>
    </row>
    <row r="688" spans="1:2" x14ac:dyDescent="0.25">
      <c r="A688">
        <v>562.52301025390625</v>
      </c>
      <c r="B688">
        <v>40</v>
      </c>
    </row>
    <row r="689" spans="1:2" x14ac:dyDescent="0.25">
      <c r="A689">
        <v>562.53302001953125</v>
      </c>
      <c r="B689">
        <v>37</v>
      </c>
    </row>
    <row r="690" spans="1:2" x14ac:dyDescent="0.25">
      <c r="A690">
        <v>562.54400634765625</v>
      </c>
      <c r="B690">
        <v>22.25</v>
      </c>
    </row>
    <row r="691" spans="1:2" x14ac:dyDescent="0.25">
      <c r="A691">
        <v>562.55401611328125</v>
      </c>
      <c r="B691">
        <v>12.75</v>
      </c>
    </row>
    <row r="692" spans="1:2" x14ac:dyDescent="0.25">
      <c r="A692">
        <v>562.56402587890625</v>
      </c>
      <c r="B692">
        <v>4.5</v>
      </c>
    </row>
    <row r="693" spans="1:2" x14ac:dyDescent="0.25">
      <c r="A693">
        <v>562.57501220703125</v>
      </c>
      <c r="B693">
        <v>0</v>
      </c>
    </row>
    <row r="694" spans="1:2" x14ac:dyDescent="0.25">
      <c r="A694">
        <v>562.58502197265625</v>
      </c>
      <c r="B694">
        <v>5.25</v>
      </c>
    </row>
    <row r="695" spans="1:2" x14ac:dyDescent="0.25">
      <c r="A695">
        <v>562.59600830078125</v>
      </c>
      <c r="B695">
        <v>12</v>
      </c>
    </row>
    <row r="696" spans="1:2" x14ac:dyDescent="0.25">
      <c r="A696">
        <v>562.60601806640625</v>
      </c>
      <c r="B696">
        <v>10.25</v>
      </c>
    </row>
    <row r="697" spans="1:2" x14ac:dyDescent="0.25">
      <c r="A697">
        <v>562.61602783203125</v>
      </c>
      <c r="B697">
        <v>12.5</v>
      </c>
    </row>
    <row r="698" spans="1:2" x14ac:dyDescent="0.25">
      <c r="A698">
        <v>562.62701416015625</v>
      </c>
      <c r="B698">
        <v>20.25</v>
      </c>
    </row>
    <row r="699" spans="1:2" x14ac:dyDescent="0.25">
      <c r="A699">
        <v>562.63702392578125</v>
      </c>
      <c r="B699">
        <v>20.75</v>
      </c>
    </row>
    <row r="700" spans="1:2" x14ac:dyDescent="0.25">
      <c r="A700">
        <v>562.64697265625</v>
      </c>
      <c r="B700">
        <v>18</v>
      </c>
    </row>
    <row r="701" spans="1:2" x14ac:dyDescent="0.25">
      <c r="A701">
        <v>562.65802001953125</v>
      </c>
      <c r="B701">
        <v>23.5</v>
      </c>
    </row>
    <row r="702" spans="1:2" x14ac:dyDescent="0.25">
      <c r="A702">
        <v>562.66802978515625</v>
      </c>
      <c r="B702">
        <v>43.25</v>
      </c>
    </row>
    <row r="703" spans="1:2" x14ac:dyDescent="0.25">
      <c r="A703">
        <v>562.677978515625</v>
      </c>
      <c r="B703">
        <v>53</v>
      </c>
    </row>
    <row r="704" spans="1:2" x14ac:dyDescent="0.25">
      <c r="A704">
        <v>562.68902587890625</v>
      </c>
      <c r="B704">
        <v>33.25</v>
      </c>
    </row>
    <row r="705" spans="1:2" x14ac:dyDescent="0.25">
      <c r="A705">
        <v>562.698974609375</v>
      </c>
      <c r="B705">
        <v>8.75</v>
      </c>
    </row>
    <row r="706" spans="1:2" x14ac:dyDescent="0.25">
      <c r="A706">
        <v>562.708984375</v>
      </c>
      <c r="B706">
        <v>0.25</v>
      </c>
    </row>
    <row r="707" spans="1:2" x14ac:dyDescent="0.25">
      <c r="A707">
        <v>562.719970703125</v>
      </c>
      <c r="B707">
        <v>0</v>
      </c>
    </row>
    <row r="708" spans="1:2" x14ac:dyDescent="0.25">
      <c r="A708">
        <v>562.72998046875</v>
      </c>
      <c r="B708">
        <v>11</v>
      </c>
    </row>
    <row r="709" spans="1:2" x14ac:dyDescent="0.25">
      <c r="A709">
        <v>562.74102783203125</v>
      </c>
      <c r="B709">
        <v>22.5</v>
      </c>
    </row>
    <row r="710" spans="1:2" x14ac:dyDescent="0.25">
      <c r="A710">
        <v>562.7509765625</v>
      </c>
      <c r="B710">
        <v>16.75</v>
      </c>
    </row>
    <row r="711" spans="1:2" x14ac:dyDescent="0.25">
      <c r="A711">
        <v>562.760986328125</v>
      </c>
      <c r="B711">
        <v>21.25</v>
      </c>
    </row>
    <row r="712" spans="1:2" x14ac:dyDescent="0.25">
      <c r="A712">
        <v>562.77197265625</v>
      </c>
      <c r="B712">
        <v>27.5</v>
      </c>
    </row>
    <row r="713" spans="1:2" x14ac:dyDescent="0.25">
      <c r="A713">
        <v>562.781982421875</v>
      </c>
      <c r="B713">
        <v>13.5</v>
      </c>
    </row>
    <row r="714" spans="1:2" x14ac:dyDescent="0.25">
      <c r="A714">
        <v>562.7919921875</v>
      </c>
      <c r="B714">
        <v>14</v>
      </c>
    </row>
    <row r="715" spans="1:2" x14ac:dyDescent="0.25">
      <c r="A715">
        <v>562.802978515625</v>
      </c>
      <c r="B715">
        <v>30.75</v>
      </c>
    </row>
    <row r="716" spans="1:2" x14ac:dyDescent="0.25">
      <c r="A716">
        <v>562.81298828125</v>
      </c>
      <c r="B716">
        <v>40.75</v>
      </c>
    </row>
    <row r="717" spans="1:2" x14ac:dyDescent="0.25">
      <c r="A717">
        <v>562.822998046875</v>
      </c>
      <c r="B717">
        <v>39.25</v>
      </c>
    </row>
    <row r="718" spans="1:2" x14ac:dyDescent="0.25">
      <c r="A718">
        <v>562.833984375</v>
      </c>
      <c r="B718">
        <v>21.5</v>
      </c>
    </row>
    <row r="719" spans="1:2" x14ac:dyDescent="0.25">
      <c r="A719">
        <v>562.843994140625</v>
      </c>
      <c r="B719">
        <v>6</v>
      </c>
    </row>
    <row r="720" spans="1:2" x14ac:dyDescent="0.25">
      <c r="A720">
        <v>562.85400390625</v>
      </c>
      <c r="B720">
        <v>17</v>
      </c>
    </row>
    <row r="721" spans="1:2" x14ac:dyDescent="0.25">
      <c r="A721">
        <v>562.864990234375</v>
      </c>
      <c r="B721">
        <v>31.75</v>
      </c>
    </row>
    <row r="722" spans="1:2" x14ac:dyDescent="0.25">
      <c r="A722">
        <v>562.875</v>
      </c>
      <c r="B722">
        <v>24</v>
      </c>
    </row>
    <row r="723" spans="1:2" x14ac:dyDescent="0.25">
      <c r="A723">
        <v>562.885986328125</v>
      </c>
      <c r="B723">
        <v>15.75</v>
      </c>
    </row>
    <row r="724" spans="1:2" x14ac:dyDescent="0.25">
      <c r="A724">
        <v>562.89599609375</v>
      </c>
      <c r="B724">
        <v>13.25</v>
      </c>
    </row>
    <row r="725" spans="1:2" x14ac:dyDescent="0.25">
      <c r="A725">
        <v>562.906005859375</v>
      </c>
      <c r="B725">
        <v>6.75</v>
      </c>
    </row>
    <row r="726" spans="1:2" x14ac:dyDescent="0.25">
      <c r="A726">
        <v>562.9169921875</v>
      </c>
      <c r="B726">
        <v>2</v>
      </c>
    </row>
    <row r="727" spans="1:2" x14ac:dyDescent="0.25">
      <c r="A727">
        <v>562.927001953125</v>
      </c>
      <c r="B727">
        <v>4.25</v>
      </c>
    </row>
    <row r="728" spans="1:2" x14ac:dyDescent="0.25">
      <c r="A728">
        <v>562.93701171875</v>
      </c>
      <c r="B728">
        <v>7.75</v>
      </c>
    </row>
    <row r="729" spans="1:2" x14ac:dyDescent="0.25">
      <c r="A729">
        <v>562.947998046875</v>
      </c>
      <c r="B729">
        <v>3.75</v>
      </c>
    </row>
    <row r="730" spans="1:2" x14ac:dyDescent="0.25">
      <c r="A730">
        <v>562.9580078125</v>
      </c>
      <c r="B730">
        <v>1.5</v>
      </c>
    </row>
    <row r="731" spans="1:2" x14ac:dyDescent="0.25">
      <c r="A731">
        <v>562.968017578125</v>
      </c>
      <c r="B731">
        <v>9.5</v>
      </c>
    </row>
    <row r="732" spans="1:2" x14ac:dyDescent="0.25">
      <c r="A732">
        <v>562.97900390625</v>
      </c>
      <c r="B732">
        <v>14.5</v>
      </c>
    </row>
    <row r="733" spans="1:2" x14ac:dyDescent="0.25">
      <c r="A733">
        <v>562.989013671875</v>
      </c>
      <c r="B733">
        <v>9.25</v>
      </c>
    </row>
    <row r="734" spans="1:2" x14ac:dyDescent="0.25">
      <c r="A734">
        <v>563</v>
      </c>
      <c r="B734">
        <v>9</v>
      </c>
    </row>
    <row r="735" spans="1:2" x14ac:dyDescent="0.25">
      <c r="A735">
        <v>563.010009765625</v>
      </c>
      <c r="B735">
        <v>18</v>
      </c>
    </row>
    <row r="736" spans="1:2" x14ac:dyDescent="0.25">
      <c r="A736">
        <v>563.02001953125</v>
      </c>
      <c r="B736">
        <v>23.75</v>
      </c>
    </row>
    <row r="737" spans="1:2" x14ac:dyDescent="0.25">
      <c r="A737">
        <v>563.031005859375</v>
      </c>
      <c r="B737">
        <v>16.5</v>
      </c>
    </row>
    <row r="738" spans="1:2" x14ac:dyDescent="0.25">
      <c r="A738">
        <v>563.041015625</v>
      </c>
      <c r="B738">
        <v>5.25</v>
      </c>
    </row>
    <row r="739" spans="1:2" x14ac:dyDescent="0.25">
      <c r="A739">
        <v>563.051025390625</v>
      </c>
      <c r="B739">
        <v>10.75</v>
      </c>
    </row>
    <row r="740" spans="1:2" x14ac:dyDescent="0.25">
      <c r="A740">
        <v>563.06201171875</v>
      </c>
      <c r="B740">
        <v>28.75</v>
      </c>
    </row>
    <row r="741" spans="1:2" x14ac:dyDescent="0.25">
      <c r="A741">
        <v>563.072021484375</v>
      </c>
      <c r="B741">
        <v>28.25</v>
      </c>
    </row>
    <row r="742" spans="1:2" x14ac:dyDescent="0.25">
      <c r="A742">
        <v>563.08197021484375</v>
      </c>
      <c r="B742">
        <v>18.75</v>
      </c>
    </row>
    <row r="743" spans="1:2" x14ac:dyDescent="0.25">
      <c r="A743">
        <v>563.093017578125</v>
      </c>
      <c r="B743">
        <v>20.75</v>
      </c>
    </row>
    <row r="744" spans="1:2" x14ac:dyDescent="0.25">
      <c r="A744">
        <v>563.10302734375</v>
      </c>
      <c r="B744">
        <v>16.25</v>
      </c>
    </row>
    <row r="745" spans="1:2" x14ac:dyDescent="0.25">
      <c r="A745">
        <v>563.11297607421875</v>
      </c>
      <c r="B745">
        <v>9.5</v>
      </c>
    </row>
    <row r="746" spans="1:2" x14ac:dyDescent="0.25">
      <c r="A746">
        <v>563.1240234375</v>
      </c>
      <c r="B746">
        <v>7.75</v>
      </c>
    </row>
    <row r="747" spans="1:2" x14ac:dyDescent="0.25">
      <c r="A747">
        <v>563.13397216796875</v>
      </c>
      <c r="B747">
        <v>3</v>
      </c>
    </row>
    <row r="748" spans="1:2" x14ac:dyDescent="0.25">
      <c r="A748">
        <v>563.14398193359375</v>
      </c>
      <c r="B748">
        <v>2.25</v>
      </c>
    </row>
    <row r="749" spans="1:2" x14ac:dyDescent="0.25">
      <c r="A749">
        <v>563.155029296875</v>
      </c>
      <c r="B749">
        <v>11</v>
      </c>
    </row>
    <row r="750" spans="1:2" x14ac:dyDescent="0.25">
      <c r="A750">
        <v>563.16497802734375</v>
      </c>
      <c r="B750">
        <v>31.25</v>
      </c>
    </row>
    <row r="751" spans="1:2" x14ac:dyDescent="0.25">
      <c r="A751">
        <v>563.176025390625</v>
      </c>
      <c r="B751">
        <v>44.5</v>
      </c>
    </row>
    <row r="752" spans="1:2" x14ac:dyDescent="0.25">
      <c r="A752">
        <v>563.18597412109375</v>
      </c>
      <c r="B752">
        <v>29.75</v>
      </c>
    </row>
    <row r="753" spans="1:2" x14ac:dyDescent="0.25">
      <c r="A753">
        <v>563.19598388671875</v>
      </c>
      <c r="B753">
        <v>13</v>
      </c>
    </row>
    <row r="754" spans="1:2" x14ac:dyDescent="0.25">
      <c r="A754">
        <v>563.20697021484375</v>
      </c>
      <c r="B754">
        <v>8.75</v>
      </c>
    </row>
    <row r="755" spans="1:2" x14ac:dyDescent="0.25">
      <c r="A755">
        <v>563.21697998046875</v>
      </c>
      <c r="B755">
        <v>7</v>
      </c>
    </row>
    <row r="756" spans="1:2" x14ac:dyDescent="0.25">
      <c r="A756">
        <v>563.22698974609375</v>
      </c>
      <c r="B756">
        <v>22.5</v>
      </c>
    </row>
    <row r="757" spans="1:2" x14ac:dyDescent="0.25">
      <c r="A757">
        <v>563.23797607421875</v>
      </c>
      <c r="B757">
        <v>42.25</v>
      </c>
    </row>
    <row r="758" spans="1:2" x14ac:dyDescent="0.25">
      <c r="A758">
        <v>563.24798583984375</v>
      </c>
      <c r="B758">
        <v>52.75</v>
      </c>
    </row>
    <row r="759" spans="1:2" x14ac:dyDescent="0.25">
      <c r="A759">
        <v>563.25799560546875</v>
      </c>
      <c r="B759">
        <v>79.5</v>
      </c>
    </row>
    <row r="760" spans="1:2" x14ac:dyDescent="0.25">
      <c r="A760">
        <v>563.26898193359375</v>
      </c>
      <c r="B760">
        <v>173.80000305175781</v>
      </c>
    </row>
    <row r="761" spans="1:2" x14ac:dyDescent="0.25">
      <c r="A761">
        <v>563.27899169921875</v>
      </c>
      <c r="B761">
        <v>424</v>
      </c>
    </row>
    <row r="762" spans="1:2" x14ac:dyDescent="0.25">
      <c r="A762">
        <v>563.28997802734375</v>
      </c>
      <c r="B762">
        <v>840.5</v>
      </c>
    </row>
    <row r="763" spans="1:2" x14ac:dyDescent="0.25">
      <c r="A763">
        <v>563.29998779296875</v>
      </c>
      <c r="B763">
        <v>1420</v>
      </c>
    </row>
    <row r="764" spans="1:2" x14ac:dyDescent="0.25">
      <c r="A764">
        <v>563.30999755859375</v>
      </c>
      <c r="B764">
        <v>1766</v>
      </c>
    </row>
    <row r="765" spans="1:2" x14ac:dyDescent="0.25">
      <c r="A765">
        <v>563.32098388671875</v>
      </c>
      <c r="B765">
        <v>1360</v>
      </c>
    </row>
    <row r="766" spans="1:2" x14ac:dyDescent="0.25">
      <c r="A766">
        <v>563.33099365234375</v>
      </c>
      <c r="B766">
        <v>698</v>
      </c>
    </row>
    <row r="767" spans="1:2" x14ac:dyDescent="0.25">
      <c r="A767">
        <v>563.34100341796875</v>
      </c>
      <c r="B767">
        <v>387.29998779296875</v>
      </c>
    </row>
    <row r="768" spans="1:2" x14ac:dyDescent="0.25">
      <c r="A768">
        <v>563.35198974609375</v>
      </c>
      <c r="B768">
        <v>264.5</v>
      </c>
    </row>
    <row r="769" spans="1:2" x14ac:dyDescent="0.25">
      <c r="A769">
        <v>563.36199951171875</v>
      </c>
      <c r="B769">
        <v>146.19999694824219</v>
      </c>
    </row>
    <row r="770" spans="1:2" x14ac:dyDescent="0.25">
      <c r="A770">
        <v>563.37200927734375</v>
      </c>
      <c r="B770">
        <v>80.75</v>
      </c>
    </row>
    <row r="771" spans="1:2" x14ac:dyDescent="0.25">
      <c r="A771">
        <v>563.38299560546875</v>
      </c>
      <c r="B771">
        <v>63.5</v>
      </c>
    </row>
    <row r="772" spans="1:2" x14ac:dyDescent="0.25">
      <c r="A772">
        <v>563.39300537109375</v>
      </c>
      <c r="B772">
        <v>39.25</v>
      </c>
    </row>
    <row r="773" spans="1:2" x14ac:dyDescent="0.25">
      <c r="A773">
        <v>563.40399169921875</v>
      </c>
      <c r="B773">
        <v>14.25</v>
      </c>
    </row>
    <row r="774" spans="1:2" x14ac:dyDescent="0.25">
      <c r="A774">
        <v>563.41400146484375</v>
      </c>
      <c r="B774">
        <v>12.5</v>
      </c>
    </row>
    <row r="775" spans="1:2" x14ac:dyDescent="0.25">
      <c r="A775">
        <v>563.42401123046875</v>
      </c>
      <c r="B775">
        <v>17.75</v>
      </c>
    </row>
    <row r="776" spans="1:2" x14ac:dyDescent="0.25">
      <c r="A776">
        <v>563.43499755859375</v>
      </c>
      <c r="B776">
        <v>21.25</v>
      </c>
    </row>
    <row r="777" spans="1:2" x14ac:dyDescent="0.25">
      <c r="A777">
        <v>563.44500732421875</v>
      </c>
      <c r="B777">
        <v>29.25</v>
      </c>
    </row>
    <row r="778" spans="1:2" x14ac:dyDescent="0.25">
      <c r="A778">
        <v>563.45501708984375</v>
      </c>
      <c r="B778">
        <v>24.25</v>
      </c>
    </row>
    <row r="779" spans="1:2" x14ac:dyDescent="0.25">
      <c r="A779">
        <v>563.46600341796875</v>
      </c>
      <c r="B779">
        <v>12</v>
      </c>
    </row>
    <row r="780" spans="1:2" x14ac:dyDescent="0.25">
      <c r="A780">
        <v>563.47601318359375</v>
      </c>
      <c r="B780">
        <v>10.75</v>
      </c>
    </row>
    <row r="781" spans="1:2" x14ac:dyDescent="0.25">
      <c r="A781">
        <v>563.48602294921875</v>
      </c>
      <c r="B781">
        <v>15</v>
      </c>
    </row>
    <row r="782" spans="1:2" x14ac:dyDescent="0.25">
      <c r="A782">
        <v>563.49700927734375</v>
      </c>
      <c r="B782">
        <v>15</v>
      </c>
    </row>
    <row r="783" spans="1:2" x14ac:dyDescent="0.25">
      <c r="A783">
        <v>563.50701904296875</v>
      </c>
      <c r="B783">
        <v>8.25</v>
      </c>
    </row>
    <row r="784" spans="1:2" x14ac:dyDescent="0.25">
      <c r="A784">
        <v>563.51800537109375</v>
      </c>
      <c r="B784">
        <v>4.5</v>
      </c>
    </row>
    <row r="785" spans="1:2" x14ac:dyDescent="0.25">
      <c r="A785">
        <v>563.52801513671875</v>
      </c>
      <c r="B785">
        <v>8.25</v>
      </c>
    </row>
    <row r="786" spans="1:2" x14ac:dyDescent="0.25">
      <c r="A786">
        <v>563.53802490234375</v>
      </c>
      <c r="B786">
        <v>8.25</v>
      </c>
    </row>
    <row r="787" spans="1:2" x14ac:dyDescent="0.25">
      <c r="A787">
        <v>563.54901123046875</v>
      </c>
      <c r="B787">
        <v>2.75</v>
      </c>
    </row>
    <row r="788" spans="1:2" x14ac:dyDescent="0.25">
      <c r="A788">
        <v>563.55902099609375</v>
      </c>
      <c r="B788">
        <v>0</v>
      </c>
    </row>
    <row r="789" spans="1:2" x14ac:dyDescent="0.25">
      <c r="A789">
        <v>563.5689697265625</v>
      </c>
      <c r="B789">
        <v>0</v>
      </c>
    </row>
    <row r="790" spans="1:2" x14ac:dyDescent="0.25">
      <c r="A790">
        <v>563.59002685546875</v>
      </c>
      <c r="B790">
        <v>6.75</v>
      </c>
    </row>
    <row r="791" spans="1:2" x14ac:dyDescent="0.25">
      <c r="A791">
        <v>563.5999755859375</v>
      </c>
      <c r="B791">
        <v>27.25</v>
      </c>
    </row>
    <row r="792" spans="1:2" x14ac:dyDescent="0.25">
      <c r="A792">
        <v>563.61102294921875</v>
      </c>
      <c r="B792">
        <v>36.5</v>
      </c>
    </row>
    <row r="793" spans="1:2" x14ac:dyDescent="0.25">
      <c r="A793">
        <v>563.6209716796875</v>
      </c>
      <c r="B793">
        <v>24.5</v>
      </c>
    </row>
    <row r="794" spans="1:2" x14ac:dyDescent="0.25">
      <c r="A794">
        <v>563.63201904296875</v>
      </c>
      <c r="B794">
        <v>14.75</v>
      </c>
    </row>
    <row r="795" spans="1:2" x14ac:dyDescent="0.25">
      <c r="A795">
        <v>563.64202880859375</v>
      </c>
      <c r="B795">
        <v>6.25</v>
      </c>
    </row>
    <row r="796" spans="1:2" x14ac:dyDescent="0.25">
      <c r="A796">
        <v>563.6519775390625</v>
      </c>
      <c r="B796">
        <v>11.75</v>
      </c>
    </row>
    <row r="797" spans="1:2" x14ac:dyDescent="0.25">
      <c r="A797">
        <v>563.66302490234375</v>
      </c>
      <c r="B797">
        <v>26.75</v>
      </c>
    </row>
    <row r="798" spans="1:2" x14ac:dyDescent="0.25">
      <c r="A798">
        <v>563.6729736328125</v>
      </c>
      <c r="B798">
        <v>18.25</v>
      </c>
    </row>
    <row r="799" spans="1:2" x14ac:dyDescent="0.25">
      <c r="A799">
        <v>563.6829833984375</v>
      </c>
      <c r="B799">
        <v>8.75</v>
      </c>
    </row>
    <row r="800" spans="1:2" x14ac:dyDescent="0.25">
      <c r="A800">
        <v>563.6939697265625</v>
      </c>
      <c r="B800">
        <v>12.25</v>
      </c>
    </row>
    <row r="801" spans="1:2" x14ac:dyDescent="0.25">
      <c r="A801">
        <v>563.7039794921875</v>
      </c>
      <c r="B801">
        <v>10.75</v>
      </c>
    </row>
    <row r="802" spans="1:2" x14ac:dyDescent="0.25">
      <c r="A802">
        <v>563.7139892578125</v>
      </c>
      <c r="B802">
        <v>9.5</v>
      </c>
    </row>
    <row r="803" spans="1:2" x14ac:dyDescent="0.25">
      <c r="A803">
        <v>563.7249755859375</v>
      </c>
      <c r="B803">
        <v>11</v>
      </c>
    </row>
    <row r="804" spans="1:2" x14ac:dyDescent="0.25">
      <c r="A804">
        <v>563.7349853515625</v>
      </c>
      <c r="B804">
        <v>13.75</v>
      </c>
    </row>
    <row r="805" spans="1:2" x14ac:dyDescent="0.25">
      <c r="A805">
        <v>563.7459716796875</v>
      </c>
      <c r="B805">
        <v>13.75</v>
      </c>
    </row>
    <row r="806" spans="1:2" x14ac:dyDescent="0.25">
      <c r="A806">
        <v>563.7559814453125</v>
      </c>
      <c r="B806">
        <v>10</v>
      </c>
    </row>
    <row r="807" spans="1:2" x14ac:dyDescent="0.25">
      <c r="A807">
        <v>563.7659912109375</v>
      </c>
      <c r="B807">
        <v>9</v>
      </c>
    </row>
    <row r="808" spans="1:2" x14ac:dyDescent="0.25">
      <c r="A808">
        <v>563.7769775390625</v>
      </c>
      <c r="B808">
        <v>4.5</v>
      </c>
    </row>
    <row r="809" spans="1:2" x14ac:dyDescent="0.25">
      <c r="A809">
        <v>563.7969970703125</v>
      </c>
      <c r="B809">
        <v>2</v>
      </c>
    </row>
    <row r="810" spans="1:2" x14ac:dyDescent="0.25">
      <c r="A810">
        <v>563.8079833984375</v>
      </c>
      <c r="B810">
        <v>9.25</v>
      </c>
    </row>
    <row r="811" spans="1:2" x14ac:dyDescent="0.25">
      <c r="A811">
        <v>563.8179931640625</v>
      </c>
      <c r="B811">
        <v>15.5</v>
      </c>
    </row>
    <row r="812" spans="1:2" x14ac:dyDescent="0.25">
      <c r="A812">
        <v>563.8280029296875</v>
      </c>
      <c r="B812">
        <v>14</v>
      </c>
    </row>
    <row r="813" spans="1:2" x14ac:dyDescent="0.25">
      <c r="A813">
        <v>563.8389892578125</v>
      </c>
      <c r="B813">
        <v>17.25</v>
      </c>
    </row>
    <row r="814" spans="1:2" x14ac:dyDescent="0.25">
      <c r="A814">
        <v>563.8489990234375</v>
      </c>
      <c r="B814">
        <v>20.5</v>
      </c>
    </row>
    <row r="815" spans="1:2" x14ac:dyDescent="0.25">
      <c r="A815">
        <v>563.8599853515625</v>
      </c>
      <c r="B815">
        <v>10.75</v>
      </c>
    </row>
    <row r="816" spans="1:2" x14ac:dyDescent="0.25">
      <c r="A816">
        <v>563.8699951171875</v>
      </c>
      <c r="B816">
        <v>6</v>
      </c>
    </row>
    <row r="817" spans="1:2" x14ac:dyDescent="0.25">
      <c r="A817">
        <v>563.8800048828125</v>
      </c>
      <c r="B817">
        <v>7</v>
      </c>
    </row>
    <row r="818" spans="1:2" x14ac:dyDescent="0.25">
      <c r="A818">
        <v>563.8909912109375</v>
      </c>
      <c r="B818">
        <v>2.75</v>
      </c>
    </row>
    <row r="819" spans="1:2" x14ac:dyDescent="0.25">
      <c r="A819">
        <v>563.9110107421875</v>
      </c>
      <c r="B819">
        <v>3.25</v>
      </c>
    </row>
    <row r="820" spans="1:2" x14ac:dyDescent="0.25">
      <c r="A820">
        <v>563.9219970703125</v>
      </c>
      <c r="B820">
        <v>8.75</v>
      </c>
    </row>
    <row r="821" spans="1:2" x14ac:dyDescent="0.25">
      <c r="A821">
        <v>563.9320068359375</v>
      </c>
      <c r="B821">
        <v>12</v>
      </c>
    </row>
    <row r="822" spans="1:2" x14ac:dyDescent="0.25">
      <c r="A822">
        <v>563.9429931640625</v>
      </c>
      <c r="B822">
        <v>13.25</v>
      </c>
    </row>
    <row r="823" spans="1:2" x14ac:dyDescent="0.25">
      <c r="A823">
        <v>563.9530029296875</v>
      </c>
      <c r="B823">
        <v>9.25</v>
      </c>
    </row>
    <row r="824" spans="1:2" x14ac:dyDescent="0.25">
      <c r="A824">
        <v>563.9630126953125</v>
      </c>
      <c r="B824">
        <v>2.5</v>
      </c>
    </row>
    <row r="825" spans="1:2" x14ac:dyDescent="0.25">
      <c r="A825">
        <v>563.9739990234375</v>
      </c>
      <c r="B825">
        <v>0</v>
      </c>
    </row>
    <row r="826" spans="1:2" x14ac:dyDescent="0.25">
      <c r="A826">
        <v>563.9840087890625</v>
      </c>
      <c r="B826">
        <v>0</v>
      </c>
    </row>
    <row r="827" spans="1:2" x14ac:dyDescent="0.25">
      <c r="A827">
        <v>564.0050048828125</v>
      </c>
      <c r="B827">
        <v>3</v>
      </c>
    </row>
    <row r="828" spans="1:2" x14ac:dyDescent="0.25">
      <c r="A828">
        <v>564.0150146484375</v>
      </c>
      <c r="B828">
        <v>7</v>
      </c>
    </row>
    <row r="829" spans="1:2" x14ac:dyDescent="0.25">
      <c r="A829">
        <v>564.0250244140625</v>
      </c>
      <c r="B829">
        <v>8</v>
      </c>
    </row>
    <row r="830" spans="1:2" x14ac:dyDescent="0.25">
      <c r="A830">
        <v>564.0360107421875</v>
      </c>
      <c r="B830">
        <v>7</v>
      </c>
    </row>
    <row r="831" spans="1:2" x14ac:dyDescent="0.25">
      <c r="A831">
        <v>564.0460205078125</v>
      </c>
      <c r="B831">
        <v>5.5</v>
      </c>
    </row>
    <row r="832" spans="1:2" x14ac:dyDescent="0.25">
      <c r="A832">
        <v>564.0570068359375</v>
      </c>
      <c r="B832">
        <v>6.5</v>
      </c>
    </row>
    <row r="833" spans="1:2" x14ac:dyDescent="0.25">
      <c r="A833">
        <v>564.0670166015625</v>
      </c>
      <c r="B833">
        <v>5.5</v>
      </c>
    </row>
    <row r="834" spans="1:2" x14ac:dyDescent="0.25">
      <c r="A834">
        <v>564.0770263671875</v>
      </c>
      <c r="B834">
        <v>1.5</v>
      </c>
    </row>
    <row r="835" spans="1:2" x14ac:dyDescent="0.25">
      <c r="A835">
        <v>564.0980224609375</v>
      </c>
      <c r="B835">
        <v>1.75</v>
      </c>
    </row>
    <row r="836" spans="1:2" x14ac:dyDescent="0.25">
      <c r="A836">
        <v>564.10797119140625</v>
      </c>
      <c r="B836">
        <v>5</v>
      </c>
    </row>
    <row r="837" spans="1:2" x14ac:dyDescent="0.25">
      <c r="A837">
        <v>564.1190185546875</v>
      </c>
      <c r="B837">
        <v>4.75</v>
      </c>
    </row>
    <row r="838" spans="1:2" x14ac:dyDescent="0.25">
      <c r="A838">
        <v>564.1290283203125</v>
      </c>
      <c r="B838">
        <v>1.5</v>
      </c>
    </row>
    <row r="839" spans="1:2" x14ac:dyDescent="0.25">
      <c r="A839">
        <v>564.1400146484375</v>
      </c>
      <c r="B839">
        <v>4.75</v>
      </c>
    </row>
    <row r="840" spans="1:2" x14ac:dyDescent="0.25">
      <c r="A840">
        <v>564.1500244140625</v>
      </c>
      <c r="B840">
        <v>17.5</v>
      </c>
    </row>
    <row r="841" spans="1:2" x14ac:dyDescent="0.25">
      <c r="A841">
        <v>564.15997314453125</v>
      </c>
      <c r="B841">
        <v>26.5</v>
      </c>
    </row>
    <row r="842" spans="1:2" x14ac:dyDescent="0.25">
      <c r="A842">
        <v>564.1710205078125</v>
      </c>
      <c r="B842">
        <v>39.5</v>
      </c>
    </row>
    <row r="843" spans="1:2" x14ac:dyDescent="0.25">
      <c r="A843">
        <v>564.1810302734375</v>
      </c>
      <c r="B843">
        <v>53.75</v>
      </c>
    </row>
    <row r="844" spans="1:2" x14ac:dyDescent="0.25">
      <c r="A844">
        <v>564.19097900390625</v>
      </c>
      <c r="B844">
        <v>45.25</v>
      </c>
    </row>
    <row r="845" spans="1:2" x14ac:dyDescent="0.25">
      <c r="A845">
        <v>564.2020263671875</v>
      </c>
      <c r="B845">
        <v>33.25</v>
      </c>
    </row>
    <row r="846" spans="1:2" x14ac:dyDescent="0.25">
      <c r="A846">
        <v>564.21197509765625</v>
      </c>
      <c r="B846">
        <v>28</v>
      </c>
    </row>
    <row r="847" spans="1:2" x14ac:dyDescent="0.25">
      <c r="A847">
        <v>564.22198486328125</v>
      </c>
      <c r="B847">
        <v>33.75</v>
      </c>
    </row>
    <row r="848" spans="1:2" x14ac:dyDescent="0.25">
      <c r="A848">
        <v>564.23297119140625</v>
      </c>
      <c r="B848">
        <v>45.5</v>
      </c>
    </row>
    <row r="849" spans="1:2" x14ac:dyDescent="0.25">
      <c r="A849">
        <v>564.24298095703125</v>
      </c>
      <c r="B849">
        <v>33.25</v>
      </c>
    </row>
    <row r="850" spans="1:2" x14ac:dyDescent="0.25">
      <c r="A850">
        <v>564.2540283203125</v>
      </c>
      <c r="B850">
        <v>27.75</v>
      </c>
    </row>
    <row r="851" spans="1:2" x14ac:dyDescent="0.25">
      <c r="A851">
        <v>564.26397705078125</v>
      </c>
      <c r="B851">
        <v>84.25</v>
      </c>
    </row>
    <row r="852" spans="1:2" x14ac:dyDescent="0.25">
      <c r="A852">
        <v>564.27398681640625</v>
      </c>
      <c r="B852">
        <v>205.80000305175781</v>
      </c>
    </row>
    <row r="853" spans="1:2" x14ac:dyDescent="0.25">
      <c r="A853">
        <v>564.28497314453125</v>
      </c>
      <c r="B853">
        <v>352</v>
      </c>
    </row>
    <row r="854" spans="1:2" x14ac:dyDescent="0.25">
      <c r="A854">
        <v>564.29498291015625</v>
      </c>
      <c r="B854">
        <v>441.20001220703125</v>
      </c>
    </row>
    <row r="855" spans="1:2" x14ac:dyDescent="0.25">
      <c r="A855">
        <v>564.30499267578125</v>
      </c>
      <c r="B855">
        <v>401</v>
      </c>
    </row>
    <row r="856" spans="1:2" x14ac:dyDescent="0.25">
      <c r="A856">
        <v>564.31597900390625</v>
      </c>
      <c r="B856">
        <v>290</v>
      </c>
    </row>
    <row r="857" spans="1:2" x14ac:dyDescent="0.25">
      <c r="A857">
        <v>564.32598876953125</v>
      </c>
      <c r="B857">
        <v>235.30000305175781</v>
      </c>
    </row>
    <row r="858" spans="1:2" x14ac:dyDescent="0.25">
      <c r="A858">
        <v>564.33697509765625</v>
      </c>
      <c r="B858">
        <v>225.5</v>
      </c>
    </row>
    <row r="859" spans="1:2" x14ac:dyDescent="0.25">
      <c r="A859">
        <v>564.34698486328125</v>
      </c>
      <c r="B859">
        <v>197</v>
      </c>
    </row>
    <row r="860" spans="1:2" x14ac:dyDescent="0.25">
      <c r="A860">
        <v>564.35699462890625</v>
      </c>
      <c r="B860">
        <v>173.80000305175781</v>
      </c>
    </row>
    <row r="861" spans="1:2" x14ac:dyDescent="0.25">
      <c r="A861">
        <v>564.36798095703125</v>
      </c>
      <c r="B861">
        <v>129.5</v>
      </c>
    </row>
    <row r="862" spans="1:2" x14ac:dyDescent="0.25">
      <c r="A862">
        <v>564.37799072265625</v>
      </c>
      <c r="B862">
        <v>53.25</v>
      </c>
    </row>
    <row r="863" spans="1:2" x14ac:dyDescent="0.25">
      <c r="A863">
        <v>564.38800048828125</v>
      </c>
      <c r="B863">
        <v>17</v>
      </c>
    </row>
    <row r="864" spans="1:2" x14ac:dyDescent="0.25">
      <c r="A864">
        <v>564.39898681640625</v>
      </c>
      <c r="B864">
        <v>12.5</v>
      </c>
    </row>
    <row r="865" spans="1:2" x14ac:dyDescent="0.25">
      <c r="A865">
        <v>564.40899658203125</v>
      </c>
      <c r="B865">
        <v>4.25</v>
      </c>
    </row>
    <row r="866" spans="1:2" x14ac:dyDescent="0.25">
      <c r="A866">
        <v>564.41900634765625</v>
      </c>
      <c r="B866">
        <v>5.25</v>
      </c>
    </row>
    <row r="867" spans="1:2" x14ac:dyDescent="0.25">
      <c r="A867">
        <v>564.42999267578125</v>
      </c>
      <c r="B867">
        <v>12</v>
      </c>
    </row>
    <row r="868" spans="1:2" x14ac:dyDescent="0.25">
      <c r="A868">
        <v>564.44000244140625</v>
      </c>
      <c r="B868">
        <v>8.25</v>
      </c>
    </row>
    <row r="869" spans="1:2" x14ac:dyDescent="0.25">
      <c r="A869">
        <v>564.45098876953125</v>
      </c>
      <c r="B869">
        <v>1.5</v>
      </c>
    </row>
    <row r="870" spans="1:2" x14ac:dyDescent="0.25">
      <c r="A870">
        <v>564.47100830078125</v>
      </c>
      <c r="B870">
        <v>0.75</v>
      </c>
    </row>
    <row r="871" spans="1:2" x14ac:dyDescent="0.25">
      <c r="A871">
        <v>564.48199462890625</v>
      </c>
      <c r="B871">
        <v>5</v>
      </c>
    </row>
    <row r="872" spans="1:2" x14ac:dyDescent="0.25">
      <c r="A872">
        <v>564.49200439453125</v>
      </c>
      <c r="B872">
        <v>11.25</v>
      </c>
    </row>
    <row r="873" spans="1:2" x14ac:dyDescent="0.25">
      <c r="A873">
        <v>564.50201416015625</v>
      </c>
      <c r="B873">
        <v>16.5</v>
      </c>
    </row>
    <row r="874" spans="1:2" x14ac:dyDescent="0.25">
      <c r="A874">
        <v>564.51300048828125</v>
      </c>
      <c r="B874">
        <v>19</v>
      </c>
    </row>
    <row r="875" spans="1:2" x14ac:dyDescent="0.25">
      <c r="A875">
        <v>564.52301025390625</v>
      </c>
      <c r="B875">
        <v>14.5</v>
      </c>
    </row>
    <row r="876" spans="1:2" x14ac:dyDescent="0.25">
      <c r="A876">
        <v>564.53399658203125</v>
      </c>
      <c r="B876">
        <v>9.5</v>
      </c>
    </row>
    <row r="877" spans="1:2" x14ac:dyDescent="0.25">
      <c r="A877">
        <v>564.54400634765625</v>
      </c>
      <c r="B877">
        <v>8.5</v>
      </c>
    </row>
  </sheetData>
  <sheetProtection formatCells="0"/>
  <sortState ref="A1:B877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878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19.75</v>
      </c>
      <c r="C1" s="2" t="s">
        <v>18</v>
      </c>
      <c r="D1">
        <v>556.2760009765625</v>
      </c>
      <c r="E1">
        <v>25550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6.522769572392767E-2</v>
      </c>
      <c r="M1">
        <f>I$7*(L$1*J1) + $I$4</f>
        <v>19663.737341120912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6.6702793946465371E-3</v>
      </c>
      <c r="O1">
        <f>I$10*(N$1*J1) + $I$4</f>
        <v>2383.4262503534746</v>
      </c>
      <c r="P1">
        <f>IF(ISNUMBER(D1),SUM(M1,O1)-$I$4,"")</f>
        <v>22047.163591474386</v>
      </c>
      <c r="Q1">
        <f>IF(ISNUMBER(P1),P1-E1,"")</f>
        <v>-3502.8364085256144</v>
      </c>
      <c r="R1">
        <f>IF(ISNUMBER(P1),Q1*Q1,"")</f>
        <v>12269862.904892625</v>
      </c>
      <c r="S1">
        <f>IF(ISNUMBER(P1),((IF(P1&gt;E1,I$5*(P1-E1),P1-E1)))^2,"")</f>
        <v>12269862.904892625</v>
      </c>
      <c r="T1">
        <f>IF(ISNUMBER(P1),(M1*D1),"")</f>
        <v>10938465.172372244</v>
      </c>
    </row>
    <row r="2" spans="1:20" ht="15.75" thickTop="1" x14ac:dyDescent="0.25">
      <c r="A2">
        <v>555.4219970703125</v>
      </c>
      <c r="B2">
        <v>19.25</v>
      </c>
      <c r="C2" s="2" t="s">
        <v>19</v>
      </c>
      <c r="D2">
        <v>557.2860107421875</v>
      </c>
      <c r="E2">
        <v>128400</v>
      </c>
      <c r="F2" s="3" t="s">
        <v>22</v>
      </c>
      <c r="G2" s="4">
        <v>4.99774169921875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0.32293950005928113</v>
      </c>
      <c r="M2">
        <f>I$7*((L$1*J2)+(L$2*J1)) + $I$4</f>
        <v>103801.65557230567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7.0988625484599568E-2</v>
      </c>
      <c r="O2">
        <f>I$10*((N$1*J2)+(N$2*J1)) + $I$4</f>
        <v>26147.154483222595</v>
      </c>
      <c r="P2">
        <f t="shared" ref="P2:P30" si="3">IF(ISNUMBER(D2),SUM(M2,O2)-$I$4,"")</f>
        <v>129948.81005552826</v>
      </c>
      <c r="Q2">
        <f t="shared" ref="Q2:Q30" si="4">IF(ISNUMBER(P2),P2-E2,"")</f>
        <v>1548.8100555282581</v>
      </c>
      <c r="R2">
        <f t="shared" ref="R2:R30" si="5">IF(ISNUMBER(P2),Q2*Q2,"")</f>
        <v>2398812.5881054457</v>
      </c>
      <c r="S2">
        <f t="shared" ref="S2:S30" si="6">IF(ISNUMBER(P2),((IF(P2&gt;E2,I$5*(P2-E2),P2-E2)))^2,"")</f>
        <v>2398812.5881054457</v>
      </c>
      <c r="T2">
        <f t="shared" ref="T2:T30" si="7">IF(ISNUMBER(P2),(M2*D2),"")</f>
        <v>57847210.542324781</v>
      </c>
    </row>
    <row r="3" spans="1:20" x14ac:dyDescent="0.25">
      <c r="A3">
        <v>555.4320068359375</v>
      </c>
      <c r="B3">
        <v>14.5</v>
      </c>
      <c r="D3">
        <v>558.2860107421875</v>
      </c>
      <c r="E3">
        <v>285400</v>
      </c>
      <c r="F3" s="7" t="s">
        <v>16</v>
      </c>
      <c r="G3" s="8">
        <f>IF(ISBLANK(G2),"",$G$2*$G$6)</f>
        <v>4.99774169921875</v>
      </c>
      <c r="H3" s="22" t="s">
        <v>419</v>
      </c>
      <c r="I3" s="22">
        <v>2.4993962884865932</v>
      </c>
      <c r="J3">
        <f>'hidden params'!J3</f>
        <v>6.6459507609487253E-2</v>
      </c>
      <c r="K3">
        <f t="shared" si="0"/>
        <v>2</v>
      </c>
      <c r="L3">
        <f t="shared" si="1"/>
        <v>0.4795806101026252</v>
      </c>
      <c r="M3">
        <f>I$7*((L$1*J3)+(L$2*J2)+(L$3*J1)) + $I$4</f>
        <v>177803.16963454403</v>
      </c>
      <c r="N3">
        <f t="shared" si="2"/>
        <v>0.27551862136382832</v>
      </c>
      <c r="O3">
        <f>I$10*((N$1*J3)+(N$2*J2)+(N$3*J1)) + $I$4</f>
        <v>106923.69196382318</v>
      </c>
      <c r="P3">
        <f t="shared" si="3"/>
        <v>284726.86159836722</v>
      </c>
      <c r="Q3">
        <f t="shared" si="4"/>
        <v>-673.13840163277928</v>
      </c>
      <c r="R3">
        <f t="shared" si="5"/>
        <v>453115.30775273289</v>
      </c>
      <c r="S3">
        <f t="shared" si="6"/>
        <v>453115.30775273289</v>
      </c>
      <c r="T3">
        <f t="shared" si="7"/>
        <v>99265022.272586033</v>
      </c>
    </row>
    <row r="4" spans="1:20" x14ac:dyDescent="0.25">
      <c r="A4">
        <v>555.4420166015625</v>
      </c>
      <c r="B4">
        <v>26.5</v>
      </c>
      <c r="D4">
        <v>559.2969970703125</v>
      </c>
      <c r="E4">
        <v>295500</v>
      </c>
      <c r="F4" s="5" t="s">
        <v>23</v>
      </c>
      <c r="G4" s="6">
        <v>558.96160888671875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0.15813925296085726</v>
      </c>
      <c r="M4">
        <f>I$7*((L$1*J4)+(L$2*J3)+(L$3*J2)+(L$4*J1)) + $I$4</f>
        <v>101744.42562819524</v>
      </c>
      <c r="N4">
        <f t="shared" si="2"/>
        <v>0.44837316633109869</v>
      </c>
      <c r="O4">
        <f>I$10*((N$1*J4)+(N$2*J3)+(N$3*J2)+(N$4*J1)) + $I$4</f>
        <v>194201.8286976619</v>
      </c>
      <c r="P4">
        <f t="shared" si="3"/>
        <v>295946.25432585715</v>
      </c>
      <c r="Q4">
        <f t="shared" si="4"/>
        <v>446.25432585715316</v>
      </c>
      <c r="R4">
        <f t="shared" si="5"/>
        <v>199142.92334622223</v>
      </c>
      <c r="S4">
        <f t="shared" si="6"/>
        <v>199142.92334622223</v>
      </c>
      <c r="T4">
        <f t="shared" si="7"/>
        <v>56905351.722493343</v>
      </c>
    </row>
    <row r="5" spans="1:20" ht="15.75" thickBot="1" x14ac:dyDescent="0.3">
      <c r="A5">
        <v>555.4530029296875</v>
      </c>
      <c r="B5">
        <v>40.5</v>
      </c>
      <c r="D5">
        <v>560.29901123046875</v>
      </c>
      <c r="E5">
        <v>166900</v>
      </c>
      <c r="F5" s="9" t="s">
        <v>24</v>
      </c>
      <c r="G5" s="10">
        <f>($G$4-1.00794)*$G$6</f>
        <v>557.95366888671879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26242.474013176783</v>
      </c>
      <c r="N5">
        <f t="shared" si="2"/>
        <v>0.22440419859625924</v>
      </c>
      <c r="O5">
        <f>I$10*((N$1*J5)+(N$2*J4)+(N$3*J3)+(N$4*J2)+(N$5*J1)) + $I$4</f>
        <v>139515.50690251592</v>
      </c>
      <c r="P5">
        <f t="shared" si="3"/>
        <v>165757.98091569269</v>
      </c>
      <c r="Q5">
        <f t="shared" si="4"/>
        <v>-1142.0190843073069</v>
      </c>
      <c r="R5">
        <f t="shared" si="5"/>
        <v>1304207.5889220997</v>
      </c>
      <c r="S5">
        <f t="shared" si="6"/>
        <v>1304207.5889220997</v>
      </c>
      <c r="T5">
        <f t="shared" si="7"/>
        <v>14703632.241824223</v>
      </c>
    </row>
    <row r="6" spans="1:20" ht="15.75" thickTop="1" x14ac:dyDescent="0.25">
      <c r="A6">
        <v>555.4630126953125</v>
      </c>
      <c r="B6">
        <v>31.75</v>
      </c>
      <c r="D6">
        <v>561.302001953125</v>
      </c>
      <c r="E6">
        <v>41210</v>
      </c>
      <c r="F6" t="s">
        <v>25</v>
      </c>
      <c r="G6">
        <v>1</v>
      </c>
      <c r="H6" t="s">
        <v>421</v>
      </c>
      <c r="I6">
        <f>SUM(S1:S30)</f>
        <v>79903051.215828314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4744.4570722338931</v>
      </c>
      <c r="N6">
        <f t="shared" si="2"/>
        <v>0</v>
      </c>
      <c r="O6">
        <f>I$10*((N$1*J6)+(N$2*J5)+(N$3*J4)+(N$4*J3)+(N$5*J2)+(N$6*J1)) + $I$4</f>
        <v>37959.760631365345</v>
      </c>
      <c r="P6">
        <f t="shared" si="3"/>
        <v>42704.217703599235</v>
      </c>
      <c r="Q6">
        <f t="shared" si="4"/>
        <v>1494.2177035992354</v>
      </c>
      <c r="R6">
        <f t="shared" si="5"/>
        <v>2232686.5457493723</v>
      </c>
      <c r="S6">
        <f t="shared" si="6"/>
        <v>2232686.5457493723</v>
      </c>
      <c r="T6">
        <f t="shared" si="7"/>
        <v>2663073.2528255465</v>
      </c>
    </row>
    <row r="7" spans="1:20" x14ac:dyDescent="0.25">
      <c r="A7">
        <v>555.4730224609375</v>
      </c>
      <c r="B7">
        <v>17.25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301463.00774362026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670.46829813091108</v>
      </c>
      <c r="N7">
        <f t="shared" si="2"/>
        <v>0</v>
      </c>
      <c r="O7">
        <f>I$10*((N$1*J7)+(N$2*J6)+(N$3*J5)+(N$4*J4)+(N$5*J3)+(N$6*J2)+(N$7*J1)) + $I$4</f>
        <v>7064.4360363245851</v>
      </c>
      <c r="P7">
        <f t="shared" si="3"/>
        <v>7734.9043344554957</v>
      </c>
      <c r="Q7">
        <f t="shared" si="4"/>
        <v>7734.9043344554957</v>
      </c>
      <c r="R7">
        <f t="shared" si="5"/>
        <v>59828745.063178413</v>
      </c>
      <c r="S7">
        <f t="shared" si="6"/>
        <v>59828745.063178413</v>
      </c>
      <c r="T7">
        <f t="shared" si="7"/>
        <v>377005.66628511593</v>
      </c>
    </row>
    <row r="8" spans="1:20" x14ac:dyDescent="0.25">
      <c r="A8">
        <v>555.4840087890625</v>
      </c>
      <c r="B8">
        <v>11.5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0.66452646237180601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78.59585607104944</v>
      </c>
      <c r="N8">
        <f t="shared" si="2"/>
        <v>0</v>
      </c>
      <c r="O8">
        <f>I$10*((N$1*J8)+(N$2*J7)+(N$3*J6)+(N$4*J5)+(N$5*J4)+(N$6*J3)+(N$7*J2)+(N$8*J1)) + $I$4</f>
        <v>1016.8139969436461</v>
      </c>
      <c r="P8">
        <f t="shared" si="3"/>
        <v>1095.4098530146955</v>
      </c>
      <c r="Q8">
        <f t="shared" si="4"/>
        <v>1095.4098530146955</v>
      </c>
      <c r="R8">
        <f t="shared" si="5"/>
        <v>1199922.7460816768</v>
      </c>
      <c r="S8">
        <f t="shared" si="6"/>
        <v>1199922.7460816768</v>
      </c>
      <c r="T8">
        <f t="shared" si="7"/>
        <v>44273.203070041825</v>
      </c>
    </row>
    <row r="9" spans="1:20" x14ac:dyDescent="0.25">
      <c r="A9">
        <v>555.4940185546875</v>
      </c>
      <c r="B9">
        <v>9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1.6609149736532176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7.9128931025369624</v>
      </c>
      <c r="N9">
        <f t="shared" si="2"/>
        <v>0</v>
      </c>
      <c r="O9">
        <f>I$10*((N$1*J9)+(N$2*J8)+(N$3*J7)+(N$4*J6)+(N$5*J5)+(N$6*J4)+(N$7*J3)+(N$8*J2)+(N$9*J1)) + $I$4</f>
        <v>120.75547052940189</v>
      </c>
      <c r="P9">
        <f t="shared" si="3"/>
        <v>128.66836363193886</v>
      </c>
      <c r="Q9">
        <f t="shared" si="4"/>
        <v>128.66836363193886</v>
      </c>
      <c r="R9">
        <f t="shared" si="5"/>
        <v>16555.547799720847</v>
      </c>
      <c r="S9">
        <f t="shared" si="6"/>
        <v>16555.547799720847</v>
      </c>
      <c r="T9">
        <f t="shared" si="7"/>
        <v>4465.2614190026825</v>
      </c>
    </row>
    <row r="10" spans="1:20" x14ac:dyDescent="0.25">
      <c r="A10">
        <v>555.5040283203125</v>
      </c>
      <c r="B10">
        <v>7.75</v>
      </c>
      <c r="E10">
        <v>0</v>
      </c>
      <c r="F10" s="2" t="s">
        <v>19</v>
      </c>
      <c r="G10">
        <v>556.3153076171875</v>
      </c>
      <c r="H10" s="23" t="s">
        <v>438</v>
      </c>
      <c r="I10" s="23">
        <v>357320.30239488551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0.6994397847028988</v>
      </c>
      <c r="N10">
        <f t="shared" si="2"/>
        <v>0</v>
      </c>
      <c r="O10">
        <f>I$10*((N1*J$10)+(N2*J$9)+(N3*J$8)+(N4*J$7)+(N5*J$6)+(N6*J$5)+(N7*J$4)+(N8*J$3)+(N9*J$2)+(N10*J$1)) + $I$4</f>
        <v>12.278408636857913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8.25</v>
      </c>
      <c r="E11">
        <v>0</v>
      </c>
      <c r="F11" s="2" t="s">
        <v>29</v>
      </c>
      <c r="G11">
        <v>561.31304931640625</v>
      </c>
      <c r="H11" s="23" t="s">
        <v>439</v>
      </c>
      <c r="I11" s="23">
        <v>0.74228099719323515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5.510653880953819E-2</v>
      </c>
      <c r="N11">
        <f t="shared" si="2"/>
        <v>0</v>
      </c>
      <c r="O11">
        <f t="shared" ref="O11:O30" si="8">I$10*((N2*J$10)+(N3*J$9)+(N4*J$8)+(N5*J$7)+(N6*J$6)+(N7*J$5)+(N8*J$4)+(N9*J$3)+(N10*J$2)+(N11*J$1)) + $I$4</f>
        <v>1.0939231653459691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11.25</v>
      </c>
      <c r="E12">
        <v>0</v>
      </c>
      <c r="F12" t="s">
        <v>30</v>
      </c>
      <c r="G12" t="s">
        <v>31</v>
      </c>
      <c r="H12" t="s">
        <v>443</v>
      </c>
      <c r="I12">
        <f>I11*I22</f>
        <v>2.742781327150595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3.8825678221080487E-3</v>
      </c>
      <c r="N12">
        <f t="shared" si="2"/>
        <v>0</v>
      </c>
      <c r="O12">
        <f t="shared" si="8"/>
        <v>8.6754491878910212E-2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16.25</v>
      </c>
      <c r="E13">
        <v>0</v>
      </c>
      <c r="F13">
        <v>29550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2.1083093826520475E-4</v>
      </c>
      <c r="N13">
        <f t="shared" si="2"/>
        <v>0</v>
      </c>
      <c r="O13">
        <f t="shared" si="8"/>
        <v>6.1634397271478469E-3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14.5</v>
      </c>
      <c r="E14">
        <v>0</v>
      </c>
      <c r="F14">
        <v>29550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0</v>
      </c>
      <c r="N14">
        <f t="shared" si="2"/>
        <v>0</v>
      </c>
      <c r="O14">
        <f t="shared" si="8"/>
        <v>3.5460863100751221E-4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0</v>
      </c>
      <c r="E16">
        <v>0</v>
      </c>
      <c r="F16">
        <v>82238341.254685879</v>
      </c>
      <c r="H16" t="s">
        <v>440</v>
      </c>
      <c r="I16">
        <f>I7/(I7+I10)</f>
        <v>0.45760571511782716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1.25</v>
      </c>
      <c r="E17">
        <v>0</v>
      </c>
      <c r="F17">
        <v>82238341.254716098</v>
      </c>
      <c r="H17" t="s">
        <v>441</v>
      </c>
      <c r="I17">
        <f>I10/(I10+I7)</f>
        <v>0.54239428488217278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6.5</v>
      </c>
      <c r="E18">
        <v>0</v>
      </c>
      <c r="F18">
        <v>79903050.679988623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11</v>
      </c>
      <c r="E19">
        <v>0</v>
      </c>
      <c r="H19" t="s">
        <v>428</v>
      </c>
      <c r="I19">
        <v>38685.538461538461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11</v>
      </c>
      <c r="E20">
        <v>0</v>
      </c>
      <c r="F20">
        <v>0.66452646237180601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11</v>
      </c>
      <c r="E21">
        <v>0</v>
      </c>
      <c r="F21">
        <v>0.74228099719323515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14.75</v>
      </c>
      <c r="E22">
        <v>0</v>
      </c>
      <c r="F22">
        <v>301463.00774362026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15.75</v>
      </c>
      <c r="E23">
        <v>0</v>
      </c>
      <c r="F23">
        <v>2.4993962884865932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6.75</v>
      </c>
      <c r="E24">
        <v>0</v>
      </c>
      <c r="F24">
        <v>3.6950715119941853</v>
      </c>
      <c r="H24" t="s">
        <v>430</v>
      </c>
      <c r="I24">
        <v>585361013.30650342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555.65802001953125</v>
      </c>
      <c r="B25">
        <v>0</v>
      </c>
      <c r="E25">
        <v>0</v>
      </c>
      <c r="H25" t="s">
        <v>436</v>
      </c>
      <c r="I25">
        <v>139036357.25438645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0</v>
      </c>
      <c r="E26">
        <v>0</v>
      </c>
      <c r="H26" t="s">
        <v>437</v>
      </c>
      <c r="I26">
        <v>4.1271719143724868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555.68902587890625</v>
      </c>
      <c r="B27">
        <v>3</v>
      </c>
      <c r="E27">
        <v>0</v>
      </c>
      <c r="H27" t="s">
        <v>458</v>
      </c>
      <c r="I27">
        <f xml:space="preserve"> 1 + 1.5*EXP(-(I22 * 0.000239 * I19))</f>
        <v>1.0000000000000022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555.70001220703125</v>
      </c>
      <c r="B28">
        <v>6.75</v>
      </c>
      <c r="E28">
        <v>0</v>
      </c>
      <c r="H28" t="s">
        <v>457</v>
      </c>
      <c r="I28">
        <f>(2^0.5)*(ABS((I3*I8)-I22*I11))/((((I3*I8*(1-I8))+(I22*I11*(1-I11))))^0.5)</f>
        <v>1.3608328566446006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555.71002197265625</v>
      </c>
      <c r="B29">
        <v>4.5</v>
      </c>
      <c r="H29" t="s">
        <v>459</v>
      </c>
      <c r="I29">
        <f>(I24-I25)/I25</f>
        <v>3.2101290976395735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555.719970703125</v>
      </c>
      <c r="B30">
        <v>0.75</v>
      </c>
      <c r="H30" t="s">
        <v>460</v>
      </c>
      <c r="I30">
        <f>(I25-I6)/I6</f>
        <v>0.74006317829880552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555.73101806640625</v>
      </c>
      <c r="B31">
        <v>0</v>
      </c>
      <c r="H31" t="s">
        <v>461</v>
      </c>
      <c r="I31">
        <f>(0.25* 0.0058*I22*I19)*EXP(-((I17-0.5)^2)/(2*((0.174318)^2)))</f>
        <v>201.2314969652715</v>
      </c>
    </row>
    <row r="32" spans="1:20" x14ac:dyDescent="0.25">
      <c r="A32">
        <v>555.74102783203125</v>
      </c>
      <c r="B32">
        <v>0</v>
      </c>
      <c r="H32" t="s">
        <v>483</v>
      </c>
      <c r="I32">
        <f xml:space="preserve"> ($R$69 / 100)^-1</f>
        <v>3.3833454465627684E-7</v>
      </c>
    </row>
    <row r="33" spans="1:20" x14ac:dyDescent="0.25">
      <c r="A33">
        <v>555.7509765625</v>
      </c>
      <c r="B33">
        <v>2.75</v>
      </c>
      <c r="F33">
        <v>25550</v>
      </c>
      <c r="H33" t="s">
        <v>484</v>
      </c>
      <c r="I33">
        <f xml:space="preserve"> ($R$72 / 100)^-1</f>
        <v>3.8539606355948025E-7</v>
      </c>
    </row>
    <row r="34" spans="1:20" x14ac:dyDescent="0.25">
      <c r="A34">
        <v>555.760986328125</v>
      </c>
      <c r="B34">
        <v>10.25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555.77197265625</v>
      </c>
      <c r="B35">
        <v>12.25</v>
      </c>
      <c r="L35">
        <v>0.99965750826500877</v>
      </c>
      <c r="M35">
        <v>0.9947252502518692</v>
      </c>
      <c r="N35">
        <v>0.99997781316478596</v>
      </c>
      <c r="O35">
        <v>0.99931513383060611</v>
      </c>
      <c r="P35">
        <v>0.99817369021494973</v>
      </c>
    </row>
    <row r="36" spans="1:20" x14ac:dyDescent="0.25">
      <c r="A36">
        <v>555.781982421875</v>
      </c>
      <c r="B36">
        <v>6.75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555.7919921875</v>
      </c>
      <c r="B37">
        <v>12</v>
      </c>
      <c r="G37" s="14" t="s">
        <v>446</v>
      </c>
      <c r="H37" s="13">
        <f>AVERAGE(K101:K110)</f>
        <v>1.6225854902045012</v>
      </c>
      <c r="I37" s="20">
        <f>STDEV(K101:K110)</f>
        <v>0.24782597879257862</v>
      </c>
      <c r="J37">
        <v>2.4993962884865932</v>
      </c>
      <c r="K37">
        <v>2192167.6760049416</v>
      </c>
      <c r="L37">
        <v>1.1401483179614948E-6</v>
      </c>
      <c r="M37">
        <v>3.1824463052837091</v>
      </c>
      <c r="N37">
        <v>-6976453.4216680126</v>
      </c>
      <c r="O37">
        <v>6976458.4204605902</v>
      </c>
      <c r="P37">
        <v>0.99999916187104965</v>
      </c>
      <c r="Q37" s="12" t="s">
        <v>475</v>
      </c>
      <c r="R37">
        <v>87707887.144712001</v>
      </c>
      <c r="S37">
        <v>1</v>
      </c>
      <c r="T37" s="12" t="s">
        <v>475</v>
      </c>
    </row>
    <row r="38" spans="1:20" x14ac:dyDescent="0.25">
      <c r="A38">
        <v>555.802978515625</v>
      </c>
      <c r="B38">
        <v>20.75</v>
      </c>
      <c r="G38" s="14" t="s">
        <v>448</v>
      </c>
      <c r="H38" s="13">
        <f>AVERAGE(M101:M110)</f>
        <v>2.7819581094648864</v>
      </c>
      <c r="I38" s="20">
        <f>STDEV(M101:M110)</f>
        <v>0.28870018768951622</v>
      </c>
      <c r="J38">
        <v>0.66452646237180601</v>
      </c>
      <c r="K38">
        <v>58964.611776672013</v>
      </c>
      <c r="L38">
        <v>1.1269920081704168E-5</v>
      </c>
      <c r="M38">
        <v>3.1824463052837091</v>
      </c>
      <c r="N38">
        <v>-187651.04636469577</v>
      </c>
      <c r="O38">
        <v>187652.3754176205</v>
      </c>
      <c r="P38">
        <v>0.99999171542321341</v>
      </c>
      <c r="Q38" s="12" t="s">
        <v>475</v>
      </c>
      <c r="R38">
        <v>8873177.3850235343</v>
      </c>
      <c r="S38">
        <v>1</v>
      </c>
      <c r="T38" s="12" t="s">
        <v>475</v>
      </c>
    </row>
    <row r="39" spans="1:20" x14ac:dyDescent="0.25">
      <c r="A39">
        <v>555.81298828125</v>
      </c>
      <c r="B39">
        <v>27.5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301463.00774362026</v>
      </c>
      <c r="K39">
        <v>891020478118.43933</v>
      </c>
      <c r="L39">
        <v>3.3833454465627684E-7</v>
      </c>
      <c r="M39">
        <v>3.1824463052837091</v>
      </c>
      <c r="N39">
        <v>-2835624527057.1436</v>
      </c>
      <c r="O39">
        <v>2835625129983.1592</v>
      </c>
      <c r="P39">
        <v>0.99999975128851892</v>
      </c>
      <c r="Q39" s="12" t="s">
        <v>475</v>
      </c>
      <c r="R39">
        <v>295565444.26048094</v>
      </c>
      <c r="S39">
        <v>1</v>
      </c>
      <c r="T39" s="12" t="s">
        <v>475</v>
      </c>
    </row>
    <row r="40" spans="1:20" x14ac:dyDescent="0.25">
      <c r="A40">
        <v>555.822998046875</v>
      </c>
      <c r="B40">
        <v>33</v>
      </c>
      <c r="G40" s="14" t="s">
        <v>493</v>
      </c>
      <c r="H40" s="13">
        <f>AVERAGE(Q101:Q110)</f>
        <v>0.48563832383450689</v>
      </c>
      <c r="I40" s="20">
        <f>STDEV(Q101:Q110)</f>
        <v>0.21024541230561747</v>
      </c>
      <c r="J40">
        <v>3.6950714588165283</v>
      </c>
      <c r="K40">
        <v>17.944363013303516</v>
      </c>
      <c r="L40">
        <v>0.20591822936690993</v>
      </c>
      <c r="M40">
        <v>3.1824463052837091</v>
      </c>
      <c r="N40">
        <v>-53.41190031354089</v>
      </c>
      <c r="O40">
        <v>60.802043231173947</v>
      </c>
      <c r="P40">
        <v>0.85003687145736195</v>
      </c>
      <c r="Q40" s="12" t="s">
        <v>475</v>
      </c>
      <c r="R40">
        <v>485.62966138280871</v>
      </c>
      <c r="S40">
        <v>0.99999410905797292</v>
      </c>
      <c r="T40" s="12" t="s">
        <v>475</v>
      </c>
    </row>
    <row r="41" spans="1:20" x14ac:dyDescent="0.25">
      <c r="A41">
        <v>555.8330078125</v>
      </c>
      <c r="B41">
        <v>27.5</v>
      </c>
      <c r="G41" s="14" t="s">
        <v>494</v>
      </c>
      <c r="H41" s="13">
        <f>AVERAGE(R101:R110)</f>
        <v>0.51436167616549311</v>
      </c>
      <c r="I41" s="20">
        <f>STDEV(R101:R110)</f>
        <v>0.21024541230561736</v>
      </c>
      <c r="J41">
        <v>0.74228099719323515</v>
      </c>
      <c r="K41">
        <v>394822.16920666705</v>
      </c>
      <c r="L41">
        <v>1.8800387999608327E-6</v>
      </c>
      <c r="M41">
        <v>3.1824463052837091</v>
      </c>
      <c r="N41">
        <v>-1256499.6113548598</v>
      </c>
      <c r="O41">
        <v>1256501.0959168542</v>
      </c>
      <c r="P41">
        <v>0.99999861797371348</v>
      </c>
      <c r="Q41" s="12" t="s">
        <v>475</v>
      </c>
      <c r="R41">
        <v>53190391.603664413</v>
      </c>
      <c r="S41">
        <v>1</v>
      </c>
      <c r="T41" s="12" t="s">
        <v>475</v>
      </c>
    </row>
    <row r="42" spans="1:20" ht="15.75" thickBot="1" x14ac:dyDescent="0.3">
      <c r="A42">
        <v>555.843994140625</v>
      </c>
      <c r="B42">
        <v>20.25</v>
      </c>
      <c r="G42" s="17" t="s">
        <v>495</v>
      </c>
      <c r="H42" s="18">
        <f>AVERAGE(S101:S110)</f>
        <v>0</v>
      </c>
      <c r="I42" s="21">
        <f>STDEV(S101:S110)</f>
        <v>0</v>
      </c>
      <c r="J42">
        <v>357320.30239488551</v>
      </c>
      <c r="K42">
        <v>927150887569.29749</v>
      </c>
      <c r="L42">
        <v>3.8539606355948025E-7</v>
      </c>
      <c r="M42">
        <v>3.1824463052837091</v>
      </c>
      <c r="N42">
        <v>-2950607559265.1201</v>
      </c>
      <c r="O42">
        <v>2950608273905.7246</v>
      </c>
      <c r="P42">
        <v>0.99999971669335197</v>
      </c>
      <c r="Q42" s="12" t="s">
        <v>475</v>
      </c>
      <c r="R42">
        <v>259473330.05015621</v>
      </c>
      <c r="S42">
        <v>1</v>
      </c>
      <c r="T42" s="12" t="s">
        <v>475</v>
      </c>
    </row>
    <row r="43" spans="1:20" x14ac:dyDescent="0.25">
      <c r="A43">
        <v>555.85400390625</v>
      </c>
      <c r="B43">
        <v>9</v>
      </c>
      <c r="F43">
        <v>16.971704545454546</v>
      </c>
    </row>
    <row r="44" spans="1:20" x14ac:dyDescent="0.25">
      <c r="A44">
        <v>555.864013671875</v>
      </c>
      <c r="B44">
        <v>0</v>
      </c>
      <c r="F44">
        <f xml:space="preserve"> $F$51 / 2</f>
        <v>16.971704545454546</v>
      </c>
    </row>
    <row r="45" spans="1:20" x14ac:dyDescent="0.25">
      <c r="A45">
        <v>555.875</v>
      </c>
      <c r="B45">
        <v>0</v>
      </c>
    </row>
    <row r="46" spans="1:20" x14ac:dyDescent="0.25">
      <c r="A46">
        <v>555.885009765625</v>
      </c>
      <c r="B46">
        <v>0</v>
      </c>
    </row>
    <row r="47" spans="1:20" x14ac:dyDescent="0.25">
      <c r="A47">
        <v>555.906005859375</v>
      </c>
      <c r="B47">
        <v>1.75</v>
      </c>
      <c r="I47" t="s">
        <v>485</v>
      </c>
      <c r="J47" t="s">
        <v>486</v>
      </c>
      <c r="K47" t="s">
        <v>457</v>
      </c>
    </row>
    <row r="48" spans="1:20" x14ac:dyDescent="0.25">
      <c r="A48">
        <v>555.916015625</v>
      </c>
      <c r="B48">
        <v>10</v>
      </c>
      <c r="I48">
        <f>MIN(I32:I34)</f>
        <v>3.3833454465627684E-7</v>
      </c>
      <c r="J48">
        <f>I30</f>
        <v>0.74006317829880552</v>
      </c>
      <c r="K48">
        <f>I28</f>
        <v>1.3608328566446006</v>
      </c>
    </row>
    <row r="49" spans="1:16" x14ac:dyDescent="0.25">
      <c r="A49">
        <v>555.926025390625</v>
      </c>
      <c r="B49">
        <v>18</v>
      </c>
      <c r="I49">
        <f>8</f>
        <v>8</v>
      </c>
      <c r="J49">
        <f>J50*2</f>
        <v>402.46299393054301</v>
      </c>
      <c r="K49">
        <v>2</v>
      </c>
    </row>
    <row r="50" spans="1:16" x14ac:dyDescent="0.25">
      <c r="A50">
        <v>555.93597412109375</v>
      </c>
      <c r="B50">
        <v>24.25</v>
      </c>
      <c r="E50" t="s">
        <v>424</v>
      </c>
      <c r="F50">
        <f>MEDIAN(F54:F64)</f>
        <v>24.375</v>
      </c>
      <c r="I50">
        <f>4</f>
        <v>4</v>
      </c>
      <c r="J50">
        <f>I31</f>
        <v>201.2314969652715</v>
      </c>
      <c r="K50">
        <v>1.5</v>
      </c>
    </row>
    <row r="51" spans="1:16" x14ac:dyDescent="0.25">
      <c r="A51">
        <v>555.947021484375</v>
      </c>
      <c r="B51">
        <v>26</v>
      </c>
      <c r="E51" t="s">
        <v>425</v>
      </c>
      <c r="F51">
        <f>AVERAGE(F54:F64)</f>
        <v>33.943409090909093</v>
      </c>
      <c r="I51">
        <f>2</f>
        <v>2</v>
      </c>
      <c r="J51">
        <f>J50/2</f>
        <v>100.61574848263575</v>
      </c>
      <c r="K51">
        <v>1</v>
      </c>
    </row>
    <row r="52" spans="1:16" x14ac:dyDescent="0.25">
      <c r="A52">
        <v>555.95697021484375</v>
      </c>
      <c r="B52">
        <v>24</v>
      </c>
      <c r="E52" t="s">
        <v>426</v>
      </c>
      <c r="F52">
        <f>SUM(E$1:E$8)</f>
        <v>942960</v>
      </c>
    </row>
    <row r="53" spans="1:16" x14ac:dyDescent="0.25">
      <c r="A53">
        <v>555.96697998046875</v>
      </c>
      <c r="B53">
        <v>30.75</v>
      </c>
      <c r="E53" t="s">
        <v>427</v>
      </c>
      <c r="F53">
        <f>ABS(F52/F50)</f>
        <v>38685.538461538461</v>
      </c>
    </row>
    <row r="54" spans="1:16" x14ac:dyDescent="0.25">
      <c r="A54">
        <v>555.97802734375</v>
      </c>
      <c r="B54">
        <v>30</v>
      </c>
      <c r="F54">
        <f>AVERAGE(B1:B10)</f>
        <v>19.774999999999999</v>
      </c>
    </row>
    <row r="55" spans="1:16" x14ac:dyDescent="0.25">
      <c r="A55">
        <v>555.98797607421875</v>
      </c>
      <c r="B55">
        <v>19.75</v>
      </c>
      <c r="F55">
        <v>23.25</v>
      </c>
    </row>
    <row r="56" spans="1:16" x14ac:dyDescent="0.25">
      <c r="A56">
        <v>555.99798583984375</v>
      </c>
      <c r="B56">
        <v>14.25</v>
      </c>
      <c r="F56">
        <v>29.75</v>
      </c>
    </row>
    <row r="57" spans="1:16" x14ac:dyDescent="0.25">
      <c r="A57">
        <v>556.00799560546875</v>
      </c>
      <c r="B57">
        <v>16.25</v>
      </c>
      <c r="F57">
        <v>76.75</v>
      </c>
    </row>
    <row r="58" spans="1:16" x14ac:dyDescent="0.25">
      <c r="A58">
        <v>556.01898193359375</v>
      </c>
      <c r="B58">
        <v>16</v>
      </c>
      <c r="F58">
        <v>103</v>
      </c>
    </row>
    <row r="59" spans="1:16" x14ac:dyDescent="0.25">
      <c r="A59">
        <v>556.02899169921875</v>
      </c>
      <c r="B59">
        <v>9.25</v>
      </c>
      <c r="F59">
        <v>44</v>
      </c>
      <c r="I59">
        <v>139036357.25418371</v>
      </c>
    </row>
    <row r="60" spans="1:16" x14ac:dyDescent="0.25">
      <c r="A60">
        <v>556.03900146484375</v>
      </c>
      <c r="B60">
        <v>11.75</v>
      </c>
      <c r="F60">
        <v>9.25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556.04998779296875</v>
      </c>
      <c r="B61">
        <v>14.5</v>
      </c>
      <c r="F61">
        <v>25.5</v>
      </c>
      <c r="H61" t="s">
        <v>489</v>
      </c>
      <c r="I61">
        <v>1</v>
      </c>
    </row>
    <row r="62" spans="1:16" x14ac:dyDescent="0.25">
      <c r="A62">
        <v>556.05999755859375</v>
      </c>
      <c r="B62">
        <v>17.5</v>
      </c>
      <c r="F62">
        <v>3.25</v>
      </c>
      <c r="I62">
        <f>ROUND(I61,3-(1+INT(LOG10(I61))))</f>
        <v>1</v>
      </c>
    </row>
    <row r="63" spans="1:16" x14ac:dyDescent="0.25">
      <c r="A63">
        <v>556.07000732421875</v>
      </c>
      <c r="B63">
        <v>29</v>
      </c>
      <c r="F63">
        <f>AVERAGE(B$868:B$878)</f>
        <v>4.9090909090909092</v>
      </c>
    </row>
    <row r="64" spans="1:16" x14ac:dyDescent="0.25">
      <c r="A64">
        <v>556.08099365234375</v>
      </c>
      <c r="B64">
        <v>27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556.09100341796875</v>
      </c>
      <c r="B65">
        <v>12.25</v>
      </c>
      <c r="I65" t="s">
        <v>476</v>
      </c>
      <c r="L65">
        <v>0.99965750826500877</v>
      </c>
      <c r="M65">
        <v>0.9947252502518692</v>
      </c>
      <c r="N65">
        <v>0.99997781316478596</v>
      </c>
      <c r="O65">
        <v>0.99931513383060611</v>
      </c>
      <c r="P65">
        <v>0.99817369021494973</v>
      </c>
    </row>
    <row r="66" spans="1:20" x14ac:dyDescent="0.25">
      <c r="A66">
        <v>556.10101318359375</v>
      </c>
      <c r="B66">
        <v>2.75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468</v>
      </c>
      <c r="T66" t="s">
        <v>469</v>
      </c>
    </row>
    <row r="67" spans="1:20" x14ac:dyDescent="0.25">
      <c r="A67">
        <v>556.12200927734375</v>
      </c>
      <c r="B67">
        <v>3</v>
      </c>
      <c r="H67" t="s">
        <v>20</v>
      </c>
      <c r="I67" t="s">
        <v>462</v>
      </c>
      <c r="J67">
        <v>2.4993962884865932</v>
      </c>
      <c r="K67">
        <v>2192167.6760049416</v>
      </c>
      <c r="L67">
        <v>1.1401483179614948E-6</v>
      </c>
      <c r="M67">
        <v>3.1824463052837091</v>
      </c>
      <c r="N67">
        <v>-6976453.4216680126</v>
      </c>
      <c r="O67">
        <v>6976458.4204605902</v>
      </c>
      <c r="P67">
        <v>0.99999916187104965</v>
      </c>
      <c r="Q67" s="12" t="s">
        <v>475</v>
      </c>
      <c r="R67">
        <v>87707887.144712001</v>
      </c>
      <c r="S67">
        <v>1</v>
      </c>
      <c r="T67" s="12" t="s">
        <v>475</v>
      </c>
    </row>
    <row r="68" spans="1:20" x14ac:dyDescent="0.25">
      <c r="A68">
        <v>556.13201904296875</v>
      </c>
      <c r="B68">
        <v>17.5</v>
      </c>
      <c r="H68" t="s">
        <v>21</v>
      </c>
      <c r="I68" t="s">
        <v>463</v>
      </c>
      <c r="J68">
        <v>0.66452646237180601</v>
      </c>
      <c r="K68">
        <v>58964.611776672013</v>
      </c>
      <c r="L68">
        <v>1.1269920081704168E-5</v>
      </c>
      <c r="M68">
        <v>3.1824463052837091</v>
      </c>
      <c r="N68">
        <v>-187651.04636469577</v>
      </c>
      <c r="O68">
        <v>187652.3754176205</v>
      </c>
      <c r="P68">
        <v>0.99999171542321341</v>
      </c>
      <c r="Q68" s="12" t="s">
        <v>475</v>
      </c>
      <c r="R68">
        <v>8873177.3850235343</v>
      </c>
      <c r="S68">
        <v>1</v>
      </c>
      <c r="T68" s="12" t="s">
        <v>475</v>
      </c>
    </row>
    <row r="69" spans="1:20" x14ac:dyDescent="0.25">
      <c r="A69">
        <v>556.14202880859375</v>
      </c>
      <c r="B69">
        <v>44.25</v>
      </c>
      <c r="H69" t="s">
        <v>1</v>
      </c>
      <c r="I69" t="s">
        <v>464</v>
      </c>
      <c r="J69">
        <v>301463.00774362026</v>
      </c>
      <c r="K69">
        <v>891020478118.43933</v>
      </c>
      <c r="L69">
        <v>3.3833454465627684E-7</v>
      </c>
      <c r="M69">
        <v>3.1824463052837091</v>
      </c>
      <c r="N69">
        <v>-2835624527057.1436</v>
      </c>
      <c r="O69">
        <v>2835625129983.1592</v>
      </c>
      <c r="P69">
        <v>0.99999975128851892</v>
      </c>
      <c r="Q69" s="12" t="s">
        <v>475</v>
      </c>
      <c r="R69">
        <v>295565444.26048094</v>
      </c>
      <c r="S69">
        <v>1</v>
      </c>
      <c r="T69" s="12" t="s">
        <v>475</v>
      </c>
    </row>
    <row r="70" spans="1:20" x14ac:dyDescent="0.25">
      <c r="A70">
        <v>556.15301513671875</v>
      </c>
      <c r="B70">
        <v>48.5</v>
      </c>
      <c r="I70" t="s">
        <v>465</v>
      </c>
      <c r="J70">
        <v>3.6950714588165283</v>
      </c>
      <c r="K70">
        <v>17.944363013303516</v>
      </c>
      <c r="L70">
        <v>0.20591822936690993</v>
      </c>
      <c r="M70">
        <v>3.1824463052837091</v>
      </c>
      <c r="N70">
        <v>-53.41190031354089</v>
      </c>
      <c r="O70">
        <v>60.802043231173947</v>
      </c>
      <c r="P70">
        <v>0.85003687145736195</v>
      </c>
      <c r="Q70" s="12" t="s">
        <v>475</v>
      </c>
      <c r="R70">
        <v>485.62966138280871</v>
      </c>
      <c r="S70">
        <v>0.99999410905797292</v>
      </c>
      <c r="T70" s="12" t="s">
        <v>475</v>
      </c>
    </row>
    <row r="71" spans="1:20" x14ac:dyDescent="0.25">
      <c r="A71">
        <v>556.16302490234375</v>
      </c>
      <c r="B71">
        <v>20</v>
      </c>
      <c r="I71" t="s">
        <v>466</v>
      </c>
      <c r="J71">
        <v>0.74228099719323515</v>
      </c>
      <c r="K71">
        <v>394822.16920666705</v>
      </c>
      <c r="L71">
        <v>1.8800387999608327E-6</v>
      </c>
      <c r="M71">
        <v>3.1824463052837091</v>
      </c>
      <c r="N71">
        <v>-1256499.6113548598</v>
      </c>
      <c r="O71">
        <v>1256501.0959168542</v>
      </c>
      <c r="P71">
        <v>0.99999861797371348</v>
      </c>
      <c r="Q71" s="12" t="s">
        <v>475</v>
      </c>
      <c r="R71">
        <v>53190391.603664413</v>
      </c>
      <c r="S71">
        <v>1</v>
      </c>
      <c r="T71" s="12" t="s">
        <v>475</v>
      </c>
    </row>
    <row r="72" spans="1:20" x14ac:dyDescent="0.25">
      <c r="A72">
        <v>556.1729736328125</v>
      </c>
      <c r="B72">
        <v>11.5</v>
      </c>
      <c r="I72" t="s">
        <v>467</v>
      </c>
      <c r="J72">
        <v>357320.30239488551</v>
      </c>
      <c r="K72">
        <v>927150887569.29749</v>
      </c>
      <c r="L72">
        <v>3.8539606355948025E-7</v>
      </c>
      <c r="M72">
        <v>3.1824463052837091</v>
      </c>
      <c r="N72">
        <v>-2950607559265.1201</v>
      </c>
      <c r="O72">
        <v>2950608273905.7246</v>
      </c>
      <c r="P72">
        <v>0.99999971669335197</v>
      </c>
      <c r="Q72" s="12" t="s">
        <v>475</v>
      </c>
      <c r="R72">
        <v>259473330.05015621</v>
      </c>
      <c r="S72">
        <v>1</v>
      </c>
      <c r="T72" s="12" t="s">
        <v>475</v>
      </c>
    </row>
    <row r="73" spans="1:20" x14ac:dyDescent="0.25">
      <c r="A73">
        <v>556.1829833984375</v>
      </c>
      <c r="B73">
        <v>38.75</v>
      </c>
    </row>
    <row r="74" spans="1:20" x14ac:dyDescent="0.25">
      <c r="A74">
        <v>556.1939697265625</v>
      </c>
      <c r="B74">
        <v>78.75</v>
      </c>
    </row>
    <row r="75" spans="1:20" x14ac:dyDescent="0.25">
      <c r="A75">
        <v>556.2039794921875</v>
      </c>
      <c r="B75">
        <v>89.25</v>
      </c>
    </row>
    <row r="76" spans="1:20" x14ac:dyDescent="0.25">
      <c r="A76">
        <v>556.2139892578125</v>
      </c>
      <c r="B76">
        <v>71.5</v>
      </c>
    </row>
    <row r="77" spans="1:20" x14ac:dyDescent="0.25">
      <c r="A77">
        <v>556.2249755859375</v>
      </c>
      <c r="B77">
        <v>150.80000305175781</v>
      </c>
      <c r="I77" t="s">
        <v>485</v>
      </c>
      <c r="J77" t="s">
        <v>486</v>
      </c>
      <c r="K77" t="s">
        <v>457</v>
      </c>
    </row>
    <row r="78" spans="1:20" x14ac:dyDescent="0.25">
      <c r="A78">
        <v>556.2349853515625</v>
      </c>
      <c r="B78">
        <v>609.79998779296875</v>
      </c>
      <c r="I78">
        <f>MIN(I32:I34)</f>
        <v>3.3833454465627684E-7</v>
      </c>
      <c r="J78">
        <f>I30</f>
        <v>0.74006317829880552</v>
      </c>
      <c r="K78">
        <f>I28</f>
        <v>1.3608328566446006</v>
      </c>
    </row>
    <row r="79" spans="1:20" x14ac:dyDescent="0.25">
      <c r="A79">
        <v>556.2449951171875</v>
      </c>
      <c r="B79">
        <v>2556</v>
      </c>
      <c r="I79">
        <f>8</f>
        <v>8</v>
      </c>
      <c r="J79">
        <f>J80*2</f>
        <v>402.46299393054301</v>
      </c>
      <c r="K79">
        <v>2</v>
      </c>
    </row>
    <row r="80" spans="1:20" x14ac:dyDescent="0.25">
      <c r="A80">
        <v>556.2559814453125</v>
      </c>
      <c r="B80">
        <v>8866</v>
      </c>
      <c r="I80">
        <f>4</f>
        <v>4</v>
      </c>
      <c r="J80">
        <f>I31</f>
        <v>201.2314969652715</v>
      </c>
      <c r="K80">
        <v>1.5</v>
      </c>
    </row>
    <row r="81" spans="1:11" x14ac:dyDescent="0.25">
      <c r="A81">
        <v>556.2659912109375</v>
      </c>
      <c r="B81">
        <v>19860</v>
      </c>
      <c r="I81">
        <f>2</f>
        <v>2</v>
      </c>
      <c r="J81">
        <f>J80/2</f>
        <v>100.61574848263575</v>
      </c>
      <c r="K81">
        <v>1</v>
      </c>
    </row>
    <row r="82" spans="1:11" x14ac:dyDescent="0.25">
      <c r="A82">
        <v>556.2760009765625</v>
      </c>
      <c r="B82">
        <v>25550</v>
      </c>
    </row>
    <row r="83" spans="1:11" x14ac:dyDescent="0.25">
      <c r="A83">
        <v>556.2860107421875</v>
      </c>
      <c r="B83">
        <v>18280</v>
      </c>
    </row>
    <row r="84" spans="1:11" x14ac:dyDescent="0.25">
      <c r="A84">
        <v>556.2969970703125</v>
      </c>
      <c r="B84">
        <v>7281</v>
      </c>
    </row>
    <row r="85" spans="1:11" x14ac:dyDescent="0.25">
      <c r="A85">
        <v>556.3070068359375</v>
      </c>
      <c r="B85">
        <v>1845</v>
      </c>
    </row>
    <row r="86" spans="1:11" x14ac:dyDescent="0.25">
      <c r="A86">
        <v>556.3170166015625</v>
      </c>
      <c r="B86">
        <v>541.20001220703125</v>
      </c>
    </row>
    <row r="87" spans="1:11" x14ac:dyDescent="0.25">
      <c r="A87">
        <v>556.3280029296875</v>
      </c>
      <c r="B87">
        <v>327</v>
      </c>
    </row>
    <row r="88" spans="1:11" x14ac:dyDescent="0.25">
      <c r="A88">
        <v>556.3380126953125</v>
      </c>
      <c r="B88">
        <v>257.20001220703125</v>
      </c>
    </row>
    <row r="89" spans="1:11" x14ac:dyDescent="0.25">
      <c r="A89">
        <v>556.3480224609375</v>
      </c>
      <c r="B89">
        <v>241.5</v>
      </c>
      <c r="I89">
        <v>139036357.25438645</v>
      </c>
    </row>
    <row r="90" spans="1:11" x14ac:dyDescent="0.25">
      <c r="A90">
        <v>556.3590087890625</v>
      </c>
      <c r="B90">
        <v>260.70001220703125</v>
      </c>
      <c r="H90" t="s">
        <v>488</v>
      </c>
      <c r="I90">
        <f>((MIN(I24:I25)-I6)/(I98-I97))/((I6/(I96-I98)))</f>
        <v>-0.24668772609960185</v>
      </c>
    </row>
    <row r="91" spans="1:11" x14ac:dyDescent="0.25">
      <c r="A91">
        <v>556.3690185546875</v>
      </c>
      <c r="B91">
        <v>237.5</v>
      </c>
      <c r="H91" t="s">
        <v>489</v>
      </c>
      <c r="I91">
        <v>1</v>
      </c>
    </row>
    <row r="92" spans="1:11" x14ac:dyDescent="0.25">
      <c r="A92">
        <v>556.3790283203125</v>
      </c>
      <c r="B92">
        <v>183.5</v>
      </c>
      <c r="I92">
        <f>ROUND(I91,3-(1+INT(LOG10(I91))))</f>
        <v>1</v>
      </c>
    </row>
    <row r="93" spans="1:11" x14ac:dyDescent="0.25">
      <c r="A93">
        <v>556.38897705078125</v>
      </c>
      <c r="B93">
        <v>118.30000305175781</v>
      </c>
    </row>
    <row r="94" spans="1:11" x14ac:dyDescent="0.25">
      <c r="A94">
        <v>556.4000244140625</v>
      </c>
      <c r="B94">
        <v>66.5</v>
      </c>
    </row>
    <row r="95" spans="1:11" x14ac:dyDescent="0.25">
      <c r="A95">
        <v>556.40997314453125</v>
      </c>
      <c r="B95">
        <v>57.25</v>
      </c>
      <c r="I95" t="e">
        <f>ROUND(I94,3-(1+INT(LOG10(I94))))</f>
        <v>#NUM!</v>
      </c>
    </row>
    <row r="96" spans="1:11" x14ac:dyDescent="0.25">
      <c r="A96">
        <v>556.41998291015625</v>
      </c>
      <c r="B96">
        <v>50.75</v>
      </c>
      <c r="H96" t="s">
        <v>487</v>
      </c>
      <c r="I96">
        <v>6</v>
      </c>
    </row>
    <row r="97" spans="1:19" x14ac:dyDescent="0.25">
      <c r="A97">
        <v>556.4310302734375</v>
      </c>
      <c r="B97">
        <v>33</v>
      </c>
      <c r="H97" t="s">
        <v>20</v>
      </c>
      <c r="I97">
        <v>4</v>
      </c>
      <c r="J97" t="s">
        <v>452</v>
      </c>
      <c r="K97">
        <f>AVERAGE(K101:K120)</f>
        <v>1.6225854902045012</v>
      </c>
      <c r="L97">
        <f t="shared" ref="L97:P97" si="9">AVERAGE(L101:L120)</f>
        <v>317578.8312911652</v>
      </c>
      <c r="M97">
        <f t="shared" si="9"/>
        <v>2.7819581094648864</v>
      </c>
      <c r="N97">
        <f t="shared" si="9"/>
        <v>340404.09185515146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556.44097900390625</v>
      </c>
      <c r="B98">
        <v>28</v>
      </c>
      <c r="H98" t="s">
        <v>21</v>
      </c>
      <c r="I98">
        <v>7</v>
      </c>
      <c r="J98" t="s">
        <v>453</v>
      </c>
      <c r="K98">
        <f>K99/AVERAGE(K101:K120)</f>
        <v>0.15273523662617253</v>
      </c>
      <c r="L98">
        <f t="shared" ref="L98:P98" si="10">L99/AVERAGE(L101:L120)</f>
        <v>0.42292401288444181</v>
      </c>
      <c r="M98">
        <f t="shared" si="10"/>
        <v>0.10377589321251431</v>
      </c>
      <c r="N98">
        <f t="shared" si="10"/>
        <v>0.42419360463042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556.45098876953125</v>
      </c>
      <c r="B99">
        <v>33.75</v>
      </c>
      <c r="H99" t="s">
        <v>1</v>
      </c>
      <c r="I99">
        <v>10</v>
      </c>
      <c r="J99" t="s">
        <v>444</v>
      </c>
      <c r="K99">
        <f>STDEV(K101:K120)</f>
        <v>0.24782597879257862</v>
      </c>
      <c r="L99">
        <f t="shared" ref="L99:P99" si="11">STDEV(L101:L120)</f>
        <v>134311.71373681072</v>
      </c>
      <c r="M99">
        <f t="shared" si="11"/>
        <v>0.28870018768951622</v>
      </c>
      <c r="N99">
        <f t="shared" si="11"/>
        <v>144397.23875498128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556.46099853515625</v>
      </c>
      <c r="B100">
        <v>36.25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556.47198486328125</v>
      </c>
      <c r="B101">
        <v>26.75</v>
      </c>
      <c r="J101">
        <v>1</v>
      </c>
      <c r="K101">
        <v>1.9068954583678821</v>
      </c>
      <c r="L101">
        <v>438491.38434852043</v>
      </c>
      <c r="M101">
        <v>2.8374171871005829</v>
      </c>
      <c r="N101">
        <v>213221.14456287774</v>
      </c>
      <c r="Q101">
        <f>L101/SUM(P101,N101,L101)</f>
        <v>0.6728294530119957</v>
      </c>
      <c r="R101">
        <f>N101/SUM(P101,N101,L101)</f>
        <v>0.32717054698800435</v>
      </c>
      <c r="S101">
        <f>P101/SUM(P101,N101,L101)</f>
        <v>0</v>
      </c>
    </row>
    <row r="102" spans="1:19" x14ac:dyDescent="0.25">
      <c r="A102">
        <v>556.48199462890625</v>
      </c>
      <c r="B102">
        <v>13</v>
      </c>
      <c r="J102">
        <v>2</v>
      </c>
      <c r="K102">
        <v>1.4520240761715306</v>
      </c>
      <c r="L102">
        <v>313334.37294307235</v>
      </c>
      <c r="M102">
        <v>2.8351119984553597</v>
      </c>
      <c r="N102">
        <v>336475.75990124373</v>
      </c>
      <c r="Q102">
        <f t="shared" ref="Q102:Q120" si="12">L102/SUM(P102,N102,L102)</f>
        <v>0.48219373183911579</v>
      </c>
      <c r="R102">
        <f t="shared" ref="R102:R120" si="13">N102/SUM(P102,N102,L102)</f>
        <v>0.51780626816088426</v>
      </c>
      <c r="S102">
        <f t="shared" ref="S102:S120" si="14">P102/SUM(P102,N102,L102)</f>
        <v>0</v>
      </c>
    </row>
    <row r="103" spans="1:19" x14ac:dyDescent="0.25">
      <c r="A103">
        <v>556.49200439453125</v>
      </c>
      <c r="B103">
        <v>20</v>
      </c>
      <c r="J103">
        <v>3</v>
      </c>
      <c r="K103">
        <v>1.7099019656701464</v>
      </c>
      <c r="L103">
        <v>364823.57892421726</v>
      </c>
      <c r="M103">
        <v>2.8022464613706513</v>
      </c>
      <c r="N103">
        <v>354186.85329323617</v>
      </c>
      <c r="Q103">
        <f t="shared" si="12"/>
        <v>0.50739678115530051</v>
      </c>
      <c r="R103">
        <f t="shared" si="13"/>
        <v>0.49260321884469954</v>
      </c>
      <c r="S103">
        <f t="shared" si="14"/>
        <v>0</v>
      </c>
    </row>
    <row r="104" spans="1:19" x14ac:dyDescent="0.25">
      <c r="A104">
        <v>556.50299072265625</v>
      </c>
      <c r="B104">
        <v>30</v>
      </c>
      <c r="J104">
        <v>4</v>
      </c>
      <c r="K104">
        <v>1.8395865741346316</v>
      </c>
      <c r="L104">
        <v>490479.96626624448</v>
      </c>
      <c r="M104">
        <v>3.2298276796405809</v>
      </c>
      <c r="N104">
        <v>137160.07723265488</v>
      </c>
      <c r="Q104">
        <f t="shared" si="12"/>
        <v>0.78146697513429864</v>
      </c>
      <c r="R104">
        <f t="shared" si="13"/>
        <v>0.21853302486570139</v>
      </c>
      <c r="S104">
        <f t="shared" si="14"/>
        <v>0</v>
      </c>
    </row>
    <row r="105" spans="1:19" x14ac:dyDescent="0.25">
      <c r="A105">
        <v>556.51300048828125</v>
      </c>
      <c r="B105">
        <v>27</v>
      </c>
      <c r="J105">
        <v>5</v>
      </c>
      <c r="K105">
        <v>1.753955751616201</v>
      </c>
      <c r="L105">
        <v>490133.91818397667</v>
      </c>
      <c r="M105">
        <v>3.2297986274945099</v>
      </c>
      <c r="N105">
        <v>178716.28984433095</v>
      </c>
      <c r="Q105">
        <f t="shared" si="12"/>
        <v>0.73280072623261083</v>
      </c>
      <c r="R105">
        <f t="shared" si="13"/>
        <v>0.26719927376738917</v>
      </c>
      <c r="S105">
        <f t="shared" si="14"/>
        <v>0</v>
      </c>
    </row>
    <row r="106" spans="1:19" x14ac:dyDescent="0.25">
      <c r="A106">
        <v>556.52301025390625</v>
      </c>
      <c r="B106">
        <v>37.5</v>
      </c>
      <c r="J106">
        <v>6</v>
      </c>
      <c r="K106">
        <v>1.6798213539075741</v>
      </c>
      <c r="L106">
        <v>316808.30224428407</v>
      </c>
      <c r="M106">
        <v>2.795797775035199</v>
      </c>
      <c r="N106">
        <v>268250.41731910087</v>
      </c>
      <c r="Q106">
        <f t="shared" si="12"/>
        <v>0.54149830034275936</v>
      </c>
      <c r="R106">
        <f t="shared" si="13"/>
        <v>0.45850169965724052</v>
      </c>
      <c r="S106">
        <f t="shared" si="14"/>
        <v>0</v>
      </c>
    </row>
    <row r="107" spans="1:19" x14ac:dyDescent="0.25">
      <c r="A107">
        <v>556.53399658203125</v>
      </c>
      <c r="B107">
        <v>47.5</v>
      </c>
      <c r="J107">
        <v>7</v>
      </c>
      <c r="K107">
        <v>1.6112472635774686</v>
      </c>
      <c r="L107">
        <v>199150.97060313763</v>
      </c>
      <c r="M107">
        <v>2.5102527754919866</v>
      </c>
      <c r="N107">
        <v>490390.32885108533</v>
      </c>
      <c r="Q107">
        <f t="shared" si="12"/>
        <v>0.28881659555528744</v>
      </c>
      <c r="R107">
        <f t="shared" si="13"/>
        <v>0.71118340444471262</v>
      </c>
      <c r="S107">
        <f t="shared" si="14"/>
        <v>0</v>
      </c>
    </row>
    <row r="108" spans="1:19" x14ac:dyDescent="0.25">
      <c r="A108">
        <v>556.54400634765625</v>
      </c>
      <c r="B108">
        <v>32.25</v>
      </c>
      <c r="J108">
        <v>8</v>
      </c>
      <c r="K108">
        <v>1.5931784661046406</v>
      </c>
      <c r="L108">
        <v>158593.81139034353</v>
      </c>
      <c r="M108">
        <v>2.4531076767955873</v>
      </c>
      <c r="N108">
        <v>514765.25330871367</v>
      </c>
      <c r="Q108">
        <f t="shared" si="12"/>
        <v>0.23552636283469872</v>
      </c>
      <c r="R108">
        <f t="shared" si="13"/>
        <v>0.76447363716530115</v>
      </c>
      <c r="S108">
        <f t="shared" si="14"/>
        <v>0</v>
      </c>
    </row>
    <row r="109" spans="1:19" x14ac:dyDescent="0.25">
      <c r="A109">
        <v>556.55401611328125</v>
      </c>
      <c r="B109">
        <v>11</v>
      </c>
      <c r="J109">
        <v>9</v>
      </c>
      <c r="K109">
        <v>1.0183290188417169</v>
      </c>
      <c r="L109">
        <v>102509.00026423509</v>
      </c>
      <c r="M109">
        <v>2.3832395466410463</v>
      </c>
      <c r="N109">
        <v>553554.4918433862</v>
      </c>
      <c r="Q109">
        <f t="shared" si="12"/>
        <v>0.15624859712117531</v>
      </c>
      <c r="R109">
        <f t="shared" si="13"/>
        <v>0.84375140287882477</v>
      </c>
      <c r="S109">
        <f t="shared" si="14"/>
        <v>0</v>
      </c>
    </row>
    <row r="110" spans="1:19" x14ac:dyDescent="0.25">
      <c r="A110">
        <v>556.56500244140625</v>
      </c>
      <c r="B110">
        <v>3</v>
      </c>
      <c r="J110">
        <v>10</v>
      </c>
      <c r="K110">
        <v>1.6609149736532176</v>
      </c>
      <c r="L110">
        <v>301463.00774362026</v>
      </c>
      <c r="M110">
        <v>2.7427813666233591</v>
      </c>
      <c r="N110">
        <v>357320.30239488551</v>
      </c>
      <c r="Q110">
        <f t="shared" si="12"/>
        <v>0.45760571511782716</v>
      </c>
      <c r="R110">
        <f t="shared" si="13"/>
        <v>0.54239428488217278</v>
      </c>
      <c r="S110">
        <f t="shared" si="14"/>
        <v>0</v>
      </c>
    </row>
    <row r="111" spans="1:19" x14ac:dyDescent="0.25">
      <c r="A111">
        <v>556.57501220703125</v>
      </c>
      <c r="B111">
        <v>15.25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556.58502197265625</v>
      </c>
      <c r="B112">
        <v>27.75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556.594970703125</v>
      </c>
      <c r="B113">
        <v>18.5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556.60601806640625</v>
      </c>
      <c r="B114">
        <v>27.75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556.61602783203125</v>
      </c>
      <c r="B115">
        <v>49.5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556.6259765625</v>
      </c>
      <c r="B116">
        <v>33.5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556.63702392578125</v>
      </c>
      <c r="B117">
        <v>11.25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556.64697265625</v>
      </c>
      <c r="B118">
        <v>6.5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556.656982421875</v>
      </c>
      <c r="B119">
        <v>13.75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556.6669921875</v>
      </c>
      <c r="B120">
        <v>34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556.677978515625</v>
      </c>
      <c r="B121">
        <v>34.25</v>
      </c>
    </row>
    <row r="122" spans="1:19" x14ac:dyDescent="0.25">
      <c r="A122">
        <v>556.68798828125</v>
      </c>
      <c r="B122">
        <v>16.75</v>
      </c>
    </row>
    <row r="123" spans="1:19" x14ac:dyDescent="0.25">
      <c r="A123">
        <v>556.697998046875</v>
      </c>
      <c r="B123">
        <v>18.25</v>
      </c>
    </row>
    <row r="124" spans="1:19" x14ac:dyDescent="0.25">
      <c r="A124">
        <v>556.708984375</v>
      </c>
      <c r="B124">
        <v>28.25</v>
      </c>
    </row>
    <row r="125" spans="1:19" x14ac:dyDescent="0.25">
      <c r="A125">
        <v>556.718994140625</v>
      </c>
      <c r="B125">
        <v>31</v>
      </c>
    </row>
    <row r="126" spans="1:19" x14ac:dyDescent="0.25">
      <c r="A126">
        <v>556.72900390625</v>
      </c>
      <c r="B126">
        <v>28</v>
      </c>
    </row>
    <row r="127" spans="1:19" x14ac:dyDescent="0.25">
      <c r="A127">
        <v>556.739990234375</v>
      </c>
      <c r="B127">
        <v>20.75</v>
      </c>
    </row>
    <row r="128" spans="1:19" x14ac:dyDescent="0.25">
      <c r="A128">
        <v>556.75</v>
      </c>
      <c r="B128">
        <v>14</v>
      </c>
    </row>
    <row r="129" spans="1:2" x14ac:dyDescent="0.25">
      <c r="A129">
        <v>556.760009765625</v>
      </c>
      <c r="B129">
        <v>14.5</v>
      </c>
    </row>
    <row r="130" spans="1:2" x14ac:dyDescent="0.25">
      <c r="A130">
        <v>556.77099609375</v>
      </c>
      <c r="B130">
        <v>23.25</v>
      </c>
    </row>
    <row r="131" spans="1:2" x14ac:dyDescent="0.25">
      <c r="A131">
        <v>556.781005859375</v>
      </c>
      <c r="B131">
        <v>25.75</v>
      </c>
    </row>
    <row r="132" spans="1:2" x14ac:dyDescent="0.25">
      <c r="A132">
        <v>556.791015625</v>
      </c>
      <c r="B132">
        <v>23</v>
      </c>
    </row>
    <row r="133" spans="1:2" x14ac:dyDescent="0.25">
      <c r="A133">
        <v>556.801025390625</v>
      </c>
      <c r="B133">
        <v>32</v>
      </c>
    </row>
    <row r="134" spans="1:2" x14ac:dyDescent="0.25">
      <c r="A134">
        <v>556.81201171875</v>
      </c>
      <c r="B134">
        <v>44.25</v>
      </c>
    </row>
    <row r="135" spans="1:2" x14ac:dyDescent="0.25">
      <c r="A135">
        <v>556.822021484375</v>
      </c>
      <c r="B135">
        <v>51.75</v>
      </c>
    </row>
    <row r="136" spans="1:2" x14ac:dyDescent="0.25">
      <c r="A136">
        <v>556.83197021484375</v>
      </c>
      <c r="B136">
        <v>63.25</v>
      </c>
    </row>
    <row r="137" spans="1:2" x14ac:dyDescent="0.25">
      <c r="A137">
        <v>556.843017578125</v>
      </c>
      <c r="B137">
        <v>64</v>
      </c>
    </row>
    <row r="138" spans="1:2" x14ac:dyDescent="0.25">
      <c r="A138">
        <v>556.85302734375</v>
      </c>
      <c r="B138">
        <v>43</v>
      </c>
    </row>
    <row r="139" spans="1:2" x14ac:dyDescent="0.25">
      <c r="A139">
        <v>556.86297607421875</v>
      </c>
      <c r="B139">
        <v>20.5</v>
      </c>
    </row>
    <row r="140" spans="1:2" x14ac:dyDescent="0.25">
      <c r="A140">
        <v>556.8740234375</v>
      </c>
      <c r="B140">
        <v>16.25</v>
      </c>
    </row>
    <row r="141" spans="1:2" x14ac:dyDescent="0.25">
      <c r="A141">
        <v>556.88397216796875</v>
      </c>
      <c r="B141">
        <v>25.5</v>
      </c>
    </row>
    <row r="142" spans="1:2" x14ac:dyDescent="0.25">
      <c r="A142">
        <v>556.89398193359375</v>
      </c>
      <c r="B142">
        <v>39.5</v>
      </c>
    </row>
    <row r="143" spans="1:2" x14ac:dyDescent="0.25">
      <c r="A143">
        <v>556.90399169921875</v>
      </c>
      <c r="B143">
        <v>57</v>
      </c>
    </row>
    <row r="144" spans="1:2" x14ac:dyDescent="0.25">
      <c r="A144">
        <v>556.91497802734375</v>
      </c>
      <c r="B144">
        <v>57</v>
      </c>
    </row>
    <row r="145" spans="1:2" x14ac:dyDescent="0.25">
      <c r="A145">
        <v>556.92498779296875</v>
      </c>
      <c r="B145">
        <v>42.75</v>
      </c>
    </row>
    <row r="146" spans="1:2" x14ac:dyDescent="0.25">
      <c r="A146">
        <v>556.93499755859375</v>
      </c>
      <c r="B146">
        <v>57.25</v>
      </c>
    </row>
    <row r="147" spans="1:2" x14ac:dyDescent="0.25">
      <c r="A147">
        <v>556.94598388671875</v>
      </c>
      <c r="B147">
        <v>71</v>
      </c>
    </row>
    <row r="148" spans="1:2" x14ac:dyDescent="0.25">
      <c r="A148">
        <v>556.95599365234375</v>
      </c>
      <c r="B148">
        <v>52.25</v>
      </c>
    </row>
    <row r="149" spans="1:2" x14ac:dyDescent="0.25">
      <c r="A149">
        <v>556.96600341796875</v>
      </c>
      <c r="B149">
        <v>43</v>
      </c>
    </row>
    <row r="150" spans="1:2" x14ac:dyDescent="0.25">
      <c r="A150">
        <v>556.97698974609375</v>
      </c>
      <c r="B150">
        <v>45.5</v>
      </c>
    </row>
    <row r="151" spans="1:2" x14ac:dyDescent="0.25">
      <c r="A151">
        <v>556.98699951171875</v>
      </c>
      <c r="B151">
        <v>44.25</v>
      </c>
    </row>
    <row r="152" spans="1:2" x14ac:dyDescent="0.25">
      <c r="A152">
        <v>556.99700927734375</v>
      </c>
      <c r="B152">
        <v>44.75</v>
      </c>
    </row>
    <row r="153" spans="1:2" x14ac:dyDescent="0.25">
      <c r="A153">
        <v>557.00701904296875</v>
      </c>
      <c r="B153">
        <v>52.75</v>
      </c>
    </row>
    <row r="154" spans="1:2" x14ac:dyDescent="0.25">
      <c r="A154">
        <v>557.01800537109375</v>
      </c>
      <c r="B154">
        <v>64.25</v>
      </c>
    </row>
    <row r="155" spans="1:2" x14ac:dyDescent="0.25">
      <c r="A155">
        <v>557.02801513671875</v>
      </c>
      <c r="B155">
        <v>66</v>
      </c>
    </row>
    <row r="156" spans="1:2" x14ac:dyDescent="0.25">
      <c r="A156">
        <v>557.03802490234375</v>
      </c>
      <c r="B156">
        <v>58.25</v>
      </c>
    </row>
    <row r="157" spans="1:2" x14ac:dyDescent="0.25">
      <c r="A157">
        <v>557.04901123046875</v>
      </c>
      <c r="B157">
        <v>51</v>
      </c>
    </row>
    <row r="158" spans="1:2" x14ac:dyDescent="0.25">
      <c r="A158">
        <v>557.05902099609375</v>
      </c>
      <c r="B158">
        <v>61.25</v>
      </c>
    </row>
    <row r="159" spans="1:2" x14ac:dyDescent="0.25">
      <c r="A159">
        <v>557.0689697265625</v>
      </c>
      <c r="B159">
        <v>64</v>
      </c>
    </row>
    <row r="160" spans="1:2" x14ac:dyDescent="0.25">
      <c r="A160">
        <v>557.08001708984375</v>
      </c>
      <c r="B160">
        <v>34</v>
      </c>
    </row>
    <row r="161" spans="1:2" x14ac:dyDescent="0.25">
      <c r="A161">
        <v>557.09002685546875</v>
      </c>
      <c r="B161">
        <v>22.25</v>
      </c>
    </row>
    <row r="162" spans="1:2" x14ac:dyDescent="0.25">
      <c r="A162">
        <v>557.0999755859375</v>
      </c>
      <c r="B162">
        <v>43.25</v>
      </c>
    </row>
    <row r="163" spans="1:2" x14ac:dyDescent="0.25">
      <c r="A163">
        <v>557.11102294921875</v>
      </c>
      <c r="B163">
        <v>62</v>
      </c>
    </row>
    <row r="164" spans="1:2" x14ac:dyDescent="0.25">
      <c r="A164">
        <v>557.1209716796875</v>
      </c>
      <c r="B164">
        <v>73</v>
      </c>
    </row>
    <row r="165" spans="1:2" x14ac:dyDescent="0.25">
      <c r="A165">
        <v>557.1309814453125</v>
      </c>
      <c r="B165">
        <v>67</v>
      </c>
    </row>
    <row r="166" spans="1:2" x14ac:dyDescent="0.25">
      <c r="A166">
        <v>557.1409912109375</v>
      </c>
      <c r="B166">
        <v>60.5</v>
      </c>
    </row>
    <row r="167" spans="1:2" x14ac:dyDescent="0.25">
      <c r="A167">
        <v>557.1519775390625</v>
      </c>
      <c r="B167">
        <v>86.75</v>
      </c>
    </row>
    <row r="168" spans="1:2" x14ac:dyDescent="0.25">
      <c r="A168">
        <v>557.1619873046875</v>
      </c>
      <c r="B168">
        <v>110.69999694824219</v>
      </c>
    </row>
    <row r="169" spans="1:2" x14ac:dyDescent="0.25">
      <c r="A169">
        <v>557.1719970703125</v>
      </c>
      <c r="B169">
        <v>120.19999694824219</v>
      </c>
    </row>
    <row r="170" spans="1:2" x14ac:dyDescent="0.25">
      <c r="A170">
        <v>557.1829833984375</v>
      </c>
      <c r="B170">
        <v>141</v>
      </c>
    </row>
    <row r="171" spans="1:2" x14ac:dyDescent="0.25">
      <c r="A171">
        <v>557.1929931640625</v>
      </c>
      <c r="B171">
        <v>162.5</v>
      </c>
    </row>
    <row r="172" spans="1:2" x14ac:dyDescent="0.25">
      <c r="A172">
        <v>557.2030029296875</v>
      </c>
      <c r="B172">
        <v>229.69999694824219</v>
      </c>
    </row>
    <row r="173" spans="1:2" x14ac:dyDescent="0.25">
      <c r="A173">
        <v>557.2139892578125</v>
      </c>
      <c r="B173">
        <v>321.70001220703125</v>
      </c>
    </row>
    <row r="174" spans="1:2" x14ac:dyDescent="0.25">
      <c r="A174">
        <v>557.2239990234375</v>
      </c>
      <c r="B174">
        <v>344.5</v>
      </c>
    </row>
    <row r="175" spans="1:2" x14ac:dyDescent="0.25">
      <c r="A175">
        <v>557.2340087890625</v>
      </c>
      <c r="B175">
        <v>439</v>
      </c>
    </row>
    <row r="176" spans="1:2" x14ac:dyDescent="0.25">
      <c r="A176">
        <v>557.2440185546875</v>
      </c>
      <c r="B176">
        <v>1400</v>
      </c>
    </row>
    <row r="177" spans="1:2" x14ac:dyDescent="0.25">
      <c r="A177">
        <v>557.2550048828125</v>
      </c>
      <c r="B177">
        <v>9307</v>
      </c>
    </row>
    <row r="178" spans="1:2" x14ac:dyDescent="0.25">
      <c r="A178">
        <v>557.2650146484375</v>
      </c>
      <c r="B178">
        <v>51200</v>
      </c>
    </row>
    <row r="179" spans="1:2" x14ac:dyDescent="0.25">
      <c r="A179">
        <v>557.2750244140625</v>
      </c>
      <c r="B179">
        <v>119500</v>
      </c>
    </row>
    <row r="180" spans="1:2" x14ac:dyDescent="0.25">
      <c r="A180">
        <v>557.2860107421875</v>
      </c>
      <c r="B180">
        <v>128400</v>
      </c>
    </row>
    <row r="181" spans="1:2" x14ac:dyDescent="0.25">
      <c r="A181">
        <v>557.2960205078125</v>
      </c>
      <c r="B181">
        <v>64520</v>
      </c>
    </row>
    <row r="182" spans="1:2" x14ac:dyDescent="0.25">
      <c r="A182">
        <v>557.3060302734375</v>
      </c>
      <c r="B182">
        <v>14330</v>
      </c>
    </row>
    <row r="183" spans="1:2" x14ac:dyDescent="0.25">
      <c r="A183">
        <v>557.3170166015625</v>
      </c>
      <c r="B183">
        <v>2193</v>
      </c>
    </row>
    <row r="184" spans="1:2" x14ac:dyDescent="0.25">
      <c r="A184">
        <v>557.3270263671875</v>
      </c>
      <c r="B184">
        <v>1050</v>
      </c>
    </row>
    <row r="185" spans="1:2" x14ac:dyDescent="0.25">
      <c r="A185">
        <v>557.33697509765625</v>
      </c>
      <c r="B185">
        <v>1258</v>
      </c>
    </row>
    <row r="186" spans="1:2" x14ac:dyDescent="0.25">
      <c r="A186">
        <v>557.34698486328125</v>
      </c>
      <c r="B186">
        <v>1222</v>
      </c>
    </row>
    <row r="187" spans="1:2" x14ac:dyDescent="0.25">
      <c r="A187">
        <v>557.35797119140625</v>
      </c>
      <c r="B187">
        <v>809.5</v>
      </c>
    </row>
    <row r="188" spans="1:2" x14ac:dyDescent="0.25">
      <c r="A188">
        <v>557.36798095703125</v>
      </c>
      <c r="B188">
        <v>520.70001220703125</v>
      </c>
    </row>
    <row r="189" spans="1:2" x14ac:dyDescent="0.25">
      <c r="A189">
        <v>557.37799072265625</v>
      </c>
      <c r="B189">
        <v>405</v>
      </c>
    </row>
    <row r="190" spans="1:2" x14ac:dyDescent="0.25">
      <c r="A190">
        <v>557.38897705078125</v>
      </c>
      <c r="B190">
        <v>289</v>
      </c>
    </row>
    <row r="191" spans="1:2" x14ac:dyDescent="0.25">
      <c r="A191">
        <v>557.39898681640625</v>
      </c>
      <c r="B191">
        <v>189.80000305175781</v>
      </c>
    </row>
    <row r="192" spans="1:2" x14ac:dyDescent="0.25">
      <c r="A192">
        <v>557.40899658203125</v>
      </c>
      <c r="B192">
        <v>110.69999694824219</v>
      </c>
    </row>
    <row r="193" spans="1:2" x14ac:dyDescent="0.25">
      <c r="A193">
        <v>557.41998291015625</v>
      </c>
      <c r="B193">
        <v>50.25</v>
      </c>
    </row>
    <row r="194" spans="1:2" x14ac:dyDescent="0.25">
      <c r="A194">
        <v>557.42999267578125</v>
      </c>
      <c r="B194">
        <v>47.25</v>
      </c>
    </row>
    <row r="195" spans="1:2" x14ac:dyDescent="0.25">
      <c r="A195">
        <v>557.44000244140625</v>
      </c>
      <c r="B195">
        <v>85.5</v>
      </c>
    </row>
    <row r="196" spans="1:2" x14ac:dyDescent="0.25">
      <c r="A196">
        <v>557.45098876953125</v>
      </c>
      <c r="B196">
        <v>82.25</v>
      </c>
    </row>
    <row r="197" spans="1:2" x14ac:dyDescent="0.25">
      <c r="A197">
        <v>557.46099853515625</v>
      </c>
      <c r="B197">
        <v>70.25</v>
      </c>
    </row>
    <row r="198" spans="1:2" x14ac:dyDescent="0.25">
      <c r="A198">
        <v>557.47100830078125</v>
      </c>
      <c r="B198">
        <v>89</v>
      </c>
    </row>
    <row r="199" spans="1:2" x14ac:dyDescent="0.25">
      <c r="A199">
        <v>557.48199462890625</v>
      </c>
      <c r="B199">
        <v>111</v>
      </c>
    </row>
    <row r="200" spans="1:2" x14ac:dyDescent="0.25">
      <c r="A200">
        <v>557.49200439453125</v>
      </c>
      <c r="B200">
        <v>119.5</v>
      </c>
    </row>
    <row r="201" spans="1:2" x14ac:dyDescent="0.25">
      <c r="A201">
        <v>557.50201416015625</v>
      </c>
      <c r="B201">
        <v>106.5</v>
      </c>
    </row>
    <row r="202" spans="1:2" x14ac:dyDescent="0.25">
      <c r="A202">
        <v>557.51202392578125</v>
      </c>
      <c r="B202">
        <v>76.75</v>
      </c>
    </row>
    <row r="203" spans="1:2" x14ac:dyDescent="0.25">
      <c r="A203">
        <v>557.52301025390625</v>
      </c>
      <c r="B203">
        <v>72.5</v>
      </c>
    </row>
    <row r="204" spans="1:2" x14ac:dyDescent="0.25">
      <c r="A204">
        <v>557.53302001953125</v>
      </c>
      <c r="B204">
        <v>81.5</v>
      </c>
    </row>
    <row r="205" spans="1:2" x14ac:dyDescent="0.25">
      <c r="A205">
        <v>557.54302978515625</v>
      </c>
      <c r="B205">
        <v>55.5</v>
      </c>
    </row>
    <row r="206" spans="1:2" x14ac:dyDescent="0.25">
      <c r="A206">
        <v>557.55401611328125</v>
      </c>
      <c r="B206">
        <v>46.5</v>
      </c>
    </row>
    <row r="207" spans="1:2" x14ac:dyDescent="0.25">
      <c r="A207">
        <v>557.56402587890625</v>
      </c>
      <c r="B207">
        <v>73.75</v>
      </c>
    </row>
    <row r="208" spans="1:2" x14ac:dyDescent="0.25">
      <c r="A208">
        <v>557.573974609375</v>
      </c>
      <c r="B208">
        <v>78.5</v>
      </c>
    </row>
    <row r="209" spans="1:2" x14ac:dyDescent="0.25">
      <c r="A209">
        <v>557.58502197265625</v>
      </c>
      <c r="B209">
        <v>68.5</v>
      </c>
    </row>
    <row r="210" spans="1:2" x14ac:dyDescent="0.25">
      <c r="A210">
        <v>557.594970703125</v>
      </c>
      <c r="B210">
        <v>82.25</v>
      </c>
    </row>
    <row r="211" spans="1:2" x14ac:dyDescent="0.25">
      <c r="A211">
        <v>557.60498046875</v>
      </c>
      <c r="B211">
        <v>90</v>
      </c>
    </row>
    <row r="212" spans="1:2" x14ac:dyDescent="0.25">
      <c r="A212">
        <v>557.614990234375</v>
      </c>
      <c r="B212">
        <v>59.5</v>
      </c>
    </row>
    <row r="213" spans="1:2" x14ac:dyDescent="0.25">
      <c r="A213">
        <v>557.6259765625</v>
      </c>
      <c r="B213">
        <v>30.5</v>
      </c>
    </row>
    <row r="214" spans="1:2" x14ac:dyDescent="0.25">
      <c r="A214">
        <v>557.635986328125</v>
      </c>
      <c r="B214">
        <v>36.5</v>
      </c>
    </row>
    <row r="215" spans="1:2" x14ac:dyDescent="0.25">
      <c r="A215">
        <v>557.64599609375</v>
      </c>
      <c r="B215">
        <v>63.75</v>
      </c>
    </row>
    <row r="216" spans="1:2" x14ac:dyDescent="0.25">
      <c r="A216">
        <v>557.656982421875</v>
      </c>
      <c r="B216">
        <v>75.5</v>
      </c>
    </row>
    <row r="217" spans="1:2" x14ac:dyDescent="0.25">
      <c r="A217">
        <v>557.6669921875</v>
      </c>
      <c r="B217">
        <v>66.5</v>
      </c>
    </row>
    <row r="218" spans="1:2" x14ac:dyDescent="0.25">
      <c r="A218">
        <v>557.677001953125</v>
      </c>
      <c r="B218">
        <v>66.75</v>
      </c>
    </row>
    <row r="219" spans="1:2" x14ac:dyDescent="0.25">
      <c r="A219">
        <v>557.68798828125</v>
      </c>
      <c r="B219">
        <v>61.5</v>
      </c>
    </row>
    <row r="220" spans="1:2" x14ac:dyDescent="0.25">
      <c r="A220">
        <v>557.697998046875</v>
      </c>
      <c r="B220">
        <v>40.25</v>
      </c>
    </row>
    <row r="221" spans="1:2" x14ac:dyDescent="0.25">
      <c r="A221">
        <v>557.7080078125</v>
      </c>
      <c r="B221">
        <v>28.25</v>
      </c>
    </row>
    <row r="222" spans="1:2" x14ac:dyDescent="0.25">
      <c r="A222">
        <v>557.718994140625</v>
      </c>
      <c r="B222">
        <v>27</v>
      </c>
    </row>
    <row r="223" spans="1:2" x14ac:dyDescent="0.25">
      <c r="A223">
        <v>557.72900390625</v>
      </c>
      <c r="B223">
        <v>22.5</v>
      </c>
    </row>
    <row r="224" spans="1:2" x14ac:dyDescent="0.25">
      <c r="A224">
        <v>557.739013671875</v>
      </c>
      <c r="B224">
        <v>23</v>
      </c>
    </row>
    <row r="225" spans="1:2" x14ac:dyDescent="0.25">
      <c r="A225">
        <v>557.75</v>
      </c>
      <c r="B225">
        <v>31.5</v>
      </c>
    </row>
    <row r="226" spans="1:2" x14ac:dyDescent="0.25">
      <c r="A226">
        <v>557.760009765625</v>
      </c>
      <c r="B226">
        <v>29.75</v>
      </c>
    </row>
    <row r="227" spans="1:2" x14ac:dyDescent="0.25">
      <c r="A227">
        <v>557.77001953125</v>
      </c>
      <c r="B227">
        <v>25.5</v>
      </c>
    </row>
    <row r="228" spans="1:2" x14ac:dyDescent="0.25">
      <c r="A228">
        <v>557.780029296875</v>
      </c>
      <c r="B228">
        <v>29.75</v>
      </c>
    </row>
    <row r="229" spans="1:2" x14ac:dyDescent="0.25">
      <c r="A229">
        <v>557.791015625</v>
      </c>
      <c r="B229">
        <v>38.75</v>
      </c>
    </row>
    <row r="230" spans="1:2" x14ac:dyDescent="0.25">
      <c r="A230">
        <v>557.801025390625</v>
      </c>
      <c r="B230">
        <v>58.25</v>
      </c>
    </row>
    <row r="231" spans="1:2" x14ac:dyDescent="0.25">
      <c r="A231">
        <v>557.81097412109375</v>
      </c>
      <c r="B231">
        <v>72.5</v>
      </c>
    </row>
    <row r="232" spans="1:2" x14ac:dyDescent="0.25">
      <c r="A232">
        <v>557.822021484375</v>
      </c>
      <c r="B232">
        <v>69.25</v>
      </c>
    </row>
    <row r="233" spans="1:2" x14ac:dyDescent="0.25">
      <c r="A233">
        <v>557.83197021484375</v>
      </c>
      <c r="B233">
        <v>66.25</v>
      </c>
    </row>
    <row r="234" spans="1:2" x14ac:dyDescent="0.25">
      <c r="A234">
        <v>557.84197998046875</v>
      </c>
      <c r="B234">
        <v>57.75</v>
      </c>
    </row>
    <row r="235" spans="1:2" x14ac:dyDescent="0.25">
      <c r="A235">
        <v>557.85302734375</v>
      </c>
      <c r="B235">
        <v>63</v>
      </c>
    </row>
    <row r="236" spans="1:2" x14ac:dyDescent="0.25">
      <c r="A236">
        <v>557.86297607421875</v>
      </c>
      <c r="B236">
        <v>86</v>
      </c>
    </row>
    <row r="237" spans="1:2" x14ac:dyDescent="0.25">
      <c r="A237">
        <v>557.87298583984375</v>
      </c>
      <c r="B237">
        <v>76.5</v>
      </c>
    </row>
    <row r="238" spans="1:2" x14ac:dyDescent="0.25">
      <c r="A238">
        <v>557.88397216796875</v>
      </c>
      <c r="B238">
        <v>49.5</v>
      </c>
    </row>
    <row r="239" spans="1:2" x14ac:dyDescent="0.25">
      <c r="A239">
        <v>557.89398193359375</v>
      </c>
      <c r="B239">
        <v>36.5</v>
      </c>
    </row>
    <row r="240" spans="1:2" x14ac:dyDescent="0.25">
      <c r="A240">
        <v>557.90399169921875</v>
      </c>
      <c r="B240">
        <v>32.25</v>
      </c>
    </row>
    <row r="241" spans="1:2" x14ac:dyDescent="0.25">
      <c r="A241">
        <v>557.91400146484375</v>
      </c>
      <c r="B241">
        <v>41</v>
      </c>
    </row>
    <row r="242" spans="1:2" x14ac:dyDescent="0.25">
      <c r="A242">
        <v>557.92498779296875</v>
      </c>
      <c r="B242">
        <v>55.75</v>
      </c>
    </row>
    <row r="243" spans="1:2" x14ac:dyDescent="0.25">
      <c r="A243">
        <v>557.93499755859375</v>
      </c>
      <c r="B243">
        <v>68.5</v>
      </c>
    </row>
    <row r="244" spans="1:2" x14ac:dyDescent="0.25">
      <c r="A244">
        <v>557.94500732421875</v>
      </c>
      <c r="B244">
        <v>72.25</v>
      </c>
    </row>
    <row r="245" spans="1:2" x14ac:dyDescent="0.25">
      <c r="A245">
        <v>557.95599365234375</v>
      </c>
      <c r="B245">
        <v>63.25</v>
      </c>
    </row>
    <row r="246" spans="1:2" x14ac:dyDescent="0.25">
      <c r="A246">
        <v>557.96600341796875</v>
      </c>
      <c r="B246">
        <v>76.75</v>
      </c>
    </row>
    <row r="247" spans="1:2" x14ac:dyDescent="0.25">
      <c r="A247">
        <v>557.97601318359375</v>
      </c>
      <c r="B247">
        <v>111.5</v>
      </c>
    </row>
    <row r="248" spans="1:2" x14ac:dyDescent="0.25">
      <c r="A248">
        <v>557.98699951171875</v>
      </c>
      <c r="B248">
        <v>121.80000305175781</v>
      </c>
    </row>
    <row r="249" spans="1:2" x14ac:dyDescent="0.25">
      <c r="A249">
        <v>557.99700927734375</v>
      </c>
      <c r="B249">
        <v>87.5</v>
      </c>
    </row>
    <row r="250" spans="1:2" x14ac:dyDescent="0.25">
      <c r="A250">
        <v>558.00701904296875</v>
      </c>
      <c r="B250">
        <v>47</v>
      </c>
    </row>
    <row r="251" spans="1:2" x14ac:dyDescent="0.25">
      <c r="A251">
        <v>558.01800537109375</v>
      </c>
      <c r="B251">
        <v>48.75</v>
      </c>
    </row>
    <row r="252" spans="1:2" x14ac:dyDescent="0.25">
      <c r="A252">
        <v>558.02801513671875</v>
      </c>
      <c r="B252">
        <v>66.5</v>
      </c>
    </row>
    <row r="253" spans="1:2" x14ac:dyDescent="0.25">
      <c r="A253">
        <v>558.03802490234375</v>
      </c>
      <c r="B253">
        <v>70.75</v>
      </c>
    </row>
    <row r="254" spans="1:2" x14ac:dyDescent="0.25">
      <c r="A254">
        <v>558.04901123046875</v>
      </c>
      <c r="B254">
        <v>65.75</v>
      </c>
    </row>
    <row r="255" spans="1:2" x14ac:dyDescent="0.25">
      <c r="A255">
        <v>558.05902099609375</v>
      </c>
      <c r="B255">
        <v>69</v>
      </c>
    </row>
    <row r="256" spans="1:2" x14ac:dyDescent="0.25">
      <c r="A256">
        <v>558.0689697265625</v>
      </c>
      <c r="B256">
        <v>74</v>
      </c>
    </row>
    <row r="257" spans="1:2" x14ac:dyDescent="0.25">
      <c r="A257">
        <v>558.08001708984375</v>
      </c>
      <c r="B257">
        <v>74.5</v>
      </c>
    </row>
    <row r="258" spans="1:2" x14ac:dyDescent="0.25">
      <c r="A258">
        <v>558.09002685546875</v>
      </c>
      <c r="B258">
        <v>90.25</v>
      </c>
    </row>
    <row r="259" spans="1:2" x14ac:dyDescent="0.25">
      <c r="A259">
        <v>558.0999755859375</v>
      </c>
      <c r="B259">
        <v>79.25</v>
      </c>
    </row>
    <row r="260" spans="1:2" x14ac:dyDescent="0.25">
      <c r="A260">
        <v>558.1099853515625</v>
      </c>
      <c r="B260">
        <v>42</v>
      </c>
    </row>
    <row r="261" spans="1:2" x14ac:dyDescent="0.25">
      <c r="A261">
        <v>558.1209716796875</v>
      </c>
      <c r="B261">
        <v>43</v>
      </c>
    </row>
    <row r="262" spans="1:2" x14ac:dyDescent="0.25">
      <c r="A262">
        <v>558.1309814453125</v>
      </c>
      <c r="B262">
        <v>69</v>
      </c>
    </row>
    <row r="263" spans="1:2" x14ac:dyDescent="0.25">
      <c r="A263">
        <v>558.1409912109375</v>
      </c>
      <c r="B263">
        <v>122.5</v>
      </c>
    </row>
    <row r="264" spans="1:2" x14ac:dyDescent="0.25">
      <c r="A264">
        <v>558.1519775390625</v>
      </c>
      <c r="B264">
        <v>174.5</v>
      </c>
    </row>
    <row r="265" spans="1:2" x14ac:dyDescent="0.25">
      <c r="A265">
        <v>558.1619873046875</v>
      </c>
      <c r="B265">
        <v>137</v>
      </c>
    </row>
    <row r="266" spans="1:2" x14ac:dyDescent="0.25">
      <c r="A266">
        <v>558.1719970703125</v>
      </c>
      <c r="B266">
        <v>106.30000305175781</v>
      </c>
    </row>
    <row r="267" spans="1:2" x14ac:dyDescent="0.25">
      <c r="A267">
        <v>558.1829833984375</v>
      </c>
      <c r="B267">
        <v>166.80000305175781</v>
      </c>
    </row>
    <row r="268" spans="1:2" x14ac:dyDescent="0.25">
      <c r="A268">
        <v>558.1929931640625</v>
      </c>
      <c r="B268">
        <v>258</v>
      </c>
    </row>
    <row r="269" spans="1:2" x14ac:dyDescent="0.25">
      <c r="A269">
        <v>558.2030029296875</v>
      </c>
      <c r="B269">
        <v>367</v>
      </c>
    </row>
    <row r="270" spans="1:2" x14ac:dyDescent="0.25">
      <c r="A270">
        <v>558.2139892578125</v>
      </c>
      <c r="B270">
        <v>462.5</v>
      </c>
    </row>
    <row r="271" spans="1:2" x14ac:dyDescent="0.25">
      <c r="A271">
        <v>558.2239990234375</v>
      </c>
      <c r="B271">
        <v>524.20001220703125</v>
      </c>
    </row>
    <row r="272" spans="1:2" x14ac:dyDescent="0.25">
      <c r="A272">
        <v>558.2340087890625</v>
      </c>
      <c r="B272">
        <v>634.5</v>
      </c>
    </row>
    <row r="273" spans="1:2" x14ac:dyDescent="0.25">
      <c r="A273">
        <v>558.2449951171875</v>
      </c>
      <c r="B273">
        <v>1036</v>
      </c>
    </row>
    <row r="274" spans="1:2" x14ac:dyDescent="0.25">
      <c r="A274">
        <v>558.2550048828125</v>
      </c>
      <c r="B274">
        <v>3640</v>
      </c>
    </row>
    <row r="275" spans="1:2" x14ac:dyDescent="0.25">
      <c r="A275">
        <v>558.2650146484375</v>
      </c>
      <c r="B275">
        <v>36250</v>
      </c>
    </row>
    <row r="276" spans="1:2" x14ac:dyDescent="0.25">
      <c r="A276">
        <v>558.2760009765625</v>
      </c>
      <c r="B276">
        <v>165200</v>
      </c>
    </row>
    <row r="277" spans="1:2" x14ac:dyDescent="0.25">
      <c r="A277">
        <v>558.2860107421875</v>
      </c>
      <c r="B277">
        <v>285400</v>
      </c>
    </row>
    <row r="278" spans="1:2" x14ac:dyDescent="0.25">
      <c r="A278">
        <v>558.2960205078125</v>
      </c>
      <c r="B278">
        <v>211700</v>
      </c>
    </row>
    <row r="279" spans="1:2" x14ac:dyDescent="0.25">
      <c r="A279">
        <v>558.3060302734375</v>
      </c>
      <c r="B279">
        <v>64350</v>
      </c>
    </row>
    <row r="280" spans="1:2" x14ac:dyDescent="0.25">
      <c r="A280">
        <v>558.3170166015625</v>
      </c>
      <c r="B280">
        <v>6943</v>
      </c>
    </row>
    <row r="281" spans="1:2" x14ac:dyDescent="0.25">
      <c r="A281">
        <v>558.3270263671875</v>
      </c>
      <c r="B281">
        <v>1067</v>
      </c>
    </row>
    <row r="282" spans="1:2" x14ac:dyDescent="0.25">
      <c r="A282">
        <v>558.33697509765625</v>
      </c>
      <c r="B282">
        <v>905.70001220703125</v>
      </c>
    </row>
    <row r="283" spans="1:2" x14ac:dyDescent="0.25">
      <c r="A283">
        <v>558.3480224609375</v>
      </c>
      <c r="B283">
        <v>1308</v>
      </c>
    </row>
    <row r="284" spans="1:2" x14ac:dyDescent="0.25">
      <c r="A284">
        <v>558.35797119140625</v>
      </c>
      <c r="B284">
        <v>1436</v>
      </c>
    </row>
    <row r="285" spans="1:2" x14ac:dyDescent="0.25">
      <c r="A285">
        <v>558.36798095703125</v>
      </c>
      <c r="B285">
        <v>1040</v>
      </c>
    </row>
    <row r="286" spans="1:2" x14ac:dyDescent="0.25">
      <c r="A286">
        <v>558.3790283203125</v>
      </c>
      <c r="B286">
        <v>510.5</v>
      </c>
    </row>
    <row r="287" spans="1:2" x14ac:dyDescent="0.25">
      <c r="A287">
        <v>558.38897705078125</v>
      </c>
      <c r="B287">
        <v>268</v>
      </c>
    </row>
    <row r="288" spans="1:2" x14ac:dyDescent="0.25">
      <c r="A288">
        <v>558.39898681640625</v>
      </c>
      <c r="B288">
        <v>233.5</v>
      </c>
    </row>
    <row r="289" spans="1:2" x14ac:dyDescent="0.25">
      <c r="A289">
        <v>558.40997314453125</v>
      </c>
      <c r="B289">
        <v>276</v>
      </c>
    </row>
    <row r="290" spans="1:2" x14ac:dyDescent="0.25">
      <c r="A290">
        <v>558.41998291015625</v>
      </c>
      <c r="B290">
        <v>277.70001220703125</v>
      </c>
    </row>
    <row r="291" spans="1:2" x14ac:dyDescent="0.25">
      <c r="A291">
        <v>558.42999267578125</v>
      </c>
      <c r="B291">
        <v>164.5</v>
      </c>
    </row>
    <row r="292" spans="1:2" x14ac:dyDescent="0.25">
      <c r="A292">
        <v>558.44097900390625</v>
      </c>
      <c r="B292">
        <v>71.25</v>
      </c>
    </row>
    <row r="293" spans="1:2" x14ac:dyDescent="0.25">
      <c r="A293">
        <v>558.45098876953125</v>
      </c>
      <c r="B293">
        <v>87</v>
      </c>
    </row>
    <row r="294" spans="1:2" x14ac:dyDescent="0.25">
      <c r="A294">
        <v>558.46099853515625</v>
      </c>
      <c r="B294">
        <v>158.69999694824219</v>
      </c>
    </row>
    <row r="295" spans="1:2" x14ac:dyDescent="0.25">
      <c r="A295">
        <v>558.47100830078125</v>
      </c>
      <c r="B295">
        <v>348.70001220703125</v>
      </c>
    </row>
    <row r="296" spans="1:2" x14ac:dyDescent="0.25">
      <c r="A296">
        <v>558.48199462890625</v>
      </c>
      <c r="B296">
        <v>624.70001220703125</v>
      </c>
    </row>
    <row r="297" spans="1:2" x14ac:dyDescent="0.25">
      <c r="A297">
        <v>558.49200439453125</v>
      </c>
      <c r="B297">
        <v>612.20001220703125</v>
      </c>
    </row>
    <row r="298" spans="1:2" x14ac:dyDescent="0.25">
      <c r="A298">
        <v>558.50299072265625</v>
      </c>
      <c r="B298">
        <v>323.20001220703125</v>
      </c>
    </row>
    <row r="299" spans="1:2" x14ac:dyDescent="0.25">
      <c r="A299">
        <v>558.51300048828125</v>
      </c>
      <c r="B299">
        <v>130</v>
      </c>
    </row>
    <row r="300" spans="1:2" x14ac:dyDescent="0.25">
      <c r="A300">
        <v>558.52301025390625</v>
      </c>
      <c r="B300">
        <v>92</v>
      </c>
    </row>
    <row r="301" spans="1:2" x14ac:dyDescent="0.25">
      <c r="A301">
        <v>558.53302001953125</v>
      </c>
      <c r="B301">
        <v>135.30000305175781</v>
      </c>
    </row>
    <row r="302" spans="1:2" x14ac:dyDescent="0.25">
      <c r="A302">
        <v>558.54400634765625</v>
      </c>
      <c r="B302">
        <v>174.19999694824219</v>
      </c>
    </row>
    <row r="303" spans="1:2" x14ac:dyDescent="0.25">
      <c r="A303">
        <v>558.55401611328125</v>
      </c>
      <c r="B303">
        <v>141.30000305175781</v>
      </c>
    </row>
    <row r="304" spans="1:2" x14ac:dyDescent="0.25">
      <c r="A304">
        <v>558.56402587890625</v>
      </c>
      <c r="B304">
        <v>106</v>
      </c>
    </row>
    <row r="305" spans="1:2" x14ac:dyDescent="0.25">
      <c r="A305">
        <v>558.57501220703125</v>
      </c>
      <c r="B305">
        <v>97</v>
      </c>
    </row>
    <row r="306" spans="1:2" x14ac:dyDescent="0.25">
      <c r="A306">
        <v>558.58502197265625</v>
      </c>
      <c r="B306">
        <v>87.75</v>
      </c>
    </row>
    <row r="307" spans="1:2" x14ac:dyDescent="0.25">
      <c r="A307">
        <v>558.594970703125</v>
      </c>
      <c r="B307">
        <v>91.5</v>
      </c>
    </row>
    <row r="308" spans="1:2" x14ac:dyDescent="0.25">
      <c r="A308">
        <v>558.60601806640625</v>
      </c>
      <c r="B308">
        <v>95.75</v>
      </c>
    </row>
    <row r="309" spans="1:2" x14ac:dyDescent="0.25">
      <c r="A309">
        <v>558.61602783203125</v>
      </c>
      <c r="B309">
        <v>84.5</v>
      </c>
    </row>
    <row r="310" spans="1:2" x14ac:dyDescent="0.25">
      <c r="A310">
        <v>558.6259765625</v>
      </c>
      <c r="B310">
        <v>81.75</v>
      </c>
    </row>
    <row r="311" spans="1:2" x14ac:dyDescent="0.25">
      <c r="A311">
        <v>558.63702392578125</v>
      </c>
      <c r="B311">
        <v>82.5</v>
      </c>
    </row>
    <row r="312" spans="1:2" x14ac:dyDescent="0.25">
      <c r="A312">
        <v>558.64697265625</v>
      </c>
      <c r="B312">
        <v>73</v>
      </c>
    </row>
    <row r="313" spans="1:2" x14ac:dyDescent="0.25">
      <c r="A313">
        <v>558.656982421875</v>
      </c>
      <c r="B313">
        <v>63.5</v>
      </c>
    </row>
    <row r="314" spans="1:2" x14ac:dyDescent="0.25">
      <c r="A314">
        <v>558.66802978515625</v>
      </c>
      <c r="B314">
        <v>50.75</v>
      </c>
    </row>
    <row r="315" spans="1:2" x14ac:dyDescent="0.25">
      <c r="A315">
        <v>558.677978515625</v>
      </c>
      <c r="B315">
        <v>52</v>
      </c>
    </row>
    <row r="316" spans="1:2" x14ac:dyDescent="0.25">
      <c r="A316">
        <v>558.68798828125</v>
      </c>
      <c r="B316">
        <v>69.5</v>
      </c>
    </row>
    <row r="317" spans="1:2" x14ac:dyDescent="0.25">
      <c r="A317">
        <v>558.697998046875</v>
      </c>
      <c r="B317">
        <v>91.25</v>
      </c>
    </row>
    <row r="318" spans="1:2" x14ac:dyDescent="0.25">
      <c r="A318">
        <v>558.708984375</v>
      </c>
      <c r="B318">
        <v>99.25</v>
      </c>
    </row>
    <row r="319" spans="1:2" x14ac:dyDescent="0.25">
      <c r="A319">
        <v>558.718994140625</v>
      </c>
      <c r="B319">
        <v>67.5</v>
      </c>
    </row>
    <row r="320" spans="1:2" x14ac:dyDescent="0.25">
      <c r="A320">
        <v>558.72900390625</v>
      </c>
      <c r="B320">
        <v>30.5</v>
      </c>
    </row>
    <row r="321" spans="1:2" x14ac:dyDescent="0.25">
      <c r="A321">
        <v>558.739990234375</v>
      </c>
      <c r="B321">
        <v>14.5</v>
      </c>
    </row>
    <row r="322" spans="1:2" x14ac:dyDescent="0.25">
      <c r="A322">
        <v>558.75</v>
      </c>
      <c r="B322">
        <v>35.5</v>
      </c>
    </row>
    <row r="323" spans="1:2" x14ac:dyDescent="0.25">
      <c r="A323">
        <v>558.760009765625</v>
      </c>
      <c r="B323">
        <v>88</v>
      </c>
    </row>
    <row r="324" spans="1:2" x14ac:dyDescent="0.25">
      <c r="A324">
        <v>558.77099609375</v>
      </c>
      <c r="B324">
        <v>101.30000305175781</v>
      </c>
    </row>
    <row r="325" spans="1:2" x14ac:dyDescent="0.25">
      <c r="A325">
        <v>558.781005859375</v>
      </c>
      <c r="B325">
        <v>76.75</v>
      </c>
    </row>
    <row r="326" spans="1:2" x14ac:dyDescent="0.25">
      <c r="A326">
        <v>558.791015625</v>
      </c>
      <c r="B326">
        <v>70.25</v>
      </c>
    </row>
    <row r="327" spans="1:2" x14ac:dyDescent="0.25">
      <c r="A327">
        <v>558.802001953125</v>
      </c>
      <c r="B327">
        <v>73.5</v>
      </c>
    </row>
    <row r="328" spans="1:2" x14ac:dyDescent="0.25">
      <c r="A328">
        <v>558.81201171875</v>
      </c>
      <c r="B328">
        <v>63.25</v>
      </c>
    </row>
    <row r="329" spans="1:2" x14ac:dyDescent="0.25">
      <c r="A329">
        <v>558.822021484375</v>
      </c>
      <c r="B329">
        <v>47.25</v>
      </c>
    </row>
    <row r="330" spans="1:2" x14ac:dyDescent="0.25">
      <c r="A330">
        <v>558.8330078125</v>
      </c>
      <c r="B330">
        <v>59</v>
      </c>
    </row>
    <row r="331" spans="1:2" x14ac:dyDescent="0.25">
      <c r="A331">
        <v>558.843017578125</v>
      </c>
      <c r="B331">
        <v>84.25</v>
      </c>
    </row>
    <row r="332" spans="1:2" x14ac:dyDescent="0.25">
      <c r="A332">
        <v>558.85302734375</v>
      </c>
      <c r="B332">
        <v>89</v>
      </c>
    </row>
    <row r="333" spans="1:2" x14ac:dyDescent="0.25">
      <c r="A333">
        <v>558.864013671875</v>
      </c>
      <c r="B333">
        <v>111.69999694824219</v>
      </c>
    </row>
    <row r="334" spans="1:2" x14ac:dyDescent="0.25">
      <c r="A334">
        <v>558.8740234375</v>
      </c>
      <c r="B334">
        <v>137</v>
      </c>
    </row>
    <row r="335" spans="1:2" x14ac:dyDescent="0.25">
      <c r="A335">
        <v>558.88397216796875</v>
      </c>
      <c r="B335">
        <v>100</v>
      </c>
    </row>
    <row r="336" spans="1:2" x14ac:dyDescent="0.25">
      <c r="A336">
        <v>558.89501953125</v>
      </c>
      <c r="B336">
        <v>34.75</v>
      </c>
    </row>
    <row r="337" spans="1:2" x14ac:dyDescent="0.25">
      <c r="A337">
        <v>558.905029296875</v>
      </c>
      <c r="B337">
        <v>27.5</v>
      </c>
    </row>
    <row r="338" spans="1:2" x14ac:dyDescent="0.25">
      <c r="A338">
        <v>558.91497802734375</v>
      </c>
      <c r="B338">
        <v>100.5</v>
      </c>
    </row>
    <row r="339" spans="1:2" x14ac:dyDescent="0.25">
      <c r="A339">
        <v>558.926025390625</v>
      </c>
      <c r="B339">
        <v>166.80000305175781</v>
      </c>
    </row>
    <row r="340" spans="1:2" x14ac:dyDescent="0.25">
      <c r="A340">
        <v>558.93597412109375</v>
      </c>
      <c r="B340">
        <v>133.5</v>
      </c>
    </row>
    <row r="341" spans="1:2" x14ac:dyDescent="0.25">
      <c r="A341">
        <v>558.94598388671875</v>
      </c>
      <c r="B341">
        <v>72</v>
      </c>
    </row>
    <row r="342" spans="1:2" x14ac:dyDescent="0.25">
      <c r="A342">
        <v>558.95599365234375</v>
      </c>
      <c r="B342">
        <v>64.25</v>
      </c>
    </row>
    <row r="343" spans="1:2" x14ac:dyDescent="0.25">
      <c r="A343">
        <v>558.96697998046875</v>
      </c>
      <c r="B343">
        <v>72.75</v>
      </c>
    </row>
    <row r="344" spans="1:2" x14ac:dyDescent="0.25">
      <c r="A344">
        <v>558.97698974609375</v>
      </c>
      <c r="B344">
        <v>85.75</v>
      </c>
    </row>
    <row r="345" spans="1:2" x14ac:dyDescent="0.25">
      <c r="A345">
        <v>558.98699951171875</v>
      </c>
      <c r="B345">
        <v>111.30000305175781</v>
      </c>
    </row>
    <row r="346" spans="1:2" x14ac:dyDescent="0.25">
      <c r="A346">
        <v>558.99798583984375</v>
      </c>
      <c r="B346">
        <v>117.80000305175781</v>
      </c>
    </row>
    <row r="347" spans="1:2" x14ac:dyDescent="0.25">
      <c r="A347">
        <v>559.00799560546875</v>
      </c>
      <c r="B347">
        <v>83.5</v>
      </c>
    </row>
    <row r="348" spans="1:2" x14ac:dyDescent="0.25">
      <c r="A348">
        <v>559.01800537109375</v>
      </c>
      <c r="B348">
        <v>52</v>
      </c>
    </row>
    <row r="349" spans="1:2" x14ac:dyDescent="0.25">
      <c r="A349">
        <v>559.02899169921875</v>
      </c>
      <c r="B349">
        <v>49.75</v>
      </c>
    </row>
    <row r="350" spans="1:2" x14ac:dyDescent="0.25">
      <c r="A350">
        <v>559.03900146484375</v>
      </c>
      <c r="B350">
        <v>69.25</v>
      </c>
    </row>
    <row r="351" spans="1:2" x14ac:dyDescent="0.25">
      <c r="A351">
        <v>559.04901123046875</v>
      </c>
      <c r="B351">
        <v>84</v>
      </c>
    </row>
    <row r="352" spans="1:2" x14ac:dyDescent="0.25">
      <c r="A352">
        <v>559.05999755859375</v>
      </c>
      <c r="B352">
        <v>61.5</v>
      </c>
    </row>
    <row r="353" spans="1:2" x14ac:dyDescent="0.25">
      <c r="A353">
        <v>559.07000732421875</v>
      </c>
      <c r="B353">
        <v>45.25</v>
      </c>
    </row>
    <row r="354" spans="1:2" x14ac:dyDescent="0.25">
      <c r="A354">
        <v>559.08001708984375</v>
      </c>
      <c r="B354">
        <v>59.25</v>
      </c>
    </row>
    <row r="355" spans="1:2" x14ac:dyDescent="0.25">
      <c r="A355">
        <v>559.09100341796875</v>
      </c>
      <c r="B355">
        <v>102.30000305175781</v>
      </c>
    </row>
    <row r="356" spans="1:2" x14ac:dyDescent="0.25">
      <c r="A356">
        <v>559.10101318359375</v>
      </c>
      <c r="B356">
        <v>122.80000305175781</v>
      </c>
    </row>
    <row r="357" spans="1:2" x14ac:dyDescent="0.25">
      <c r="A357">
        <v>559.11102294921875</v>
      </c>
      <c r="B357">
        <v>86.25</v>
      </c>
    </row>
    <row r="358" spans="1:2" x14ac:dyDescent="0.25">
      <c r="A358">
        <v>559.12200927734375</v>
      </c>
      <c r="B358">
        <v>74</v>
      </c>
    </row>
    <row r="359" spans="1:2" x14ac:dyDescent="0.25">
      <c r="A359">
        <v>559.13201904296875</v>
      </c>
      <c r="B359">
        <v>101.30000305175781</v>
      </c>
    </row>
    <row r="360" spans="1:2" x14ac:dyDescent="0.25">
      <c r="A360">
        <v>559.14202880859375</v>
      </c>
      <c r="B360">
        <v>145</v>
      </c>
    </row>
    <row r="361" spans="1:2" x14ac:dyDescent="0.25">
      <c r="A361">
        <v>559.15301513671875</v>
      </c>
      <c r="B361">
        <v>180.5</v>
      </c>
    </row>
    <row r="362" spans="1:2" x14ac:dyDescent="0.25">
      <c r="A362">
        <v>559.16302490234375</v>
      </c>
      <c r="B362">
        <v>176.5</v>
      </c>
    </row>
    <row r="363" spans="1:2" x14ac:dyDescent="0.25">
      <c r="A363">
        <v>559.1729736328125</v>
      </c>
      <c r="B363">
        <v>168.30000305175781</v>
      </c>
    </row>
    <row r="364" spans="1:2" x14ac:dyDescent="0.25">
      <c r="A364">
        <v>559.18402099609375</v>
      </c>
      <c r="B364">
        <v>223.69999694824219</v>
      </c>
    </row>
    <row r="365" spans="1:2" x14ac:dyDescent="0.25">
      <c r="A365">
        <v>559.1939697265625</v>
      </c>
      <c r="B365">
        <v>348.20001220703125</v>
      </c>
    </row>
    <row r="366" spans="1:2" x14ac:dyDescent="0.25">
      <c r="A366">
        <v>559.2039794921875</v>
      </c>
      <c r="B366">
        <v>449.70001220703125</v>
      </c>
    </row>
    <row r="367" spans="1:2" x14ac:dyDescent="0.25">
      <c r="A367">
        <v>559.21502685546875</v>
      </c>
      <c r="B367">
        <v>497.29998779296875</v>
      </c>
    </row>
    <row r="368" spans="1:2" x14ac:dyDescent="0.25">
      <c r="A368">
        <v>559.2249755859375</v>
      </c>
      <c r="B368">
        <v>546.5</v>
      </c>
    </row>
    <row r="369" spans="1:2" x14ac:dyDescent="0.25">
      <c r="A369">
        <v>559.2349853515625</v>
      </c>
      <c r="B369">
        <v>557.20001220703125</v>
      </c>
    </row>
    <row r="370" spans="1:2" x14ac:dyDescent="0.25">
      <c r="A370">
        <v>559.2459716796875</v>
      </c>
      <c r="B370">
        <v>527</v>
      </c>
    </row>
    <row r="371" spans="1:2" x14ac:dyDescent="0.25">
      <c r="A371">
        <v>559.2559814453125</v>
      </c>
      <c r="B371">
        <v>1318</v>
      </c>
    </row>
    <row r="372" spans="1:2" x14ac:dyDescent="0.25">
      <c r="A372">
        <v>559.2659912109375</v>
      </c>
      <c r="B372">
        <v>12650</v>
      </c>
    </row>
    <row r="373" spans="1:2" x14ac:dyDescent="0.25">
      <c r="A373">
        <v>559.2760009765625</v>
      </c>
      <c r="B373">
        <v>98540</v>
      </c>
    </row>
    <row r="374" spans="1:2" x14ac:dyDescent="0.25">
      <c r="A374">
        <v>559.2869873046875</v>
      </c>
      <c r="B374">
        <v>263000</v>
      </c>
    </row>
    <row r="375" spans="1:2" x14ac:dyDescent="0.25">
      <c r="A375">
        <v>559.2969970703125</v>
      </c>
      <c r="B375">
        <v>295500</v>
      </c>
    </row>
    <row r="376" spans="1:2" x14ac:dyDescent="0.25">
      <c r="A376">
        <v>559.3070068359375</v>
      </c>
      <c r="B376">
        <v>140900</v>
      </c>
    </row>
    <row r="377" spans="1:2" x14ac:dyDescent="0.25">
      <c r="A377">
        <v>559.3179931640625</v>
      </c>
      <c r="B377">
        <v>23460</v>
      </c>
    </row>
    <row r="378" spans="1:2" x14ac:dyDescent="0.25">
      <c r="A378">
        <v>559.3280029296875</v>
      </c>
      <c r="B378">
        <v>2486</v>
      </c>
    </row>
    <row r="379" spans="1:2" x14ac:dyDescent="0.25">
      <c r="A379">
        <v>559.3389892578125</v>
      </c>
      <c r="B379">
        <v>872.29998779296875</v>
      </c>
    </row>
    <row r="380" spans="1:2" x14ac:dyDescent="0.25">
      <c r="A380">
        <v>559.3489990234375</v>
      </c>
      <c r="B380">
        <v>1027</v>
      </c>
    </row>
    <row r="381" spans="1:2" x14ac:dyDescent="0.25">
      <c r="A381">
        <v>559.3590087890625</v>
      </c>
      <c r="B381">
        <v>1287</v>
      </c>
    </row>
    <row r="382" spans="1:2" x14ac:dyDescent="0.25">
      <c r="A382">
        <v>559.3690185546875</v>
      </c>
      <c r="B382">
        <v>1098</v>
      </c>
    </row>
    <row r="383" spans="1:2" x14ac:dyDescent="0.25">
      <c r="A383">
        <v>559.3800048828125</v>
      </c>
      <c r="B383">
        <v>643.29998779296875</v>
      </c>
    </row>
    <row r="384" spans="1:2" x14ac:dyDescent="0.25">
      <c r="A384">
        <v>559.3900146484375</v>
      </c>
      <c r="B384">
        <v>361.5</v>
      </c>
    </row>
    <row r="385" spans="1:2" x14ac:dyDescent="0.25">
      <c r="A385">
        <v>559.4000244140625</v>
      </c>
      <c r="B385">
        <v>262.29998779296875</v>
      </c>
    </row>
    <row r="386" spans="1:2" x14ac:dyDescent="0.25">
      <c r="A386">
        <v>559.4110107421875</v>
      </c>
      <c r="B386">
        <v>245.5</v>
      </c>
    </row>
    <row r="387" spans="1:2" x14ac:dyDescent="0.25">
      <c r="A387">
        <v>559.4210205078125</v>
      </c>
      <c r="B387">
        <v>275.5</v>
      </c>
    </row>
    <row r="388" spans="1:2" x14ac:dyDescent="0.25">
      <c r="A388">
        <v>559.4310302734375</v>
      </c>
      <c r="B388">
        <v>266.5</v>
      </c>
    </row>
    <row r="389" spans="1:2" x14ac:dyDescent="0.25">
      <c r="A389">
        <v>559.4420166015625</v>
      </c>
      <c r="B389">
        <v>200.19999694824219</v>
      </c>
    </row>
    <row r="390" spans="1:2" x14ac:dyDescent="0.25">
      <c r="A390">
        <v>559.4520263671875</v>
      </c>
      <c r="B390">
        <v>123.19999694824219</v>
      </c>
    </row>
    <row r="391" spans="1:2" x14ac:dyDescent="0.25">
      <c r="A391">
        <v>559.46197509765625</v>
      </c>
      <c r="B391">
        <v>92.5</v>
      </c>
    </row>
    <row r="392" spans="1:2" x14ac:dyDescent="0.25">
      <c r="A392">
        <v>559.4730224609375</v>
      </c>
      <c r="B392">
        <v>236</v>
      </c>
    </row>
    <row r="393" spans="1:2" x14ac:dyDescent="0.25">
      <c r="A393">
        <v>559.48297119140625</v>
      </c>
      <c r="B393">
        <v>638.29998779296875</v>
      </c>
    </row>
    <row r="394" spans="1:2" x14ac:dyDescent="0.25">
      <c r="A394">
        <v>559.49298095703125</v>
      </c>
      <c r="B394">
        <v>885.70001220703125</v>
      </c>
    </row>
    <row r="395" spans="1:2" x14ac:dyDescent="0.25">
      <c r="A395">
        <v>559.5040283203125</v>
      </c>
      <c r="B395">
        <v>596.5</v>
      </c>
    </row>
    <row r="396" spans="1:2" x14ac:dyDescent="0.25">
      <c r="A396">
        <v>559.51397705078125</v>
      </c>
      <c r="B396">
        <v>215.80000305175781</v>
      </c>
    </row>
    <row r="397" spans="1:2" x14ac:dyDescent="0.25">
      <c r="A397">
        <v>559.52398681640625</v>
      </c>
      <c r="B397">
        <v>109.5</v>
      </c>
    </row>
    <row r="398" spans="1:2" x14ac:dyDescent="0.25">
      <c r="A398">
        <v>559.53497314453125</v>
      </c>
      <c r="B398">
        <v>110.5</v>
      </c>
    </row>
    <row r="399" spans="1:2" x14ac:dyDescent="0.25">
      <c r="A399">
        <v>559.54498291015625</v>
      </c>
      <c r="B399">
        <v>114.30000305175781</v>
      </c>
    </row>
    <row r="400" spans="1:2" x14ac:dyDescent="0.25">
      <c r="A400">
        <v>559.55499267578125</v>
      </c>
      <c r="B400">
        <v>97.75</v>
      </c>
    </row>
    <row r="401" spans="1:2" x14ac:dyDescent="0.25">
      <c r="A401">
        <v>559.56597900390625</v>
      </c>
      <c r="B401">
        <v>63.5</v>
      </c>
    </row>
    <row r="402" spans="1:2" x14ac:dyDescent="0.25">
      <c r="A402">
        <v>559.57598876953125</v>
      </c>
      <c r="B402">
        <v>58.25</v>
      </c>
    </row>
    <row r="403" spans="1:2" x14ac:dyDescent="0.25">
      <c r="A403">
        <v>559.58599853515625</v>
      </c>
      <c r="B403">
        <v>69.75</v>
      </c>
    </row>
    <row r="404" spans="1:2" x14ac:dyDescent="0.25">
      <c r="A404">
        <v>559.59698486328125</v>
      </c>
      <c r="B404">
        <v>90.75</v>
      </c>
    </row>
    <row r="405" spans="1:2" x14ac:dyDescent="0.25">
      <c r="A405">
        <v>559.60699462890625</v>
      </c>
      <c r="B405">
        <v>130.5</v>
      </c>
    </row>
    <row r="406" spans="1:2" x14ac:dyDescent="0.25">
      <c r="A406">
        <v>559.61700439453125</v>
      </c>
      <c r="B406">
        <v>155.30000305175781</v>
      </c>
    </row>
    <row r="407" spans="1:2" x14ac:dyDescent="0.25">
      <c r="A407">
        <v>559.62799072265625</v>
      </c>
      <c r="B407">
        <v>129.5</v>
      </c>
    </row>
    <row r="408" spans="1:2" x14ac:dyDescent="0.25">
      <c r="A408">
        <v>559.63800048828125</v>
      </c>
      <c r="B408">
        <v>81.75</v>
      </c>
    </row>
    <row r="409" spans="1:2" x14ac:dyDescent="0.25">
      <c r="A409">
        <v>559.64801025390625</v>
      </c>
      <c r="B409">
        <v>71.25</v>
      </c>
    </row>
    <row r="410" spans="1:2" x14ac:dyDescent="0.25">
      <c r="A410">
        <v>559.65899658203125</v>
      </c>
      <c r="B410">
        <v>82.5</v>
      </c>
    </row>
    <row r="411" spans="1:2" x14ac:dyDescent="0.25">
      <c r="A411">
        <v>559.66900634765625</v>
      </c>
      <c r="B411">
        <v>91</v>
      </c>
    </row>
    <row r="412" spans="1:2" x14ac:dyDescent="0.25">
      <c r="A412">
        <v>559.67901611328125</v>
      </c>
      <c r="B412">
        <v>95</v>
      </c>
    </row>
    <row r="413" spans="1:2" x14ac:dyDescent="0.25">
      <c r="A413">
        <v>559.69000244140625</v>
      </c>
      <c r="B413">
        <v>83.5</v>
      </c>
    </row>
    <row r="414" spans="1:2" x14ac:dyDescent="0.25">
      <c r="A414">
        <v>559.70001220703125</v>
      </c>
      <c r="B414">
        <v>64.5</v>
      </c>
    </row>
    <row r="415" spans="1:2" x14ac:dyDescent="0.25">
      <c r="A415">
        <v>559.71002197265625</v>
      </c>
      <c r="B415">
        <v>54.25</v>
      </c>
    </row>
    <row r="416" spans="1:2" x14ac:dyDescent="0.25">
      <c r="A416">
        <v>559.72100830078125</v>
      </c>
      <c r="B416">
        <v>65.25</v>
      </c>
    </row>
    <row r="417" spans="1:2" x14ac:dyDescent="0.25">
      <c r="A417">
        <v>559.73101806640625</v>
      </c>
      <c r="B417">
        <v>64</v>
      </c>
    </row>
    <row r="418" spans="1:2" x14ac:dyDescent="0.25">
      <c r="A418">
        <v>559.74102783203125</v>
      </c>
      <c r="B418">
        <v>40.25</v>
      </c>
    </row>
    <row r="419" spans="1:2" x14ac:dyDescent="0.25">
      <c r="A419">
        <v>559.75201416015625</v>
      </c>
      <c r="B419">
        <v>50.75</v>
      </c>
    </row>
    <row r="420" spans="1:2" x14ac:dyDescent="0.25">
      <c r="A420">
        <v>559.76202392578125</v>
      </c>
      <c r="B420">
        <v>79</v>
      </c>
    </row>
    <row r="421" spans="1:2" x14ac:dyDescent="0.25">
      <c r="A421">
        <v>559.77197265625</v>
      </c>
      <c r="B421">
        <v>89.25</v>
      </c>
    </row>
    <row r="422" spans="1:2" x14ac:dyDescent="0.25">
      <c r="A422">
        <v>559.78302001953125</v>
      </c>
      <c r="B422">
        <v>98.75</v>
      </c>
    </row>
    <row r="423" spans="1:2" x14ac:dyDescent="0.25">
      <c r="A423">
        <v>559.79302978515625</v>
      </c>
      <c r="B423">
        <v>103</v>
      </c>
    </row>
    <row r="424" spans="1:2" x14ac:dyDescent="0.25">
      <c r="A424">
        <v>559.802978515625</v>
      </c>
      <c r="B424">
        <v>100.80000305175781</v>
      </c>
    </row>
    <row r="425" spans="1:2" x14ac:dyDescent="0.25">
      <c r="A425">
        <v>559.81298828125</v>
      </c>
      <c r="B425">
        <v>91.25</v>
      </c>
    </row>
    <row r="426" spans="1:2" x14ac:dyDescent="0.25">
      <c r="A426">
        <v>559.823974609375</v>
      </c>
      <c r="B426">
        <v>81.75</v>
      </c>
    </row>
    <row r="427" spans="1:2" x14ac:dyDescent="0.25">
      <c r="A427">
        <v>559.833984375</v>
      </c>
      <c r="B427">
        <v>76.75</v>
      </c>
    </row>
    <row r="428" spans="1:2" x14ac:dyDescent="0.25">
      <c r="A428">
        <v>559.843994140625</v>
      </c>
      <c r="B428">
        <v>62</v>
      </c>
    </row>
    <row r="429" spans="1:2" x14ac:dyDescent="0.25">
      <c r="A429">
        <v>559.85498046875</v>
      </c>
      <c r="B429">
        <v>56.5</v>
      </c>
    </row>
    <row r="430" spans="1:2" x14ac:dyDescent="0.25">
      <c r="A430">
        <v>559.864990234375</v>
      </c>
      <c r="B430">
        <v>78.25</v>
      </c>
    </row>
    <row r="431" spans="1:2" x14ac:dyDescent="0.25">
      <c r="A431">
        <v>559.8759765625</v>
      </c>
      <c r="B431">
        <v>108.30000305175781</v>
      </c>
    </row>
    <row r="432" spans="1:2" x14ac:dyDescent="0.25">
      <c r="A432">
        <v>559.885986328125</v>
      </c>
      <c r="B432">
        <v>113.80000305175781</v>
      </c>
    </row>
    <row r="433" spans="1:2" x14ac:dyDescent="0.25">
      <c r="A433">
        <v>559.89599609375</v>
      </c>
      <c r="B433">
        <v>88</v>
      </c>
    </row>
    <row r="434" spans="1:2" x14ac:dyDescent="0.25">
      <c r="A434">
        <v>559.906005859375</v>
      </c>
      <c r="B434">
        <v>62.75</v>
      </c>
    </row>
    <row r="435" spans="1:2" x14ac:dyDescent="0.25">
      <c r="A435">
        <v>559.9169921875</v>
      </c>
      <c r="B435">
        <v>68</v>
      </c>
    </row>
    <row r="436" spans="1:2" x14ac:dyDescent="0.25">
      <c r="A436">
        <v>559.927001953125</v>
      </c>
      <c r="B436">
        <v>102.80000305175781</v>
      </c>
    </row>
    <row r="437" spans="1:2" x14ac:dyDescent="0.25">
      <c r="A437">
        <v>559.93798828125</v>
      </c>
      <c r="B437">
        <v>123.80000305175781</v>
      </c>
    </row>
    <row r="438" spans="1:2" x14ac:dyDescent="0.25">
      <c r="A438">
        <v>559.947998046875</v>
      </c>
      <c r="B438">
        <v>100.19999694824219</v>
      </c>
    </row>
    <row r="439" spans="1:2" x14ac:dyDescent="0.25">
      <c r="A439">
        <v>559.9580078125</v>
      </c>
      <c r="B439">
        <v>65.5</v>
      </c>
    </row>
    <row r="440" spans="1:2" x14ac:dyDescent="0.25">
      <c r="A440">
        <v>559.968017578125</v>
      </c>
      <c r="B440">
        <v>47.75</v>
      </c>
    </row>
    <row r="441" spans="1:2" x14ac:dyDescent="0.25">
      <c r="A441">
        <v>559.97900390625</v>
      </c>
      <c r="B441">
        <v>39.5</v>
      </c>
    </row>
    <row r="442" spans="1:2" x14ac:dyDescent="0.25">
      <c r="A442">
        <v>559.989013671875</v>
      </c>
      <c r="B442">
        <v>38.75</v>
      </c>
    </row>
    <row r="443" spans="1:2" x14ac:dyDescent="0.25">
      <c r="A443">
        <v>559.9990234375</v>
      </c>
      <c r="B443">
        <v>43.75</v>
      </c>
    </row>
    <row r="444" spans="1:2" x14ac:dyDescent="0.25">
      <c r="A444">
        <v>560.010009765625</v>
      </c>
      <c r="B444">
        <v>35.5</v>
      </c>
    </row>
    <row r="445" spans="1:2" x14ac:dyDescent="0.25">
      <c r="A445">
        <v>560.02001953125</v>
      </c>
      <c r="B445">
        <v>40.75</v>
      </c>
    </row>
    <row r="446" spans="1:2" x14ac:dyDescent="0.25">
      <c r="A446">
        <v>560.030029296875</v>
      </c>
      <c r="B446">
        <v>63</v>
      </c>
    </row>
    <row r="447" spans="1:2" x14ac:dyDescent="0.25">
      <c r="A447">
        <v>560.041015625</v>
      </c>
      <c r="B447">
        <v>65.75</v>
      </c>
    </row>
    <row r="448" spans="1:2" x14ac:dyDescent="0.25">
      <c r="A448">
        <v>560.051025390625</v>
      </c>
      <c r="B448">
        <v>77.25</v>
      </c>
    </row>
    <row r="449" spans="1:2" x14ac:dyDescent="0.25">
      <c r="A449">
        <v>560.06097412109375</v>
      </c>
      <c r="B449">
        <v>91.5</v>
      </c>
    </row>
    <row r="450" spans="1:2" x14ac:dyDescent="0.25">
      <c r="A450">
        <v>560.072021484375</v>
      </c>
      <c r="B450">
        <v>83</v>
      </c>
    </row>
    <row r="451" spans="1:2" x14ac:dyDescent="0.25">
      <c r="A451">
        <v>560.08197021484375</v>
      </c>
      <c r="B451">
        <v>71.25</v>
      </c>
    </row>
    <row r="452" spans="1:2" x14ac:dyDescent="0.25">
      <c r="A452">
        <v>560.09197998046875</v>
      </c>
      <c r="B452">
        <v>54</v>
      </c>
    </row>
    <row r="453" spans="1:2" x14ac:dyDescent="0.25">
      <c r="A453">
        <v>560.10302734375</v>
      </c>
      <c r="B453">
        <v>49.25</v>
      </c>
    </row>
    <row r="454" spans="1:2" x14ac:dyDescent="0.25">
      <c r="A454">
        <v>560.11297607421875</v>
      </c>
      <c r="B454">
        <v>70.5</v>
      </c>
    </row>
    <row r="455" spans="1:2" x14ac:dyDescent="0.25">
      <c r="A455">
        <v>560.12298583984375</v>
      </c>
      <c r="B455">
        <v>71.75</v>
      </c>
    </row>
    <row r="456" spans="1:2" x14ac:dyDescent="0.25">
      <c r="A456">
        <v>560.13397216796875</v>
      </c>
      <c r="B456">
        <v>55.25</v>
      </c>
    </row>
    <row r="457" spans="1:2" x14ac:dyDescent="0.25">
      <c r="A457">
        <v>560.14398193359375</v>
      </c>
      <c r="B457">
        <v>71</v>
      </c>
    </row>
    <row r="458" spans="1:2" x14ac:dyDescent="0.25">
      <c r="A458">
        <v>560.15399169921875</v>
      </c>
      <c r="B458">
        <v>95.25</v>
      </c>
    </row>
    <row r="459" spans="1:2" x14ac:dyDescent="0.25">
      <c r="A459">
        <v>560.16497802734375</v>
      </c>
      <c r="B459">
        <v>87</v>
      </c>
    </row>
    <row r="460" spans="1:2" x14ac:dyDescent="0.25">
      <c r="A460">
        <v>560.17498779296875</v>
      </c>
      <c r="B460">
        <v>114.5</v>
      </c>
    </row>
    <row r="461" spans="1:2" x14ac:dyDescent="0.25">
      <c r="A461">
        <v>560.18499755859375</v>
      </c>
      <c r="B461">
        <v>202.30000305175781</v>
      </c>
    </row>
    <row r="462" spans="1:2" x14ac:dyDescent="0.25">
      <c r="A462">
        <v>560.19598388671875</v>
      </c>
      <c r="B462">
        <v>243.80000305175781</v>
      </c>
    </row>
    <row r="463" spans="1:2" x14ac:dyDescent="0.25">
      <c r="A463">
        <v>560.20599365234375</v>
      </c>
      <c r="B463">
        <v>203</v>
      </c>
    </row>
    <row r="464" spans="1:2" x14ac:dyDescent="0.25">
      <c r="A464">
        <v>560.21600341796875</v>
      </c>
      <c r="B464">
        <v>202</v>
      </c>
    </row>
    <row r="465" spans="1:2" x14ac:dyDescent="0.25">
      <c r="A465">
        <v>560.22698974609375</v>
      </c>
      <c r="B465">
        <v>335.5</v>
      </c>
    </row>
    <row r="466" spans="1:2" x14ac:dyDescent="0.25">
      <c r="A466">
        <v>560.23699951171875</v>
      </c>
      <c r="B466">
        <v>483.79998779296875</v>
      </c>
    </row>
    <row r="467" spans="1:2" x14ac:dyDescent="0.25">
      <c r="A467">
        <v>560.24700927734375</v>
      </c>
      <c r="B467">
        <v>531.29998779296875</v>
      </c>
    </row>
    <row r="468" spans="1:2" x14ac:dyDescent="0.25">
      <c r="A468">
        <v>560.25799560546875</v>
      </c>
      <c r="B468">
        <v>939.79998779296875</v>
      </c>
    </row>
    <row r="469" spans="1:2" x14ac:dyDescent="0.25">
      <c r="A469">
        <v>560.26800537109375</v>
      </c>
      <c r="B469">
        <v>5487</v>
      </c>
    </row>
    <row r="470" spans="1:2" x14ac:dyDescent="0.25">
      <c r="A470">
        <v>560.27801513671875</v>
      </c>
      <c r="B470">
        <v>37130</v>
      </c>
    </row>
    <row r="471" spans="1:2" x14ac:dyDescent="0.25">
      <c r="A471">
        <v>560.28900146484375</v>
      </c>
      <c r="B471">
        <v>117200</v>
      </c>
    </row>
    <row r="472" spans="1:2" x14ac:dyDescent="0.25">
      <c r="A472">
        <v>560.29901123046875</v>
      </c>
      <c r="B472">
        <v>166900</v>
      </c>
    </row>
    <row r="473" spans="1:2" x14ac:dyDescent="0.25">
      <c r="A473">
        <v>560.30902099609375</v>
      </c>
      <c r="B473">
        <v>110200</v>
      </c>
    </row>
    <row r="474" spans="1:2" x14ac:dyDescent="0.25">
      <c r="A474">
        <v>560.32000732421875</v>
      </c>
      <c r="B474">
        <v>31890</v>
      </c>
    </row>
    <row r="475" spans="1:2" x14ac:dyDescent="0.25">
      <c r="A475">
        <v>560.33001708984375</v>
      </c>
      <c r="B475">
        <v>4411</v>
      </c>
    </row>
    <row r="476" spans="1:2" x14ac:dyDescent="0.25">
      <c r="A476">
        <v>560.34002685546875</v>
      </c>
      <c r="B476">
        <v>1225</v>
      </c>
    </row>
    <row r="477" spans="1:2" x14ac:dyDescent="0.25">
      <c r="A477">
        <v>560.35101318359375</v>
      </c>
      <c r="B477">
        <v>1238</v>
      </c>
    </row>
    <row r="478" spans="1:2" x14ac:dyDescent="0.25">
      <c r="A478">
        <v>560.36102294921875</v>
      </c>
      <c r="B478">
        <v>1711</v>
      </c>
    </row>
    <row r="479" spans="1:2" x14ac:dyDescent="0.25">
      <c r="A479">
        <v>560.3709716796875</v>
      </c>
      <c r="B479">
        <v>1594</v>
      </c>
    </row>
    <row r="480" spans="1:2" x14ac:dyDescent="0.25">
      <c r="A480">
        <v>560.38201904296875</v>
      </c>
      <c r="B480">
        <v>901.20001220703125</v>
      </c>
    </row>
    <row r="481" spans="1:2" x14ac:dyDescent="0.25">
      <c r="A481">
        <v>560.39202880859375</v>
      </c>
      <c r="B481">
        <v>326</v>
      </c>
    </row>
    <row r="482" spans="1:2" x14ac:dyDescent="0.25">
      <c r="A482">
        <v>560.4019775390625</v>
      </c>
      <c r="B482">
        <v>131.30000305175781</v>
      </c>
    </row>
    <row r="483" spans="1:2" x14ac:dyDescent="0.25">
      <c r="A483">
        <v>560.41302490234375</v>
      </c>
      <c r="B483">
        <v>127.80000305175781</v>
      </c>
    </row>
    <row r="484" spans="1:2" x14ac:dyDescent="0.25">
      <c r="A484">
        <v>560.4229736328125</v>
      </c>
      <c r="B484">
        <v>161.5</v>
      </c>
    </row>
    <row r="485" spans="1:2" x14ac:dyDescent="0.25">
      <c r="A485">
        <v>560.4329833984375</v>
      </c>
      <c r="B485">
        <v>178.5</v>
      </c>
    </row>
    <row r="486" spans="1:2" x14ac:dyDescent="0.25">
      <c r="A486">
        <v>560.4439697265625</v>
      </c>
      <c r="B486">
        <v>130</v>
      </c>
    </row>
    <row r="487" spans="1:2" x14ac:dyDescent="0.25">
      <c r="A487">
        <v>560.4539794921875</v>
      </c>
      <c r="B487">
        <v>100</v>
      </c>
    </row>
    <row r="488" spans="1:2" x14ac:dyDescent="0.25">
      <c r="A488">
        <v>560.4639892578125</v>
      </c>
      <c r="B488">
        <v>122.80000305175781</v>
      </c>
    </row>
    <row r="489" spans="1:2" x14ac:dyDescent="0.25">
      <c r="A489">
        <v>560.4749755859375</v>
      </c>
      <c r="B489">
        <v>124.19999694824219</v>
      </c>
    </row>
    <row r="490" spans="1:2" x14ac:dyDescent="0.25">
      <c r="A490">
        <v>560.4849853515625</v>
      </c>
      <c r="B490">
        <v>126</v>
      </c>
    </row>
    <row r="491" spans="1:2" x14ac:dyDescent="0.25">
      <c r="A491">
        <v>560.4949951171875</v>
      </c>
      <c r="B491">
        <v>150.80000305175781</v>
      </c>
    </row>
    <row r="492" spans="1:2" x14ac:dyDescent="0.25">
      <c r="A492">
        <v>560.5059814453125</v>
      </c>
      <c r="B492">
        <v>159.69999694824219</v>
      </c>
    </row>
    <row r="493" spans="1:2" x14ac:dyDescent="0.25">
      <c r="A493">
        <v>560.5159912109375</v>
      </c>
      <c r="B493">
        <v>137.30000305175781</v>
      </c>
    </row>
    <row r="494" spans="1:2" x14ac:dyDescent="0.25">
      <c r="A494">
        <v>560.5260009765625</v>
      </c>
      <c r="B494">
        <v>92.5</v>
      </c>
    </row>
    <row r="495" spans="1:2" x14ac:dyDescent="0.25">
      <c r="A495">
        <v>560.5369873046875</v>
      </c>
      <c r="B495">
        <v>59.5</v>
      </c>
    </row>
    <row r="496" spans="1:2" x14ac:dyDescent="0.25">
      <c r="A496">
        <v>560.5469970703125</v>
      </c>
      <c r="B496">
        <v>63.25</v>
      </c>
    </row>
    <row r="497" spans="1:2" x14ac:dyDescent="0.25">
      <c r="A497">
        <v>560.5570068359375</v>
      </c>
      <c r="B497">
        <v>74</v>
      </c>
    </row>
    <row r="498" spans="1:2" x14ac:dyDescent="0.25">
      <c r="A498">
        <v>560.5679931640625</v>
      </c>
      <c r="B498">
        <v>60.75</v>
      </c>
    </row>
    <row r="499" spans="1:2" x14ac:dyDescent="0.25">
      <c r="A499">
        <v>560.5780029296875</v>
      </c>
      <c r="B499">
        <v>42</v>
      </c>
    </row>
    <row r="500" spans="1:2" x14ac:dyDescent="0.25">
      <c r="A500">
        <v>560.5889892578125</v>
      </c>
      <c r="B500">
        <v>40</v>
      </c>
    </row>
    <row r="501" spans="1:2" x14ac:dyDescent="0.25">
      <c r="A501">
        <v>560.5989990234375</v>
      </c>
      <c r="B501">
        <v>54.5</v>
      </c>
    </row>
    <row r="502" spans="1:2" x14ac:dyDescent="0.25">
      <c r="A502">
        <v>560.6090087890625</v>
      </c>
      <c r="B502">
        <v>77.25</v>
      </c>
    </row>
    <row r="503" spans="1:2" x14ac:dyDescent="0.25">
      <c r="A503">
        <v>560.6199951171875</v>
      </c>
      <c r="B503">
        <v>80.25</v>
      </c>
    </row>
    <row r="504" spans="1:2" x14ac:dyDescent="0.25">
      <c r="A504">
        <v>560.6300048828125</v>
      </c>
      <c r="B504">
        <v>50.25</v>
      </c>
    </row>
    <row r="505" spans="1:2" x14ac:dyDescent="0.25">
      <c r="A505">
        <v>560.6400146484375</v>
      </c>
      <c r="B505">
        <v>30.75</v>
      </c>
    </row>
    <row r="506" spans="1:2" x14ac:dyDescent="0.25">
      <c r="A506">
        <v>560.6510009765625</v>
      </c>
      <c r="B506">
        <v>29.5</v>
      </c>
    </row>
    <row r="507" spans="1:2" x14ac:dyDescent="0.25">
      <c r="A507">
        <v>560.6610107421875</v>
      </c>
      <c r="B507">
        <v>22.5</v>
      </c>
    </row>
    <row r="508" spans="1:2" x14ac:dyDescent="0.25">
      <c r="A508">
        <v>560.6710205078125</v>
      </c>
      <c r="B508">
        <v>23.5</v>
      </c>
    </row>
    <row r="509" spans="1:2" x14ac:dyDescent="0.25">
      <c r="A509">
        <v>560.6820068359375</v>
      </c>
      <c r="B509">
        <v>28.75</v>
      </c>
    </row>
    <row r="510" spans="1:2" x14ac:dyDescent="0.25">
      <c r="A510">
        <v>560.6920166015625</v>
      </c>
      <c r="B510">
        <v>40.5</v>
      </c>
    </row>
    <row r="511" spans="1:2" x14ac:dyDescent="0.25">
      <c r="A511">
        <v>560.7020263671875</v>
      </c>
      <c r="B511">
        <v>47</v>
      </c>
    </row>
    <row r="512" spans="1:2" x14ac:dyDescent="0.25">
      <c r="A512">
        <v>560.7130126953125</v>
      </c>
      <c r="B512">
        <v>28.75</v>
      </c>
    </row>
    <row r="513" spans="1:2" x14ac:dyDescent="0.25">
      <c r="A513">
        <v>560.7230224609375</v>
      </c>
      <c r="B513">
        <v>21.25</v>
      </c>
    </row>
    <row r="514" spans="1:2" x14ac:dyDescent="0.25">
      <c r="A514">
        <v>560.73297119140625</v>
      </c>
      <c r="B514">
        <v>28.75</v>
      </c>
    </row>
    <row r="515" spans="1:2" x14ac:dyDescent="0.25">
      <c r="A515">
        <v>560.7440185546875</v>
      </c>
      <c r="B515">
        <v>28.5</v>
      </c>
    </row>
    <row r="516" spans="1:2" x14ac:dyDescent="0.25">
      <c r="A516">
        <v>560.7540283203125</v>
      </c>
      <c r="B516">
        <v>26.75</v>
      </c>
    </row>
    <row r="517" spans="1:2" x14ac:dyDescent="0.25">
      <c r="A517">
        <v>560.76397705078125</v>
      </c>
      <c r="B517">
        <v>23.25</v>
      </c>
    </row>
    <row r="518" spans="1:2" x14ac:dyDescent="0.25">
      <c r="A518">
        <v>560.7750244140625</v>
      </c>
      <c r="B518">
        <v>17.5</v>
      </c>
    </row>
    <row r="519" spans="1:2" x14ac:dyDescent="0.25">
      <c r="A519">
        <v>560.78497314453125</v>
      </c>
      <c r="B519">
        <v>24.5</v>
      </c>
    </row>
    <row r="520" spans="1:2" x14ac:dyDescent="0.25">
      <c r="A520">
        <v>560.79498291015625</v>
      </c>
      <c r="B520">
        <v>44</v>
      </c>
    </row>
    <row r="521" spans="1:2" x14ac:dyDescent="0.25">
      <c r="A521">
        <v>560.8060302734375</v>
      </c>
      <c r="B521">
        <v>54.5</v>
      </c>
    </row>
    <row r="522" spans="1:2" x14ac:dyDescent="0.25">
      <c r="A522">
        <v>560.81597900390625</v>
      </c>
      <c r="B522">
        <v>55.75</v>
      </c>
    </row>
    <row r="523" spans="1:2" x14ac:dyDescent="0.25">
      <c r="A523">
        <v>560.82598876953125</v>
      </c>
      <c r="B523">
        <v>59.5</v>
      </c>
    </row>
    <row r="524" spans="1:2" x14ac:dyDescent="0.25">
      <c r="A524">
        <v>560.83697509765625</v>
      </c>
      <c r="B524">
        <v>57.5</v>
      </c>
    </row>
    <row r="525" spans="1:2" x14ac:dyDescent="0.25">
      <c r="A525">
        <v>560.84698486328125</v>
      </c>
      <c r="B525">
        <v>55</v>
      </c>
    </row>
    <row r="526" spans="1:2" x14ac:dyDescent="0.25">
      <c r="A526">
        <v>560.85699462890625</v>
      </c>
      <c r="B526">
        <v>69</v>
      </c>
    </row>
    <row r="527" spans="1:2" x14ac:dyDescent="0.25">
      <c r="A527">
        <v>560.86798095703125</v>
      </c>
      <c r="B527">
        <v>87</v>
      </c>
    </row>
    <row r="528" spans="1:2" x14ac:dyDescent="0.25">
      <c r="A528">
        <v>560.87799072265625</v>
      </c>
      <c r="B528">
        <v>90</v>
      </c>
    </row>
    <row r="529" spans="1:2" x14ac:dyDescent="0.25">
      <c r="A529">
        <v>560.88800048828125</v>
      </c>
      <c r="B529">
        <v>74.25</v>
      </c>
    </row>
    <row r="530" spans="1:2" x14ac:dyDescent="0.25">
      <c r="A530">
        <v>560.89898681640625</v>
      </c>
      <c r="B530">
        <v>49.25</v>
      </c>
    </row>
    <row r="531" spans="1:2" x14ac:dyDescent="0.25">
      <c r="A531">
        <v>560.90899658203125</v>
      </c>
      <c r="B531">
        <v>48.75</v>
      </c>
    </row>
    <row r="532" spans="1:2" x14ac:dyDescent="0.25">
      <c r="A532">
        <v>560.91900634765625</v>
      </c>
      <c r="B532">
        <v>68.25</v>
      </c>
    </row>
    <row r="533" spans="1:2" x14ac:dyDescent="0.25">
      <c r="A533">
        <v>560.92999267578125</v>
      </c>
      <c r="B533">
        <v>62.5</v>
      </c>
    </row>
    <row r="534" spans="1:2" x14ac:dyDescent="0.25">
      <c r="A534">
        <v>560.94000244140625</v>
      </c>
      <c r="B534">
        <v>41.5</v>
      </c>
    </row>
    <row r="535" spans="1:2" x14ac:dyDescent="0.25">
      <c r="A535">
        <v>560.95001220703125</v>
      </c>
      <c r="B535">
        <v>37.25</v>
      </c>
    </row>
    <row r="536" spans="1:2" x14ac:dyDescent="0.25">
      <c r="A536">
        <v>560.96099853515625</v>
      </c>
      <c r="B536">
        <v>47.25</v>
      </c>
    </row>
    <row r="537" spans="1:2" x14ac:dyDescent="0.25">
      <c r="A537">
        <v>560.97100830078125</v>
      </c>
      <c r="B537">
        <v>46.75</v>
      </c>
    </row>
    <row r="538" spans="1:2" x14ac:dyDescent="0.25">
      <c r="A538">
        <v>560.98101806640625</v>
      </c>
      <c r="B538">
        <v>25.75</v>
      </c>
    </row>
    <row r="539" spans="1:2" x14ac:dyDescent="0.25">
      <c r="A539">
        <v>560.99200439453125</v>
      </c>
      <c r="B539">
        <v>18</v>
      </c>
    </row>
    <row r="540" spans="1:2" x14ac:dyDescent="0.25">
      <c r="A540">
        <v>561.00201416015625</v>
      </c>
      <c r="B540">
        <v>33.5</v>
      </c>
    </row>
    <row r="541" spans="1:2" x14ac:dyDescent="0.25">
      <c r="A541">
        <v>561.01202392578125</v>
      </c>
      <c r="B541">
        <v>46</v>
      </c>
    </row>
    <row r="542" spans="1:2" x14ac:dyDescent="0.25">
      <c r="A542">
        <v>561.02301025390625</v>
      </c>
      <c r="B542">
        <v>60.25</v>
      </c>
    </row>
    <row r="543" spans="1:2" x14ac:dyDescent="0.25">
      <c r="A543">
        <v>561.03302001953125</v>
      </c>
      <c r="B543">
        <v>70.75</v>
      </c>
    </row>
    <row r="544" spans="1:2" x14ac:dyDescent="0.25">
      <c r="A544">
        <v>561.04302978515625</v>
      </c>
      <c r="B544">
        <v>52.75</v>
      </c>
    </row>
    <row r="545" spans="1:2" x14ac:dyDescent="0.25">
      <c r="A545">
        <v>561.05401611328125</v>
      </c>
      <c r="B545">
        <v>32</v>
      </c>
    </row>
    <row r="546" spans="1:2" x14ac:dyDescent="0.25">
      <c r="A546">
        <v>561.06402587890625</v>
      </c>
      <c r="B546">
        <v>33.5</v>
      </c>
    </row>
    <row r="547" spans="1:2" x14ac:dyDescent="0.25">
      <c r="A547">
        <v>561.073974609375</v>
      </c>
      <c r="B547">
        <v>40</v>
      </c>
    </row>
    <row r="548" spans="1:2" x14ac:dyDescent="0.25">
      <c r="A548">
        <v>561.08502197265625</v>
      </c>
      <c r="B548">
        <v>42.5</v>
      </c>
    </row>
    <row r="549" spans="1:2" x14ac:dyDescent="0.25">
      <c r="A549">
        <v>561.094970703125</v>
      </c>
      <c r="B549">
        <v>49.25</v>
      </c>
    </row>
    <row r="550" spans="1:2" x14ac:dyDescent="0.25">
      <c r="A550">
        <v>561.10498046875</v>
      </c>
      <c r="B550">
        <v>51.5</v>
      </c>
    </row>
    <row r="551" spans="1:2" x14ac:dyDescent="0.25">
      <c r="A551">
        <v>561.11602783203125</v>
      </c>
      <c r="B551">
        <v>43.5</v>
      </c>
    </row>
    <row r="552" spans="1:2" x14ac:dyDescent="0.25">
      <c r="A552">
        <v>561.1259765625</v>
      </c>
      <c r="B552">
        <v>61.25</v>
      </c>
    </row>
    <row r="553" spans="1:2" x14ac:dyDescent="0.25">
      <c r="A553">
        <v>561.135986328125</v>
      </c>
      <c r="B553">
        <v>104.30000305175781</v>
      </c>
    </row>
    <row r="554" spans="1:2" x14ac:dyDescent="0.25">
      <c r="A554">
        <v>561.14697265625</v>
      </c>
      <c r="B554">
        <v>104</v>
      </c>
    </row>
    <row r="555" spans="1:2" x14ac:dyDescent="0.25">
      <c r="A555">
        <v>561.156982421875</v>
      </c>
      <c r="B555">
        <v>59.5</v>
      </c>
    </row>
    <row r="556" spans="1:2" x14ac:dyDescent="0.25">
      <c r="A556">
        <v>561.1669921875</v>
      </c>
      <c r="B556">
        <v>35.5</v>
      </c>
    </row>
    <row r="557" spans="1:2" x14ac:dyDescent="0.25">
      <c r="A557">
        <v>561.177978515625</v>
      </c>
      <c r="B557">
        <v>41.75</v>
      </c>
    </row>
    <row r="558" spans="1:2" x14ac:dyDescent="0.25">
      <c r="A558">
        <v>561.18798828125</v>
      </c>
      <c r="B558">
        <v>62</v>
      </c>
    </row>
    <row r="559" spans="1:2" x14ac:dyDescent="0.25">
      <c r="A559">
        <v>561.197998046875</v>
      </c>
      <c r="B559">
        <v>87.25</v>
      </c>
    </row>
    <row r="560" spans="1:2" x14ac:dyDescent="0.25">
      <c r="A560">
        <v>561.208984375</v>
      </c>
      <c r="B560">
        <v>94</v>
      </c>
    </row>
    <row r="561" spans="1:2" x14ac:dyDescent="0.25">
      <c r="A561">
        <v>561.218994140625</v>
      </c>
      <c r="B561">
        <v>82.75</v>
      </c>
    </row>
    <row r="562" spans="1:2" x14ac:dyDescent="0.25">
      <c r="A562">
        <v>561.22900390625</v>
      </c>
      <c r="B562">
        <v>103.80000305175781</v>
      </c>
    </row>
    <row r="563" spans="1:2" x14ac:dyDescent="0.25">
      <c r="A563">
        <v>561.239990234375</v>
      </c>
      <c r="B563">
        <v>199.5</v>
      </c>
    </row>
    <row r="564" spans="1:2" x14ac:dyDescent="0.25">
      <c r="A564">
        <v>561.25</v>
      </c>
      <c r="B564">
        <v>330.79998779296875</v>
      </c>
    </row>
    <row r="565" spans="1:2" x14ac:dyDescent="0.25">
      <c r="A565">
        <v>561.260986328125</v>
      </c>
      <c r="B565">
        <v>678.70001220703125</v>
      </c>
    </row>
    <row r="566" spans="1:2" x14ac:dyDescent="0.25">
      <c r="A566">
        <v>561.27099609375</v>
      </c>
      <c r="B566">
        <v>2704</v>
      </c>
    </row>
    <row r="567" spans="1:2" x14ac:dyDescent="0.25">
      <c r="A567">
        <v>561.281005859375</v>
      </c>
      <c r="B567">
        <v>11610</v>
      </c>
    </row>
    <row r="568" spans="1:2" x14ac:dyDescent="0.25">
      <c r="A568">
        <v>561.2919921875</v>
      </c>
      <c r="B568">
        <v>29860</v>
      </c>
    </row>
    <row r="569" spans="1:2" x14ac:dyDescent="0.25">
      <c r="A569">
        <v>561.302001953125</v>
      </c>
      <c r="B569">
        <v>41210</v>
      </c>
    </row>
    <row r="570" spans="1:2" x14ac:dyDescent="0.25">
      <c r="A570">
        <v>561.31201171875</v>
      </c>
      <c r="B570">
        <v>30630</v>
      </c>
    </row>
    <row r="571" spans="1:2" x14ac:dyDescent="0.25">
      <c r="A571">
        <v>561.322998046875</v>
      </c>
      <c r="B571">
        <v>12360</v>
      </c>
    </row>
    <row r="572" spans="1:2" x14ac:dyDescent="0.25">
      <c r="A572">
        <v>561.3330078125</v>
      </c>
      <c r="B572">
        <v>3036</v>
      </c>
    </row>
    <row r="573" spans="1:2" x14ac:dyDescent="0.25">
      <c r="A573">
        <v>561.343017578125</v>
      </c>
      <c r="B573">
        <v>906.29998779296875</v>
      </c>
    </row>
    <row r="574" spans="1:2" x14ac:dyDescent="0.25">
      <c r="A574">
        <v>561.35400390625</v>
      </c>
      <c r="B574">
        <v>649.70001220703125</v>
      </c>
    </row>
    <row r="575" spans="1:2" x14ac:dyDescent="0.25">
      <c r="A575">
        <v>561.364013671875</v>
      </c>
      <c r="B575">
        <v>554.5</v>
      </c>
    </row>
    <row r="576" spans="1:2" x14ac:dyDescent="0.25">
      <c r="A576">
        <v>561.3740234375</v>
      </c>
      <c r="B576">
        <v>403</v>
      </c>
    </row>
    <row r="577" spans="1:2" x14ac:dyDescent="0.25">
      <c r="A577">
        <v>561.385009765625</v>
      </c>
      <c r="B577">
        <v>270.5</v>
      </c>
    </row>
    <row r="578" spans="1:2" x14ac:dyDescent="0.25">
      <c r="A578">
        <v>561.39501953125</v>
      </c>
      <c r="B578">
        <v>206.30000305175781</v>
      </c>
    </row>
    <row r="579" spans="1:2" x14ac:dyDescent="0.25">
      <c r="A579">
        <v>561.405029296875</v>
      </c>
      <c r="B579">
        <v>160.5</v>
      </c>
    </row>
    <row r="580" spans="1:2" x14ac:dyDescent="0.25">
      <c r="A580">
        <v>561.416015625</v>
      </c>
      <c r="B580">
        <v>109</v>
      </c>
    </row>
    <row r="581" spans="1:2" x14ac:dyDescent="0.25">
      <c r="A581">
        <v>561.426025390625</v>
      </c>
      <c r="B581">
        <v>86</v>
      </c>
    </row>
    <row r="582" spans="1:2" x14ac:dyDescent="0.25">
      <c r="A582">
        <v>561.43597412109375</v>
      </c>
      <c r="B582">
        <v>83.5</v>
      </c>
    </row>
    <row r="583" spans="1:2" x14ac:dyDescent="0.25">
      <c r="A583">
        <v>561.447021484375</v>
      </c>
      <c r="B583">
        <v>75.75</v>
      </c>
    </row>
    <row r="584" spans="1:2" x14ac:dyDescent="0.25">
      <c r="A584">
        <v>561.45697021484375</v>
      </c>
      <c r="B584">
        <v>60.5</v>
      </c>
    </row>
    <row r="585" spans="1:2" x14ac:dyDescent="0.25">
      <c r="A585">
        <v>561.46697998046875</v>
      </c>
      <c r="B585">
        <v>46</v>
      </c>
    </row>
    <row r="586" spans="1:2" x14ac:dyDescent="0.25">
      <c r="A586">
        <v>561.47802734375</v>
      </c>
      <c r="B586">
        <v>54</v>
      </c>
    </row>
    <row r="587" spans="1:2" x14ac:dyDescent="0.25">
      <c r="A587">
        <v>561.48797607421875</v>
      </c>
      <c r="B587">
        <v>59.5</v>
      </c>
    </row>
    <row r="588" spans="1:2" x14ac:dyDescent="0.25">
      <c r="A588">
        <v>561.49798583984375</v>
      </c>
      <c r="B588">
        <v>47</v>
      </c>
    </row>
    <row r="589" spans="1:2" x14ac:dyDescent="0.25">
      <c r="A589">
        <v>561.50897216796875</v>
      </c>
      <c r="B589">
        <v>62.75</v>
      </c>
    </row>
    <row r="590" spans="1:2" x14ac:dyDescent="0.25">
      <c r="A590">
        <v>561.51898193359375</v>
      </c>
      <c r="B590">
        <v>81.25</v>
      </c>
    </row>
    <row r="591" spans="1:2" x14ac:dyDescent="0.25">
      <c r="A591">
        <v>561.530029296875</v>
      </c>
      <c r="B591">
        <v>48</v>
      </c>
    </row>
    <row r="592" spans="1:2" x14ac:dyDescent="0.25">
      <c r="A592">
        <v>561.53997802734375</v>
      </c>
      <c r="B592">
        <v>10.75</v>
      </c>
    </row>
    <row r="593" spans="1:2" x14ac:dyDescent="0.25">
      <c r="A593">
        <v>561.54998779296875</v>
      </c>
      <c r="B593">
        <v>6.75</v>
      </c>
    </row>
    <row r="594" spans="1:2" x14ac:dyDescent="0.25">
      <c r="A594">
        <v>561.56097412109375</v>
      </c>
      <c r="B594">
        <v>24.25</v>
      </c>
    </row>
    <row r="595" spans="1:2" x14ac:dyDescent="0.25">
      <c r="A595">
        <v>561.57098388671875</v>
      </c>
      <c r="B595">
        <v>43</v>
      </c>
    </row>
    <row r="596" spans="1:2" x14ac:dyDescent="0.25">
      <c r="A596">
        <v>561.58099365234375</v>
      </c>
      <c r="B596">
        <v>31.75</v>
      </c>
    </row>
    <row r="597" spans="1:2" x14ac:dyDescent="0.25">
      <c r="A597">
        <v>561.59197998046875</v>
      </c>
      <c r="B597">
        <v>10.75</v>
      </c>
    </row>
    <row r="598" spans="1:2" x14ac:dyDescent="0.25">
      <c r="A598">
        <v>561.60198974609375</v>
      </c>
      <c r="B598">
        <v>16.25</v>
      </c>
    </row>
    <row r="599" spans="1:2" x14ac:dyDescent="0.25">
      <c r="A599">
        <v>561.61199951171875</v>
      </c>
      <c r="B599">
        <v>40.5</v>
      </c>
    </row>
    <row r="600" spans="1:2" x14ac:dyDescent="0.25">
      <c r="A600">
        <v>561.62298583984375</v>
      </c>
      <c r="B600">
        <v>50.25</v>
      </c>
    </row>
    <row r="601" spans="1:2" x14ac:dyDescent="0.25">
      <c r="A601">
        <v>561.63299560546875</v>
      </c>
      <c r="B601">
        <v>36.75</v>
      </c>
    </row>
    <row r="602" spans="1:2" x14ac:dyDescent="0.25">
      <c r="A602">
        <v>561.64300537109375</v>
      </c>
      <c r="B602">
        <v>27</v>
      </c>
    </row>
    <row r="603" spans="1:2" x14ac:dyDescent="0.25">
      <c r="A603">
        <v>561.65399169921875</v>
      </c>
      <c r="B603">
        <v>34.5</v>
      </c>
    </row>
    <row r="604" spans="1:2" x14ac:dyDescent="0.25">
      <c r="A604">
        <v>561.66400146484375</v>
      </c>
      <c r="B604">
        <v>35.5</v>
      </c>
    </row>
    <row r="605" spans="1:2" x14ac:dyDescent="0.25">
      <c r="A605">
        <v>561.67401123046875</v>
      </c>
      <c r="B605">
        <v>23.25</v>
      </c>
    </row>
    <row r="606" spans="1:2" x14ac:dyDescent="0.25">
      <c r="A606">
        <v>561.68499755859375</v>
      </c>
      <c r="B606">
        <v>21.5</v>
      </c>
    </row>
    <row r="607" spans="1:2" x14ac:dyDescent="0.25">
      <c r="A607">
        <v>561.69500732421875</v>
      </c>
      <c r="B607">
        <v>24.5</v>
      </c>
    </row>
    <row r="608" spans="1:2" x14ac:dyDescent="0.25">
      <c r="A608">
        <v>561.70501708984375</v>
      </c>
      <c r="B608">
        <v>25.25</v>
      </c>
    </row>
    <row r="609" spans="1:2" x14ac:dyDescent="0.25">
      <c r="A609">
        <v>561.71600341796875</v>
      </c>
      <c r="B609">
        <v>32.75</v>
      </c>
    </row>
    <row r="610" spans="1:2" x14ac:dyDescent="0.25">
      <c r="A610">
        <v>561.72601318359375</v>
      </c>
      <c r="B610">
        <v>38.75</v>
      </c>
    </row>
    <row r="611" spans="1:2" x14ac:dyDescent="0.25">
      <c r="A611">
        <v>561.73602294921875</v>
      </c>
      <c r="B611">
        <v>26.75</v>
      </c>
    </row>
    <row r="612" spans="1:2" x14ac:dyDescent="0.25">
      <c r="A612">
        <v>561.74700927734375</v>
      </c>
      <c r="B612">
        <v>16.5</v>
      </c>
    </row>
    <row r="613" spans="1:2" x14ac:dyDescent="0.25">
      <c r="A613">
        <v>561.75701904296875</v>
      </c>
      <c r="B613">
        <v>23.75</v>
      </c>
    </row>
    <row r="614" spans="1:2" x14ac:dyDescent="0.25">
      <c r="A614">
        <v>561.76702880859375</v>
      </c>
      <c r="B614">
        <v>27.25</v>
      </c>
    </row>
    <row r="615" spans="1:2" x14ac:dyDescent="0.25">
      <c r="A615">
        <v>561.77801513671875</v>
      </c>
      <c r="B615">
        <v>20.25</v>
      </c>
    </row>
    <row r="616" spans="1:2" x14ac:dyDescent="0.25">
      <c r="A616">
        <v>561.78802490234375</v>
      </c>
      <c r="B616">
        <v>8.5</v>
      </c>
    </row>
    <row r="617" spans="1:2" x14ac:dyDescent="0.25">
      <c r="A617">
        <v>561.79901123046875</v>
      </c>
      <c r="B617">
        <v>9.25</v>
      </c>
    </row>
    <row r="618" spans="1:2" x14ac:dyDescent="0.25">
      <c r="A618">
        <v>561.80902099609375</v>
      </c>
      <c r="B618">
        <v>20.5</v>
      </c>
    </row>
    <row r="619" spans="1:2" x14ac:dyDescent="0.25">
      <c r="A619">
        <v>561.8189697265625</v>
      </c>
      <c r="B619">
        <v>19.5</v>
      </c>
    </row>
    <row r="620" spans="1:2" x14ac:dyDescent="0.25">
      <c r="A620">
        <v>561.83001708984375</v>
      </c>
      <c r="B620">
        <v>13.75</v>
      </c>
    </row>
    <row r="621" spans="1:2" x14ac:dyDescent="0.25">
      <c r="A621">
        <v>561.84002685546875</v>
      </c>
      <c r="B621">
        <v>11.25</v>
      </c>
    </row>
    <row r="622" spans="1:2" x14ac:dyDescent="0.25">
      <c r="A622">
        <v>561.8499755859375</v>
      </c>
      <c r="B622">
        <v>6</v>
      </c>
    </row>
    <row r="623" spans="1:2" x14ac:dyDescent="0.25">
      <c r="A623">
        <v>561.86102294921875</v>
      </c>
      <c r="B623">
        <v>1.25</v>
      </c>
    </row>
    <row r="624" spans="1:2" x14ac:dyDescent="0.25">
      <c r="A624">
        <v>561.8709716796875</v>
      </c>
      <c r="B624">
        <v>1.75</v>
      </c>
    </row>
    <row r="625" spans="1:2" x14ac:dyDescent="0.25">
      <c r="A625">
        <v>561.8809814453125</v>
      </c>
      <c r="B625">
        <v>5</v>
      </c>
    </row>
    <row r="626" spans="1:2" x14ac:dyDescent="0.25">
      <c r="A626">
        <v>561.89202880859375</v>
      </c>
      <c r="B626">
        <v>7.75</v>
      </c>
    </row>
    <row r="627" spans="1:2" x14ac:dyDescent="0.25">
      <c r="A627">
        <v>561.9019775390625</v>
      </c>
      <c r="B627">
        <v>7.75</v>
      </c>
    </row>
    <row r="628" spans="1:2" x14ac:dyDescent="0.25">
      <c r="A628">
        <v>561.9119873046875</v>
      </c>
      <c r="B628">
        <v>7</v>
      </c>
    </row>
    <row r="629" spans="1:2" x14ac:dyDescent="0.25">
      <c r="A629">
        <v>561.9229736328125</v>
      </c>
      <c r="B629">
        <v>15.75</v>
      </c>
    </row>
    <row r="630" spans="1:2" x14ac:dyDescent="0.25">
      <c r="A630">
        <v>561.9329833984375</v>
      </c>
      <c r="B630">
        <v>27.5</v>
      </c>
    </row>
    <row r="631" spans="1:2" x14ac:dyDescent="0.25">
      <c r="A631">
        <v>561.9429931640625</v>
      </c>
      <c r="B631">
        <v>33.5</v>
      </c>
    </row>
    <row r="632" spans="1:2" x14ac:dyDescent="0.25">
      <c r="A632">
        <v>561.9539794921875</v>
      </c>
      <c r="B632">
        <v>32.5</v>
      </c>
    </row>
    <row r="633" spans="1:2" x14ac:dyDescent="0.25">
      <c r="A633">
        <v>561.9639892578125</v>
      </c>
      <c r="B633">
        <v>23.25</v>
      </c>
    </row>
    <row r="634" spans="1:2" x14ac:dyDescent="0.25">
      <c r="A634">
        <v>561.9739990234375</v>
      </c>
      <c r="B634">
        <v>18</v>
      </c>
    </row>
    <row r="635" spans="1:2" x14ac:dyDescent="0.25">
      <c r="A635">
        <v>561.9849853515625</v>
      </c>
      <c r="B635">
        <v>14.75</v>
      </c>
    </row>
    <row r="636" spans="1:2" x14ac:dyDescent="0.25">
      <c r="A636">
        <v>561.9949951171875</v>
      </c>
      <c r="B636">
        <v>10</v>
      </c>
    </row>
    <row r="637" spans="1:2" x14ac:dyDescent="0.25">
      <c r="A637">
        <v>562.0050048828125</v>
      </c>
      <c r="B637">
        <v>8.5</v>
      </c>
    </row>
    <row r="638" spans="1:2" x14ac:dyDescent="0.25">
      <c r="A638">
        <v>562.0159912109375</v>
      </c>
      <c r="B638">
        <v>7.25</v>
      </c>
    </row>
    <row r="639" spans="1:2" x14ac:dyDescent="0.25">
      <c r="A639">
        <v>562.0260009765625</v>
      </c>
      <c r="B639">
        <v>7.25</v>
      </c>
    </row>
    <row r="640" spans="1:2" x14ac:dyDescent="0.25">
      <c r="A640">
        <v>562.0360107421875</v>
      </c>
      <c r="B640">
        <v>10.5</v>
      </c>
    </row>
    <row r="641" spans="1:2" x14ac:dyDescent="0.25">
      <c r="A641">
        <v>562.0469970703125</v>
      </c>
      <c r="B641">
        <v>21.5</v>
      </c>
    </row>
    <row r="642" spans="1:2" x14ac:dyDescent="0.25">
      <c r="A642">
        <v>562.0570068359375</v>
      </c>
      <c r="B642">
        <v>46.5</v>
      </c>
    </row>
    <row r="643" spans="1:2" x14ac:dyDescent="0.25">
      <c r="A643">
        <v>562.0679931640625</v>
      </c>
      <c r="B643">
        <v>58.5</v>
      </c>
    </row>
    <row r="644" spans="1:2" x14ac:dyDescent="0.25">
      <c r="A644">
        <v>562.0780029296875</v>
      </c>
      <c r="B644">
        <v>38.75</v>
      </c>
    </row>
    <row r="645" spans="1:2" x14ac:dyDescent="0.25">
      <c r="A645">
        <v>562.0880126953125</v>
      </c>
      <c r="B645">
        <v>17.75</v>
      </c>
    </row>
    <row r="646" spans="1:2" x14ac:dyDescent="0.25">
      <c r="A646">
        <v>562.0989990234375</v>
      </c>
      <c r="B646">
        <v>16.5</v>
      </c>
    </row>
    <row r="647" spans="1:2" x14ac:dyDescent="0.25">
      <c r="A647">
        <v>562.1090087890625</v>
      </c>
      <c r="B647">
        <v>24.75</v>
      </c>
    </row>
    <row r="648" spans="1:2" x14ac:dyDescent="0.25">
      <c r="A648">
        <v>562.1190185546875</v>
      </c>
      <c r="B648">
        <v>31.5</v>
      </c>
    </row>
    <row r="649" spans="1:2" x14ac:dyDescent="0.25">
      <c r="A649">
        <v>562.1300048828125</v>
      </c>
      <c r="B649">
        <v>46.5</v>
      </c>
    </row>
    <row r="650" spans="1:2" x14ac:dyDescent="0.25">
      <c r="A650">
        <v>562.1400146484375</v>
      </c>
      <c r="B650">
        <v>75.75</v>
      </c>
    </row>
    <row r="651" spans="1:2" x14ac:dyDescent="0.25">
      <c r="A651">
        <v>562.1500244140625</v>
      </c>
      <c r="B651">
        <v>84.75</v>
      </c>
    </row>
    <row r="652" spans="1:2" x14ac:dyDescent="0.25">
      <c r="A652">
        <v>562.1610107421875</v>
      </c>
      <c r="B652">
        <v>58.5</v>
      </c>
    </row>
    <row r="653" spans="1:2" x14ac:dyDescent="0.25">
      <c r="A653">
        <v>562.1710205078125</v>
      </c>
      <c r="B653">
        <v>46</v>
      </c>
    </row>
    <row r="654" spans="1:2" x14ac:dyDescent="0.25">
      <c r="A654">
        <v>562.1810302734375</v>
      </c>
      <c r="B654">
        <v>47.5</v>
      </c>
    </row>
    <row r="655" spans="1:2" x14ac:dyDescent="0.25">
      <c r="A655">
        <v>562.1920166015625</v>
      </c>
      <c r="B655">
        <v>45</v>
      </c>
    </row>
    <row r="656" spans="1:2" x14ac:dyDescent="0.25">
      <c r="A656">
        <v>562.2020263671875</v>
      </c>
      <c r="B656">
        <v>56.75</v>
      </c>
    </row>
    <row r="657" spans="1:2" x14ac:dyDescent="0.25">
      <c r="A657">
        <v>562.21197509765625</v>
      </c>
      <c r="B657">
        <v>56.75</v>
      </c>
    </row>
    <row r="658" spans="1:2" x14ac:dyDescent="0.25">
      <c r="A658">
        <v>562.2230224609375</v>
      </c>
      <c r="B658">
        <v>36.5</v>
      </c>
    </row>
    <row r="659" spans="1:2" x14ac:dyDescent="0.25">
      <c r="A659">
        <v>562.23297119140625</v>
      </c>
      <c r="B659">
        <v>40.25</v>
      </c>
    </row>
    <row r="660" spans="1:2" x14ac:dyDescent="0.25">
      <c r="A660">
        <v>562.2440185546875</v>
      </c>
      <c r="B660">
        <v>65.25</v>
      </c>
    </row>
    <row r="661" spans="1:2" x14ac:dyDescent="0.25">
      <c r="A661">
        <v>562.2540283203125</v>
      </c>
      <c r="B661">
        <v>105.30000305175781</v>
      </c>
    </row>
    <row r="662" spans="1:2" x14ac:dyDescent="0.25">
      <c r="A662">
        <v>562.26397705078125</v>
      </c>
      <c r="B662">
        <v>253.30000305175781</v>
      </c>
    </row>
    <row r="663" spans="1:2" x14ac:dyDescent="0.25">
      <c r="A663">
        <v>562.2750244140625</v>
      </c>
      <c r="B663">
        <v>907</v>
      </c>
    </row>
    <row r="664" spans="1:2" x14ac:dyDescent="0.25">
      <c r="A664">
        <v>562.28497314453125</v>
      </c>
      <c r="B664">
        <v>2653</v>
      </c>
    </row>
    <row r="665" spans="1:2" x14ac:dyDescent="0.25">
      <c r="A665">
        <v>562.29498291015625</v>
      </c>
      <c r="B665">
        <v>5049</v>
      </c>
    </row>
    <row r="666" spans="1:2" x14ac:dyDescent="0.25">
      <c r="A666">
        <v>562.3060302734375</v>
      </c>
      <c r="B666">
        <v>6354</v>
      </c>
    </row>
    <row r="667" spans="1:2" x14ac:dyDescent="0.25">
      <c r="A667">
        <v>562.31597900390625</v>
      </c>
      <c r="B667">
        <v>5283</v>
      </c>
    </row>
    <row r="668" spans="1:2" x14ac:dyDescent="0.25">
      <c r="A668">
        <v>562.32598876953125</v>
      </c>
      <c r="B668">
        <v>2721</v>
      </c>
    </row>
    <row r="669" spans="1:2" x14ac:dyDescent="0.25">
      <c r="A669">
        <v>562.33697509765625</v>
      </c>
      <c r="B669">
        <v>860</v>
      </c>
    </row>
    <row r="670" spans="1:2" x14ac:dyDescent="0.25">
      <c r="A670">
        <v>562.34698486328125</v>
      </c>
      <c r="B670">
        <v>296.20001220703125</v>
      </c>
    </row>
    <row r="671" spans="1:2" x14ac:dyDescent="0.25">
      <c r="A671">
        <v>562.35699462890625</v>
      </c>
      <c r="B671">
        <v>182.69999694824219</v>
      </c>
    </row>
    <row r="672" spans="1:2" x14ac:dyDescent="0.25">
      <c r="A672">
        <v>562.36798095703125</v>
      </c>
      <c r="B672">
        <v>146.19999694824219</v>
      </c>
    </row>
    <row r="673" spans="1:2" x14ac:dyDescent="0.25">
      <c r="A673">
        <v>562.37799072265625</v>
      </c>
      <c r="B673">
        <v>115.80000305175781</v>
      </c>
    </row>
    <row r="674" spans="1:2" x14ac:dyDescent="0.25">
      <c r="A674">
        <v>562.38800048828125</v>
      </c>
      <c r="B674">
        <v>60.75</v>
      </c>
    </row>
    <row r="675" spans="1:2" x14ac:dyDescent="0.25">
      <c r="A675">
        <v>562.39898681640625</v>
      </c>
      <c r="B675">
        <v>28.75</v>
      </c>
    </row>
    <row r="676" spans="1:2" x14ac:dyDescent="0.25">
      <c r="A676">
        <v>562.40899658203125</v>
      </c>
      <c r="B676">
        <v>17.75</v>
      </c>
    </row>
    <row r="677" spans="1:2" x14ac:dyDescent="0.25">
      <c r="A677">
        <v>562.41998291015625</v>
      </c>
      <c r="B677">
        <v>19.25</v>
      </c>
    </row>
    <row r="678" spans="1:2" x14ac:dyDescent="0.25">
      <c r="A678">
        <v>562.42999267578125</v>
      </c>
      <c r="B678">
        <v>14</v>
      </c>
    </row>
    <row r="679" spans="1:2" x14ac:dyDescent="0.25">
      <c r="A679">
        <v>562.44000244140625</v>
      </c>
      <c r="B679">
        <v>3.75</v>
      </c>
    </row>
    <row r="680" spans="1:2" x14ac:dyDescent="0.25">
      <c r="A680">
        <v>562.45098876953125</v>
      </c>
      <c r="B680">
        <v>3.5</v>
      </c>
    </row>
    <row r="681" spans="1:2" x14ac:dyDescent="0.25">
      <c r="A681">
        <v>562.46099853515625</v>
      </c>
      <c r="B681">
        <v>10.5</v>
      </c>
    </row>
    <row r="682" spans="1:2" x14ac:dyDescent="0.25">
      <c r="A682">
        <v>562.47100830078125</v>
      </c>
      <c r="B682">
        <v>17.25</v>
      </c>
    </row>
    <row r="683" spans="1:2" x14ac:dyDescent="0.25">
      <c r="A683">
        <v>562.48199462890625</v>
      </c>
      <c r="B683">
        <v>16.5</v>
      </c>
    </row>
    <row r="684" spans="1:2" x14ac:dyDescent="0.25">
      <c r="A684">
        <v>562.49200439453125</v>
      </c>
      <c r="B684">
        <v>7.75</v>
      </c>
    </row>
    <row r="685" spans="1:2" x14ac:dyDescent="0.25">
      <c r="A685">
        <v>562.50201416015625</v>
      </c>
      <c r="B685">
        <v>7</v>
      </c>
    </row>
    <row r="686" spans="1:2" x14ac:dyDescent="0.25">
      <c r="A686">
        <v>562.51300048828125</v>
      </c>
      <c r="B686">
        <v>13</v>
      </c>
    </row>
    <row r="687" spans="1:2" x14ac:dyDescent="0.25">
      <c r="A687">
        <v>562.52301025390625</v>
      </c>
      <c r="B687">
        <v>18.75</v>
      </c>
    </row>
    <row r="688" spans="1:2" x14ac:dyDescent="0.25">
      <c r="A688">
        <v>562.53302001953125</v>
      </c>
      <c r="B688">
        <v>24.75</v>
      </c>
    </row>
    <row r="689" spans="1:2" x14ac:dyDescent="0.25">
      <c r="A689">
        <v>562.54400634765625</v>
      </c>
      <c r="B689">
        <v>18.25</v>
      </c>
    </row>
    <row r="690" spans="1:2" x14ac:dyDescent="0.25">
      <c r="A690">
        <v>562.55401611328125</v>
      </c>
      <c r="B690">
        <v>6</v>
      </c>
    </row>
    <row r="691" spans="1:2" x14ac:dyDescent="0.25">
      <c r="A691">
        <v>562.56402587890625</v>
      </c>
      <c r="B691">
        <v>1.25</v>
      </c>
    </row>
    <row r="692" spans="1:2" x14ac:dyDescent="0.25">
      <c r="A692">
        <v>562.57501220703125</v>
      </c>
      <c r="B692">
        <v>4.5</v>
      </c>
    </row>
    <row r="693" spans="1:2" x14ac:dyDescent="0.25">
      <c r="A693">
        <v>562.58502197265625</v>
      </c>
      <c r="B693">
        <v>8.25</v>
      </c>
    </row>
    <row r="694" spans="1:2" x14ac:dyDescent="0.25">
      <c r="A694">
        <v>562.59600830078125</v>
      </c>
      <c r="B694">
        <v>4</v>
      </c>
    </row>
    <row r="695" spans="1:2" x14ac:dyDescent="0.25">
      <c r="A695">
        <v>562.60601806640625</v>
      </c>
      <c r="B695">
        <v>3.5</v>
      </c>
    </row>
    <row r="696" spans="1:2" x14ac:dyDescent="0.25">
      <c r="A696">
        <v>562.61602783203125</v>
      </c>
      <c r="B696">
        <v>7.5</v>
      </c>
    </row>
    <row r="697" spans="1:2" x14ac:dyDescent="0.25">
      <c r="A697">
        <v>562.62701416015625</v>
      </c>
      <c r="B697">
        <v>6.25</v>
      </c>
    </row>
    <row r="698" spans="1:2" x14ac:dyDescent="0.25">
      <c r="A698">
        <v>562.63702392578125</v>
      </c>
      <c r="B698">
        <v>8</v>
      </c>
    </row>
    <row r="699" spans="1:2" x14ac:dyDescent="0.25">
      <c r="A699">
        <v>562.64697265625</v>
      </c>
      <c r="B699">
        <v>10.75</v>
      </c>
    </row>
    <row r="700" spans="1:2" x14ac:dyDescent="0.25">
      <c r="A700">
        <v>562.65802001953125</v>
      </c>
      <c r="B700">
        <v>8.75</v>
      </c>
    </row>
    <row r="701" spans="1:2" x14ac:dyDescent="0.25">
      <c r="A701">
        <v>562.66802978515625</v>
      </c>
      <c r="B701">
        <v>8.5</v>
      </c>
    </row>
    <row r="702" spans="1:2" x14ac:dyDescent="0.25">
      <c r="A702">
        <v>562.677978515625</v>
      </c>
      <c r="B702">
        <v>6.75</v>
      </c>
    </row>
    <row r="703" spans="1:2" x14ac:dyDescent="0.25">
      <c r="A703">
        <v>562.68902587890625</v>
      </c>
      <c r="B703">
        <v>2</v>
      </c>
    </row>
    <row r="704" spans="1:2" x14ac:dyDescent="0.25">
      <c r="A704">
        <v>562.698974609375</v>
      </c>
      <c r="B704">
        <v>2.5</v>
      </c>
    </row>
    <row r="705" spans="1:2" x14ac:dyDescent="0.25">
      <c r="A705">
        <v>562.708984375</v>
      </c>
      <c r="B705">
        <v>16.75</v>
      </c>
    </row>
    <row r="706" spans="1:2" x14ac:dyDescent="0.25">
      <c r="A706">
        <v>562.719970703125</v>
      </c>
      <c r="B706">
        <v>29.25</v>
      </c>
    </row>
    <row r="707" spans="1:2" x14ac:dyDescent="0.25">
      <c r="A707">
        <v>562.72998046875</v>
      </c>
      <c r="B707">
        <v>24</v>
      </c>
    </row>
    <row r="708" spans="1:2" x14ac:dyDescent="0.25">
      <c r="A708">
        <v>562.74102783203125</v>
      </c>
      <c r="B708">
        <v>19</v>
      </c>
    </row>
    <row r="709" spans="1:2" x14ac:dyDescent="0.25">
      <c r="A709">
        <v>562.7509765625</v>
      </c>
      <c r="B709">
        <v>14.25</v>
      </c>
    </row>
    <row r="710" spans="1:2" x14ac:dyDescent="0.25">
      <c r="A710">
        <v>562.760986328125</v>
      </c>
      <c r="B710">
        <v>6.75</v>
      </c>
    </row>
    <row r="711" spans="1:2" x14ac:dyDescent="0.25">
      <c r="A711">
        <v>562.77197265625</v>
      </c>
      <c r="B711">
        <v>14.75</v>
      </c>
    </row>
    <row r="712" spans="1:2" x14ac:dyDescent="0.25">
      <c r="A712">
        <v>562.781982421875</v>
      </c>
      <c r="B712">
        <v>28.5</v>
      </c>
    </row>
    <row r="713" spans="1:2" x14ac:dyDescent="0.25">
      <c r="A713">
        <v>562.7919921875</v>
      </c>
      <c r="B713">
        <v>25.5</v>
      </c>
    </row>
    <row r="714" spans="1:2" x14ac:dyDescent="0.25">
      <c r="A714">
        <v>562.802978515625</v>
      </c>
      <c r="B714">
        <v>14.5</v>
      </c>
    </row>
    <row r="715" spans="1:2" x14ac:dyDescent="0.25">
      <c r="A715">
        <v>562.81298828125</v>
      </c>
      <c r="B715">
        <v>9.75</v>
      </c>
    </row>
    <row r="716" spans="1:2" x14ac:dyDescent="0.25">
      <c r="A716">
        <v>562.822998046875</v>
      </c>
      <c r="B716">
        <v>18.5</v>
      </c>
    </row>
    <row r="717" spans="1:2" x14ac:dyDescent="0.25">
      <c r="A717">
        <v>562.833984375</v>
      </c>
      <c r="B717">
        <v>30</v>
      </c>
    </row>
    <row r="718" spans="1:2" x14ac:dyDescent="0.25">
      <c r="A718">
        <v>562.843994140625</v>
      </c>
      <c r="B718">
        <v>21.5</v>
      </c>
    </row>
    <row r="719" spans="1:2" x14ac:dyDescent="0.25">
      <c r="A719">
        <v>562.85400390625</v>
      </c>
      <c r="B719">
        <v>13</v>
      </c>
    </row>
    <row r="720" spans="1:2" x14ac:dyDescent="0.25">
      <c r="A720">
        <v>562.864990234375</v>
      </c>
      <c r="B720">
        <v>15</v>
      </c>
    </row>
    <row r="721" spans="1:2" x14ac:dyDescent="0.25">
      <c r="A721">
        <v>562.875</v>
      </c>
      <c r="B721">
        <v>13.5</v>
      </c>
    </row>
    <row r="722" spans="1:2" x14ac:dyDescent="0.25">
      <c r="A722">
        <v>562.885986328125</v>
      </c>
      <c r="B722">
        <v>13.25</v>
      </c>
    </row>
    <row r="723" spans="1:2" x14ac:dyDescent="0.25">
      <c r="A723">
        <v>562.89599609375</v>
      </c>
      <c r="B723">
        <v>10</v>
      </c>
    </row>
    <row r="724" spans="1:2" x14ac:dyDescent="0.25">
      <c r="A724">
        <v>562.906005859375</v>
      </c>
      <c r="B724">
        <v>2.75</v>
      </c>
    </row>
    <row r="725" spans="1:2" x14ac:dyDescent="0.25">
      <c r="A725">
        <v>562.9169921875</v>
      </c>
      <c r="B725">
        <v>1.75</v>
      </c>
    </row>
    <row r="726" spans="1:2" x14ac:dyDescent="0.25">
      <c r="A726">
        <v>562.927001953125</v>
      </c>
      <c r="B726">
        <v>6</v>
      </c>
    </row>
    <row r="727" spans="1:2" x14ac:dyDescent="0.25">
      <c r="A727">
        <v>562.93701171875</v>
      </c>
      <c r="B727">
        <v>9.5</v>
      </c>
    </row>
    <row r="728" spans="1:2" x14ac:dyDescent="0.25">
      <c r="A728">
        <v>562.947998046875</v>
      </c>
      <c r="B728">
        <v>8</v>
      </c>
    </row>
    <row r="729" spans="1:2" x14ac:dyDescent="0.25">
      <c r="A729">
        <v>562.9580078125</v>
      </c>
      <c r="B729">
        <v>11.75</v>
      </c>
    </row>
    <row r="730" spans="1:2" x14ac:dyDescent="0.25">
      <c r="A730">
        <v>562.968017578125</v>
      </c>
      <c r="B730">
        <v>31.25</v>
      </c>
    </row>
    <row r="731" spans="1:2" x14ac:dyDescent="0.25">
      <c r="A731">
        <v>562.97900390625</v>
      </c>
      <c r="B731">
        <v>40.5</v>
      </c>
    </row>
    <row r="732" spans="1:2" x14ac:dyDescent="0.25">
      <c r="A732">
        <v>562.989013671875</v>
      </c>
      <c r="B732">
        <v>26.25</v>
      </c>
    </row>
    <row r="733" spans="1:2" x14ac:dyDescent="0.25">
      <c r="A733">
        <v>563</v>
      </c>
      <c r="B733">
        <v>12</v>
      </c>
    </row>
    <row r="734" spans="1:2" x14ac:dyDescent="0.25">
      <c r="A734">
        <v>563.010009765625</v>
      </c>
      <c r="B734">
        <v>9.25</v>
      </c>
    </row>
    <row r="735" spans="1:2" x14ac:dyDescent="0.25">
      <c r="A735">
        <v>563.02001953125</v>
      </c>
      <c r="B735">
        <v>10</v>
      </c>
    </row>
    <row r="736" spans="1:2" x14ac:dyDescent="0.25">
      <c r="A736">
        <v>563.031005859375</v>
      </c>
      <c r="B736">
        <v>13.25</v>
      </c>
    </row>
    <row r="737" spans="1:2" x14ac:dyDescent="0.25">
      <c r="A737">
        <v>563.041015625</v>
      </c>
      <c r="B737">
        <v>30</v>
      </c>
    </row>
    <row r="738" spans="1:2" x14ac:dyDescent="0.25">
      <c r="A738">
        <v>563.051025390625</v>
      </c>
      <c r="B738">
        <v>40.75</v>
      </c>
    </row>
    <row r="739" spans="1:2" x14ac:dyDescent="0.25">
      <c r="A739">
        <v>563.06201171875</v>
      </c>
      <c r="B739">
        <v>26</v>
      </c>
    </row>
    <row r="740" spans="1:2" x14ac:dyDescent="0.25">
      <c r="A740">
        <v>563.072021484375</v>
      </c>
      <c r="B740">
        <v>14.75</v>
      </c>
    </row>
    <row r="741" spans="1:2" x14ac:dyDescent="0.25">
      <c r="A741">
        <v>563.08197021484375</v>
      </c>
      <c r="B741">
        <v>18.25</v>
      </c>
    </row>
    <row r="742" spans="1:2" x14ac:dyDescent="0.25">
      <c r="A742">
        <v>563.093017578125</v>
      </c>
      <c r="B742">
        <v>26.75</v>
      </c>
    </row>
    <row r="743" spans="1:2" x14ac:dyDescent="0.25">
      <c r="A743">
        <v>563.10302734375</v>
      </c>
      <c r="B743">
        <v>36.5</v>
      </c>
    </row>
    <row r="744" spans="1:2" x14ac:dyDescent="0.25">
      <c r="A744">
        <v>563.11297607421875</v>
      </c>
      <c r="B744">
        <v>35</v>
      </c>
    </row>
    <row r="745" spans="1:2" x14ac:dyDescent="0.25">
      <c r="A745">
        <v>563.1240234375</v>
      </c>
      <c r="B745">
        <v>30.5</v>
      </c>
    </row>
    <row r="746" spans="1:2" x14ac:dyDescent="0.25">
      <c r="A746">
        <v>563.13397216796875</v>
      </c>
      <c r="B746">
        <v>28</v>
      </c>
    </row>
    <row r="747" spans="1:2" x14ac:dyDescent="0.25">
      <c r="A747">
        <v>563.14398193359375</v>
      </c>
      <c r="B747">
        <v>27</v>
      </c>
    </row>
    <row r="748" spans="1:2" x14ac:dyDescent="0.25">
      <c r="A748">
        <v>563.155029296875</v>
      </c>
      <c r="B748">
        <v>27</v>
      </c>
    </row>
    <row r="749" spans="1:2" x14ac:dyDescent="0.25">
      <c r="A749">
        <v>563.16497802734375</v>
      </c>
      <c r="B749">
        <v>15.75</v>
      </c>
    </row>
    <row r="750" spans="1:2" x14ac:dyDescent="0.25">
      <c r="A750">
        <v>563.176025390625</v>
      </c>
      <c r="B750">
        <v>7.75</v>
      </c>
    </row>
    <row r="751" spans="1:2" x14ac:dyDescent="0.25">
      <c r="A751">
        <v>563.18597412109375</v>
      </c>
      <c r="B751">
        <v>21.75</v>
      </c>
    </row>
    <row r="752" spans="1:2" x14ac:dyDescent="0.25">
      <c r="A752">
        <v>563.19598388671875</v>
      </c>
      <c r="B752">
        <v>40.25</v>
      </c>
    </row>
    <row r="753" spans="1:2" x14ac:dyDescent="0.25">
      <c r="A753">
        <v>563.20697021484375</v>
      </c>
      <c r="B753">
        <v>46.25</v>
      </c>
    </row>
    <row r="754" spans="1:2" x14ac:dyDescent="0.25">
      <c r="A754">
        <v>563.21697998046875</v>
      </c>
      <c r="B754">
        <v>42.25</v>
      </c>
    </row>
    <row r="755" spans="1:2" x14ac:dyDescent="0.25">
      <c r="A755">
        <v>563.22698974609375</v>
      </c>
      <c r="B755">
        <v>25</v>
      </c>
    </row>
    <row r="756" spans="1:2" x14ac:dyDescent="0.25">
      <c r="A756">
        <v>563.23797607421875</v>
      </c>
      <c r="B756">
        <v>14.75</v>
      </c>
    </row>
    <row r="757" spans="1:2" x14ac:dyDescent="0.25">
      <c r="A757">
        <v>563.24798583984375</v>
      </c>
      <c r="B757">
        <v>51</v>
      </c>
    </row>
    <row r="758" spans="1:2" x14ac:dyDescent="0.25">
      <c r="A758">
        <v>563.25799560546875</v>
      </c>
      <c r="B758">
        <v>97.25</v>
      </c>
    </row>
    <row r="759" spans="1:2" x14ac:dyDescent="0.25">
      <c r="A759">
        <v>563.26898193359375</v>
      </c>
      <c r="B759">
        <v>139</v>
      </c>
    </row>
    <row r="760" spans="1:2" x14ac:dyDescent="0.25">
      <c r="A760">
        <v>563.27899169921875</v>
      </c>
      <c r="B760">
        <v>275.5</v>
      </c>
    </row>
    <row r="761" spans="1:2" x14ac:dyDescent="0.25">
      <c r="A761">
        <v>563.28997802734375</v>
      </c>
      <c r="B761">
        <v>525.5</v>
      </c>
    </row>
    <row r="762" spans="1:2" x14ac:dyDescent="0.25">
      <c r="A762">
        <v>563.29998779296875</v>
      </c>
      <c r="B762">
        <v>835.70001220703125</v>
      </c>
    </row>
    <row r="763" spans="1:2" x14ac:dyDescent="0.25">
      <c r="A763">
        <v>563.30999755859375</v>
      </c>
      <c r="B763">
        <v>1013</v>
      </c>
    </row>
    <row r="764" spans="1:2" x14ac:dyDescent="0.25">
      <c r="A764">
        <v>563.32098388671875</v>
      </c>
      <c r="B764">
        <v>878.70001220703125</v>
      </c>
    </row>
    <row r="765" spans="1:2" x14ac:dyDescent="0.25">
      <c r="A765">
        <v>563.33099365234375</v>
      </c>
      <c r="B765">
        <v>635</v>
      </c>
    </row>
    <row r="766" spans="1:2" x14ac:dyDescent="0.25">
      <c r="A766">
        <v>563.34100341796875</v>
      </c>
      <c r="B766">
        <v>436.20001220703125</v>
      </c>
    </row>
    <row r="767" spans="1:2" x14ac:dyDescent="0.25">
      <c r="A767">
        <v>563.35198974609375</v>
      </c>
      <c r="B767">
        <v>252.69999694824219</v>
      </c>
    </row>
    <row r="768" spans="1:2" x14ac:dyDescent="0.25">
      <c r="A768">
        <v>563.36199951171875</v>
      </c>
      <c r="B768">
        <v>143</v>
      </c>
    </row>
    <row r="769" spans="1:2" x14ac:dyDescent="0.25">
      <c r="A769">
        <v>563.37200927734375</v>
      </c>
      <c r="B769">
        <v>110.5</v>
      </c>
    </row>
    <row r="770" spans="1:2" x14ac:dyDescent="0.25">
      <c r="A770">
        <v>563.38299560546875</v>
      </c>
      <c r="B770">
        <v>76.75</v>
      </c>
    </row>
    <row r="771" spans="1:2" x14ac:dyDescent="0.25">
      <c r="A771">
        <v>563.39300537109375</v>
      </c>
      <c r="B771">
        <v>32.75</v>
      </c>
    </row>
    <row r="772" spans="1:2" x14ac:dyDescent="0.25">
      <c r="A772">
        <v>563.40399169921875</v>
      </c>
      <c r="B772">
        <v>9.5</v>
      </c>
    </row>
    <row r="773" spans="1:2" x14ac:dyDescent="0.25">
      <c r="A773">
        <v>563.41400146484375</v>
      </c>
      <c r="B773">
        <v>6</v>
      </c>
    </row>
    <row r="774" spans="1:2" x14ac:dyDescent="0.25">
      <c r="A774">
        <v>563.42401123046875</v>
      </c>
      <c r="B774">
        <v>6.25</v>
      </c>
    </row>
    <row r="775" spans="1:2" x14ac:dyDescent="0.25">
      <c r="A775">
        <v>563.43499755859375</v>
      </c>
      <c r="B775">
        <v>10.5</v>
      </c>
    </row>
    <row r="776" spans="1:2" x14ac:dyDescent="0.25">
      <c r="A776">
        <v>563.44500732421875</v>
      </c>
      <c r="B776">
        <v>16.75</v>
      </c>
    </row>
    <row r="777" spans="1:2" x14ac:dyDescent="0.25">
      <c r="A777">
        <v>563.45501708984375</v>
      </c>
      <c r="B777">
        <v>14.5</v>
      </c>
    </row>
    <row r="778" spans="1:2" x14ac:dyDescent="0.25">
      <c r="A778">
        <v>563.46600341796875</v>
      </c>
      <c r="B778">
        <v>13.5</v>
      </c>
    </row>
    <row r="779" spans="1:2" x14ac:dyDescent="0.25">
      <c r="A779">
        <v>563.47601318359375</v>
      </c>
      <c r="B779">
        <v>20.75</v>
      </c>
    </row>
    <row r="780" spans="1:2" x14ac:dyDescent="0.25">
      <c r="A780">
        <v>563.48602294921875</v>
      </c>
      <c r="B780">
        <v>30.5</v>
      </c>
    </row>
    <row r="781" spans="1:2" x14ac:dyDescent="0.25">
      <c r="A781">
        <v>563.49700927734375</v>
      </c>
      <c r="B781">
        <v>28.25</v>
      </c>
    </row>
    <row r="782" spans="1:2" x14ac:dyDescent="0.25">
      <c r="A782">
        <v>563.50701904296875</v>
      </c>
      <c r="B782">
        <v>10.5</v>
      </c>
    </row>
    <row r="783" spans="1:2" x14ac:dyDescent="0.25">
      <c r="A783">
        <v>563.51800537109375</v>
      </c>
      <c r="B783">
        <v>0</v>
      </c>
    </row>
    <row r="784" spans="1:2" x14ac:dyDescent="0.25">
      <c r="A784">
        <v>563.52801513671875</v>
      </c>
      <c r="B784">
        <v>0</v>
      </c>
    </row>
    <row r="785" spans="1:2" x14ac:dyDescent="0.25">
      <c r="A785">
        <v>563.53802490234375</v>
      </c>
      <c r="B785">
        <v>0</v>
      </c>
    </row>
    <row r="786" spans="1:2" x14ac:dyDescent="0.25">
      <c r="A786">
        <v>563.55902099609375</v>
      </c>
      <c r="B786">
        <v>2.25</v>
      </c>
    </row>
    <row r="787" spans="1:2" x14ac:dyDescent="0.25">
      <c r="A787">
        <v>563.5689697265625</v>
      </c>
      <c r="B787">
        <v>7.5</v>
      </c>
    </row>
    <row r="788" spans="1:2" x14ac:dyDescent="0.25">
      <c r="A788">
        <v>563.58001708984375</v>
      </c>
      <c r="B788">
        <v>16.25</v>
      </c>
    </row>
    <row r="789" spans="1:2" x14ac:dyDescent="0.25">
      <c r="A789">
        <v>563.59002685546875</v>
      </c>
      <c r="B789">
        <v>26.25</v>
      </c>
    </row>
    <row r="790" spans="1:2" x14ac:dyDescent="0.25">
      <c r="A790">
        <v>563.5999755859375</v>
      </c>
      <c r="B790">
        <v>22.5</v>
      </c>
    </row>
    <row r="791" spans="1:2" x14ac:dyDescent="0.25">
      <c r="A791">
        <v>563.61102294921875</v>
      </c>
      <c r="B791">
        <v>11.25</v>
      </c>
    </row>
    <row r="792" spans="1:2" x14ac:dyDescent="0.25">
      <c r="A792">
        <v>563.6209716796875</v>
      </c>
      <c r="B792">
        <v>12</v>
      </c>
    </row>
    <row r="793" spans="1:2" x14ac:dyDescent="0.25">
      <c r="A793">
        <v>563.63201904296875</v>
      </c>
      <c r="B793">
        <v>12</v>
      </c>
    </row>
    <row r="794" spans="1:2" x14ac:dyDescent="0.25">
      <c r="A794">
        <v>563.64202880859375</v>
      </c>
      <c r="B794">
        <v>4</v>
      </c>
    </row>
    <row r="795" spans="1:2" x14ac:dyDescent="0.25">
      <c r="A795">
        <v>563.6519775390625</v>
      </c>
      <c r="B795">
        <v>0.75</v>
      </c>
    </row>
    <row r="796" spans="1:2" x14ac:dyDescent="0.25">
      <c r="A796">
        <v>563.66302490234375</v>
      </c>
      <c r="B796">
        <v>4.5</v>
      </c>
    </row>
    <row r="797" spans="1:2" x14ac:dyDescent="0.25">
      <c r="A797">
        <v>563.6729736328125</v>
      </c>
      <c r="B797">
        <v>6.75</v>
      </c>
    </row>
    <row r="798" spans="1:2" x14ac:dyDescent="0.25">
      <c r="A798">
        <v>563.6829833984375</v>
      </c>
      <c r="B798">
        <v>3</v>
      </c>
    </row>
    <row r="799" spans="1:2" x14ac:dyDescent="0.25">
      <c r="A799">
        <v>563.6939697265625</v>
      </c>
      <c r="B799">
        <v>1.75</v>
      </c>
    </row>
    <row r="800" spans="1:2" x14ac:dyDescent="0.25">
      <c r="A800">
        <v>563.7039794921875</v>
      </c>
      <c r="B800">
        <v>7.75</v>
      </c>
    </row>
    <row r="801" spans="1:2" x14ac:dyDescent="0.25">
      <c r="A801">
        <v>563.7139892578125</v>
      </c>
      <c r="B801">
        <v>14.25</v>
      </c>
    </row>
    <row r="802" spans="1:2" x14ac:dyDescent="0.25">
      <c r="A802">
        <v>563.7249755859375</v>
      </c>
      <c r="B802">
        <v>15.25</v>
      </c>
    </row>
    <row r="803" spans="1:2" x14ac:dyDescent="0.25">
      <c r="A803">
        <v>563.7349853515625</v>
      </c>
      <c r="B803">
        <v>12</v>
      </c>
    </row>
    <row r="804" spans="1:2" x14ac:dyDescent="0.25">
      <c r="A804">
        <v>563.7459716796875</v>
      </c>
      <c r="B804">
        <v>7</v>
      </c>
    </row>
    <row r="805" spans="1:2" x14ac:dyDescent="0.25">
      <c r="A805">
        <v>563.7559814453125</v>
      </c>
      <c r="B805">
        <v>10</v>
      </c>
    </row>
    <row r="806" spans="1:2" x14ac:dyDescent="0.25">
      <c r="A806">
        <v>563.7659912109375</v>
      </c>
      <c r="B806">
        <v>18.75</v>
      </c>
    </row>
    <row r="807" spans="1:2" x14ac:dyDescent="0.25">
      <c r="A807">
        <v>563.7769775390625</v>
      </c>
      <c r="B807">
        <v>13.5</v>
      </c>
    </row>
    <row r="808" spans="1:2" x14ac:dyDescent="0.25">
      <c r="A808">
        <v>563.7869873046875</v>
      </c>
      <c r="B808">
        <v>2.75</v>
      </c>
    </row>
    <row r="809" spans="1:2" x14ac:dyDescent="0.25">
      <c r="A809">
        <v>563.7969970703125</v>
      </c>
      <c r="B809">
        <v>3.25</v>
      </c>
    </row>
    <row r="810" spans="1:2" x14ac:dyDescent="0.25">
      <c r="A810">
        <v>563.8079833984375</v>
      </c>
      <c r="B810">
        <v>9.75</v>
      </c>
    </row>
    <row r="811" spans="1:2" x14ac:dyDescent="0.25">
      <c r="A811">
        <v>563.8179931640625</v>
      </c>
      <c r="B811">
        <v>9.75</v>
      </c>
    </row>
    <row r="812" spans="1:2" x14ac:dyDescent="0.25">
      <c r="A812">
        <v>563.8280029296875</v>
      </c>
      <c r="B812">
        <v>3.25</v>
      </c>
    </row>
    <row r="813" spans="1:2" x14ac:dyDescent="0.25">
      <c r="A813">
        <v>563.8389892578125</v>
      </c>
      <c r="B813">
        <v>0</v>
      </c>
    </row>
    <row r="814" spans="1:2" x14ac:dyDescent="0.25">
      <c r="A814">
        <v>563.8489990234375</v>
      </c>
      <c r="B814">
        <v>0</v>
      </c>
    </row>
    <row r="815" spans="1:2" x14ac:dyDescent="0.25">
      <c r="A815">
        <v>563.8699951171875</v>
      </c>
      <c r="B815">
        <v>4.25</v>
      </c>
    </row>
    <row r="816" spans="1:2" x14ac:dyDescent="0.25">
      <c r="A816">
        <v>563.8800048828125</v>
      </c>
      <c r="B816">
        <v>18.25</v>
      </c>
    </row>
    <row r="817" spans="1:2" x14ac:dyDescent="0.25">
      <c r="A817">
        <v>563.8909912109375</v>
      </c>
      <c r="B817">
        <v>23.75</v>
      </c>
    </row>
    <row r="818" spans="1:2" x14ac:dyDescent="0.25">
      <c r="A818">
        <v>563.9010009765625</v>
      </c>
      <c r="B818">
        <v>14.5</v>
      </c>
    </row>
    <row r="819" spans="1:2" x14ac:dyDescent="0.25">
      <c r="A819">
        <v>563.9110107421875</v>
      </c>
      <c r="B819">
        <v>18</v>
      </c>
    </row>
    <row r="820" spans="1:2" x14ac:dyDescent="0.25">
      <c r="A820">
        <v>563.9219970703125</v>
      </c>
      <c r="B820">
        <v>26.75</v>
      </c>
    </row>
    <row r="821" spans="1:2" x14ac:dyDescent="0.25">
      <c r="A821">
        <v>563.9320068359375</v>
      </c>
      <c r="B821">
        <v>31.25</v>
      </c>
    </row>
    <row r="822" spans="1:2" x14ac:dyDescent="0.25">
      <c r="A822">
        <v>563.9429931640625</v>
      </c>
      <c r="B822">
        <v>34.25</v>
      </c>
    </row>
    <row r="823" spans="1:2" x14ac:dyDescent="0.25">
      <c r="A823">
        <v>563.9530029296875</v>
      </c>
      <c r="B823">
        <v>28</v>
      </c>
    </row>
    <row r="824" spans="1:2" x14ac:dyDescent="0.25">
      <c r="A824">
        <v>563.9630126953125</v>
      </c>
      <c r="B824">
        <v>33.5</v>
      </c>
    </row>
    <row r="825" spans="1:2" x14ac:dyDescent="0.25">
      <c r="A825">
        <v>563.9739990234375</v>
      </c>
      <c r="B825">
        <v>36.25</v>
      </c>
    </row>
    <row r="826" spans="1:2" x14ac:dyDescent="0.25">
      <c r="A826">
        <v>563.9840087890625</v>
      </c>
      <c r="B826">
        <v>16</v>
      </c>
    </row>
    <row r="827" spans="1:2" x14ac:dyDescent="0.25">
      <c r="A827">
        <v>563.9940185546875</v>
      </c>
      <c r="B827">
        <v>5</v>
      </c>
    </row>
    <row r="828" spans="1:2" x14ac:dyDescent="0.25">
      <c r="A828">
        <v>564.0050048828125</v>
      </c>
      <c r="B828">
        <v>4.75</v>
      </c>
    </row>
    <row r="829" spans="1:2" x14ac:dyDescent="0.25">
      <c r="A829">
        <v>564.0150146484375</v>
      </c>
      <c r="B829">
        <v>1.5</v>
      </c>
    </row>
    <row r="830" spans="1:2" x14ac:dyDescent="0.25">
      <c r="A830">
        <v>564.0360107421875</v>
      </c>
      <c r="B830">
        <v>2.25</v>
      </c>
    </row>
    <row r="831" spans="1:2" x14ac:dyDescent="0.25">
      <c r="A831">
        <v>564.0460205078125</v>
      </c>
      <c r="B831">
        <v>8.5</v>
      </c>
    </row>
    <row r="832" spans="1:2" x14ac:dyDescent="0.25">
      <c r="A832">
        <v>564.0570068359375</v>
      </c>
      <c r="B832">
        <v>11.75</v>
      </c>
    </row>
    <row r="833" spans="1:2" x14ac:dyDescent="0.25">
      <c r="A833">
        <v>564.0670166015625</v>
      </c>
      <c r="B833">
        <v>12.75</v>
      </c>
    </row>
    <row r="834" spans="1:2" x14ac:dyDescent="0.25">
      <c r="A834">
        <v>564.0770263671875</v>
      </c>
      <c r="B834">
        <v>13.75</v>
      </c>
    </row>
    <row r="835" spans="1:2" x14ac:dyDescent="0.25">
      <c r="A835">
        <v>564.0880126953125</v>
      </c>
      <c r="B835">
        <v>7.25</v>
      </c>
    </row>
    <row r="836" spans="1:2" x14ac:dyDescent="0.25">
      <c r="A836">
        <v>564.0980224609375</v>
      </c>
      <c r="B836">
        <v>5.75</v>
      </c>
    </row>
    <row r="837" spans="1:2" x14ac:dyDescent="0.25">
      <c r="A837">
        <v>564.10797119140625</v>
      </c>
      <c r="B837">
        <v>12</v>
      </c>
    </row>
    <row r="838" spans="1:2" x14ac:dyDescent="0.25">
      <c r="A838">
        <v>564.1190185546875</v>
      </c>
      <c r="B838">
        <v>9</v>
      </c>
    </row>
    <row r="839" spans="1:2" x14ac:dyDescent="0.25">
      <c r="A839">
        <v>564.1290283203125</v>
      </c>
      <c r="B839">
        <v>2</v>
      </c>
    </row>
    <row r="840" spans="1:2" x14ac:dyDescent="0.25">
      <c r="A840">
        <v>564.1400146484375</v>
      </c>
      <c r="B840">
        <v>0</v>
      </c>
    </row>
    <row r="841" spans="1:2" x14ac:dyDescent="0.25">
      <c r="A841">
        <v>564.1500244140625</v>
      </c>
      <c r="B841">
        <v>0</v>
      </c>
    </row>
    <row r="842" spans="1:2" x14ac:dyDescent="0.25">
      <c r="A842">
        <v>564.15997314453125</v>
      </c>
      <c r="B842">
        <v>8.75</v>
      </c>
    </row>
    <row r="843" spans="1:2" x14ac:dyDescent="0.25">
      <c r="A843">
        <v>564.1710205078125</v>
      </c>
      <c r="B843">
        <v>29.25</v>
      </c>
    </row>
    <row r="844" spans="1:2" x14ac:dyDescent="0.25">
      <c r="A844">
        <v>564.1810302734375</v>
      </c>
      <c r="B844">
        <v>41.75</v>
      </c>
    </row>
    <row r="845" spans="1:2" x14ac:dyDescent="0.25">
      <c r="A845">
        <v>564.19097900390625</v>
      </c>
      <c r="B845">
        <v>42.75</v>
      </c>
    </row>
    <row r="846" spans="1:2" x14ac:dyDescent="0.25">
      <c r="A846">
        <v>564.2020263671875</v>
      </c>
      <c r="B846">
        <v>44.75</v>
      </c>
    </row>
    <row r="847" spans="1:2" x14ac:dyDescent="0.25">
      <c r="A847">
        <v>564.21197509765625</v>
      </c>
      <c r="B847">
        <v>46.75</v>
      </c>
    </row>
    <row r="848" spans="1:2" x14ac:dyDescent="0.25">
      <c r="A848">
        <v>564.22198486328125</v>
      </c>
      <c r="B848">
        <v>69</v>
      </c>
    </row>
    <row r="849" spans="1:2" x14ac:dyDescent="0.25">
      <c r="A849">
        <v>564.23297119140625</v>
      </c>
      <c r="B849">
        <v>98.25</v>
      </c>
    </row>
    <row r="850" spans="1:2" x14ac:dyDescent="0.25">
      <c r="A850">
        <v>564.24298095703125</v>
      </c>
      <c r="B850">
        <v>94</v>
      </c>
    </row>
    <row r="851" spans="1:2" x14ac:dyDescent="0.25">
      <c r="A851">
        <v>564.2540283203125</v>
      </c>
      <c r="B851">
        <v>88</v>
      </c>
    </row>
    <row r="852" spans="1:2" x14ac:dyDescent="0.25">
      <c r="A852">
        <v>564.26397705078125</v>
      </c>
      <c r="B852">
        <v>116.30000305175781</v>
      </c>
    </row>
    <row r="853" spans="1:2" x14ac:dyDescent="0.25">
      <c r="A853">
        <v>564.27398681640625</v>
      </c>
      <c r="B853">
        <v>160.30000305175781</v>
      </c>
    </row>
    <row r="854" spans="1:2" x14ac:dyDescent="0.25">
      <c r="A854">
        <v>564.28497314453125</v>
      </c>
      <c r="B854">
        <v>188.30000305175781</v>
      </c>
    </row>
    <row r="855" spans="1:2" x14ac:dyDescent="0.25">
      <c r="A855">
        <v>564.29498291015625</v>
      </c>
      <c r="B855">
        <v>194.5</v>
      </c>
    </row>
    <row r="856" spans="1:2" x14ac:dyDescent="0.25">
      <c r="A856">
        <v>564.30499267578125</v>
      </c>
      <c r="B856">
        <v>178.80000305175781</v>
      </c>
    </row>
    <row r="857" spans="1:2" x14ac:dyDescent="0.25">
      <c r="A857">
        <v>564.31597900390625</v>
      </c>
      <c r="B857">
        <v>134</v>
      </c>
    </row>
    <row r="858" spans="1:2" x14ac:dyDescent="0.25">
      <c r="A858">
        <v>564.32598876953125</v>
      </c>
      <c r="B858">
        <v>117.80000305175781</v>
      </c>
    </row>
    <row r="859" spans="1:2" x14ac:dyDescent="0.25">
      <c r="A859">
        <v>564.33697509765625</v>
      </c>
      <c r="B859">
        <v>223.5</v>
      </c>
    </row>
    <row r="860" spans="1:2" x14ac:dyDescent="0.25">
      <c r="A860">
        <v>564.34698486328125</v>
      </c>
      <c r="B860">
        <v>343.29998779296875</v>
      </c>
    </row>
    <row r="861" spans="1:2" x14ac:dyDescent="0.25">
      <c r="A861">
        <v>564.35699462890625</v>
      </c>
      <c r="B861">
        <v>274.5</v>
      </c>
    </row>
    <row r="862" spans="1:2" x14ac:dyDescent="0.25">
      <c r="A862">
        <v>564.36798095703125</v>
      </c>
      <c r="B862">
        <v>118.30000305175781</v>
      </c>
    </row>
    <row r="863" spans="1:2" x14ac:dyDescent="0.25">
      <c r="A863">
        <v>564.37799072265625</v>
      </c>
      <c r="B863">
        <v>50.25</v>
      </c>
    </row>
    <row r="864" spans="1:2" x14ac:dyDescent="0.25">
      <c r="A864">
        <v>564.38800048828125</v>
      </c>
      <c r="B864">
        <v>26.25</v>
      </c>
    </row>
    <row r="865" spans="1:2" x14ac:dyDescent="0.25">
      <c r="A865">
        <v>564.39898681640625</v>
      </c>
      <c r="B865">
        <v>8.75</v>
      </c>
    </row>
    <row r="866" spans="1:2" x14ac:dyDescent="0.25">
      <c r="A866">
        <v>564.40899658203125</v>
      </c>
      <c r="B866">
        <v>9</v>
      </c>
    </row>
    <row r="867" spans="1:2" x14ac:dyDescent="0.25">
      <c r="A867">
        <v>564.41900634765625</v>
      </c>
      <c r="B867">
        <v>10.25</v>
      </c>
    </row>
    <row r="868" spans="1:2" x14ac:dyDescent="0.25">
      <c r="A868">
        <v>564.42999267578125</v>
      </c>
      <c r="B868">
        <v>14.5</v>
      </c>
    </row>
    <row r="869" spans="1:2" x14ac:dyDescent="0.25">
      <c r="A869">
        <v>564.44000244140625</v>
      </c>
      <c r="B869">
        <v>15.5</v>
      </c>
    </row>
    <row r="870" spans="1:2" x14ac:dyDescent="0.25">
      <c r="A870">
        <v>564.45098876953125</v>
      </c>
      <c r="B870">
        <v>6</v>
      </c>
    </row>
    <row r="871" spans="1:2" x14ac:dyDescent="0.25">
      <c r="A871">
        <v>564.46099853515625</v>
      </c>
      <c r="B871">
        <v>0</v>
      </c>
    </row>
    <row r="872" spans="1:2" x14ac:dyDescent="0.25">
      <c r="A872">
        <v>564.47100830078125</v>
      </c>
      <c r="B872">
        <v>0</v>
      </c>
    </row>
    <row r="873" spans="1:2" x14ac:dyDescent="0.25">
      <c r="A873">
        <v>564.48199462890625</v>
      </c>
      <c r="B873">
        <v>0</v>
      </c>
    </row>
    <row r="874" spans="1:2" x14ac:dyDescent="0.25">
      <c r="A874">
        <v>564.49200439453125</v>
      </c>
      <c r="B874">
        <v>0</v>
      </c>
    </row>
    <row r="875" spans="1:2" x14ac:dyDescent="0.25">
      <c r="A875">
        <v>564.51300048828125</v>
      </c>
      <c r="B875">
        <v>2.75</v>
      </c>
    </row>
    <row r="876" spans="1:2" x14ac:dyDescent="0.25">
      <c r="A876">
        <v>564.52301025390625</v>
      </c>
      <c r="B876">
        <v>7.25</v>
      </c>
    </row>
    <row r="877" spans="1:2" x14ac:dyDescent="0.25">
      <c r="A877">
        <v>564.53399658203125</v>
      </c>
      <c r="B877">
        <v>6.25</v>
      </c>
    </row>
    <row r="878" spans="1:2" x14ac:dyDescent="0.25">
      <c r="A878">
        <v>564.54400634765625</v>
      </c>
      <c r="B878">
        <v>1.75</v>
      </c>
    </row>
  </sheetData>
  <sheetProtection formatCells="0"/>
  <sortState ref="A1:B878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875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54.25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2.220512298398539E-2</v>
      </c>
      <c r="M1">
        <f>I$7*(L$1*J1) + $I$4</f>
        <v>1677.8102857663798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7.5940150580073803E-4</v>
      </c>
      <c r="O1">
        <f>I$10*(N$1*J1) + $I$4</f>
        <v>398.5386119621345</v>
      </c>
      <c r="P1">
        <f>IF(ISNUMBER(D1),SUM(M1,O1)-$I$4,"")</f>
        <v>2076.3488977285142</v>
      </c>
      <c r="Q1">
        <f>IF(ISNUMBER(P1),P1-E1,"")</f>
        <v>2076.3488977285142</v>
      </c>
      <c r="R1">
        <f>IF(ISNUMBER(P1),Q1*Q1,"")</f>
        <v>4311224.7450984158</v>
      </c>
      <c r="S1">
        <f>IF(ISNUMBER(P1),((IF(P1&gt;E1,I$5*(P1-E1),P1-E1)))^2,"")</f>
        <v>4311224.7450984158</v>
      </c>
      <c r="T1">
        <f>IF(ISNUMBER(P1),(M1*D1),"")</f>
        <v>933342.39065118902</v>
      </c>
    </row>
    <row r="2" spans="1:20" ht="15.75" thickTop="1" x14ac:dyDescent="0.25">
      <c r="A2">
        <v>555.4219970703125</v>
      </c>
      <c r="B2">
        <v>13.25</v>
      </c>
      <c r="C2" s="2" t="s">
        <v>19</v>
      </c>
      <c r="D2">
        <v>557.2860107421875</v>
      </c>
      <c r="E2">
        <v>31910</v>
      </c>
      <c r="F2" s="3" t="s">
        <v>22</v>
      </c>
      <c r="G2" s="4">
        <v>4.76397705078125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0.28323950521301244</v>
      </c>
      <c r="M2">
        <f>I$7*((L$1*J2)+(L$2*J1)) + $I$4</f>
        <v>21951.584803029491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1.8274460585339634E-2</v>
      </c>
      <c r="O2">
        <f>I$10*((N$1*J2)+(N$2*J1)) + $I$4</f>
        <v>9721.2228251385113</v>
      </c>
      <c r="P2">
        <f t="shared" ref="P2:P30" si="3">IF(ISNUMBER(D2),SUM(M2,O2)-$I$4,"")</f>
        <v>31672.807628168004</v>
      </c>
      <c r="Q2">
        <f t="shared" ref="Q2:Q30" si="4">IF(ISNUMBER(P2),P2-E2,"")</f>
        <v>-237.19237183199584</v>
      </c>
      <c r="R2">
        <f t="shared" ref="R2:R30" si="5">IF(ISNUMBER(P2),Q2*Q2,"")</f>
        <v>56260.221255287775</v>
      </c>
      <c r="S2">
        <f t="shared" ref="S2:S30" si="6">IF(ISNUMBER(P2),((IF(P2&gt;E2,I$5*(P2-E2),P2-E2)))^2,"")</f>
        <v>56260.221255287775</v>
      </c>
      <c r="T2">
        <f t="shared" ref="T2:T30" si="7">IF(ISNUMBER(P2),(M2*D2),"")</f>
        <v>12233311.124349132</v>
      </c>
    </row>
    <row r="3" spans="1:20" x14ac:dyDescent="0.25">
      <c r="A3">
        <v>555.4320068359375</v>
      </c>
      <c r="B3">
        <v>0</v>
      </c>
      <c r="D3">
        <v>558.2860107421875</v>
      </c>
      <c r="E3">
        <v>154600</v>
      </c>
      <c r="F3" s="7" t="s">
        <v>16</v>
      </c>
      <c r="G3" s="8">
        <f>IF(ISBLANK(G2),"",$G$2*$G$6)</f>
        <v>4.76397705078125</v>
      </c>
      <c r="H3" s="22" t="s">
        <v>419</v>
      </c>
      <c r="I3" s="22">
        <v>1.8373920426385251</v>
      </c>
      <c r="J3">
        <f>'hidden params'!J3</f>
        <v>6.6459507609487253E-2</v>
      </c>
      <c r="K3">
        <f t="shared" si="0"/>
        <v>2</v>
      </c>
      <c r="L3">
        <f t="shared" si="1"/>
        <v>0.82328740991034322</v>
      </c>
      <c r="M3">
        <f>I$7*((L$1*J3)+(L$2*J2)+(L$3*J1)) + $I$4</f>
        <v>69335.884892265851</v>
      </c>
      <c r="N3">
        <f t="shared" si="2"/>
        <v>0.15644826268987208</v>
      </c>
      <c r="O3">
        <f>I$10*((N$1*J3)+(N$2*J2)+(N$3*J1)) + $I$4</f>
        <v>85276.051345725122</v>
      </c>
      <c r="P3">
        <f t="shared" si="3"/>
        <v>154611.93623799097</v>
      </c>
      <c r="Q3">
        <f t="shared" si="4"/>
        <v>11.936237990972586</v>
      </c>
      <c r="R3">
        <f t="shared" si="5"/>
        <v>142.47377737713728</v>
      </c>
      <c r="S3">
        <f t="shared" si="6"/>
        <v>142.47377737713728</v>
      </c>
      <c r="T3">
        <f t="shared" si="7"/>
        <v>38709254.577782609</v>
      </c>
    </row>
    <row r="4" spans="1:20" x14ac:dyDescent="0.25">
      <c r="A4">
        <v>555.4420166015625</v>
      </c>
      <c r="B4">
        <v>0</v>
      </c>
      <c r="D4">
        <v>559.2969970703125</v>
      </c>
      <c r="E4">
        <v>327700</v>
      </c>
      <c r="F4" s="5" t="s">
        <v>23</v>
      </c>
      <c r="G4" s="6">
        <v>559.6573486328125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</v>
      </c>
      <c r="M4">
        <f>I$7*((L$1*J4)+(L$2*J3)+(L$3*J2)+(L$4*J1)) + $I$4</f>
        <v>21835.706129178263</v>
      </c>
      <c r="N4">
        <f t="shared" si="2"/>
        <v>0.53087272107847128</v>
      </c>
      <c r="O4">
        <f>I$10*((N$1*J4)+(N$2*J3)+(N$3*J2)+(N$4*J1)) + $I$4</f>
        <v>306167.25835681648</v>
      </c>
      <c r="P4">
        <f t="shared" si="3"/>
        <v>328002.96448599477</v>
      </c>
      <c r="Q4">
        <f t="shared" si="4"/>
        <v>302.96448599477299</v>
      </c>
      <c r="R4">
        <f t="shared" si="5"/>
        <v>91787.479774077001</v>
      </c>
      <c r="S4">
        <f t="shared" si="6"/>
        <v>91787.479774077001</v>
      </c>
      <c r="T4">
        <f t="shared" si="7"/>
        <v>12212644.86695922</v>
      </c>
    </row>
    <row r="5" spans="1:20" ht="15.75" thickBot="1" x14ac:dyDescent="0.3">
      <c r="A5">
        <v>555.4630126953125</v>
      </c>
      <c r="B5">
        <v>3</v>
      </c>
      <c r="D5">
        <v>560.29901123046875</v>
      </c>
      <c r="E5">
        <v>329100</v>
      </c>
      <c r="F5" s="9" t="s">
        <v>24</v>
      </c>
      <c r="G5" s="10">
        <f>($G$4-1.00794)*$G$6</f>
        <v>558.64940863281254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4351.4851622033857</v>
      </c>
      <c r="N5">
        <f t="shared" si="2"/>
        <v>0.4296899990058532</v>
      </c>
      <c r="O5">
        <f>I$10*((N$1*J5)+(N$2*J4)+(N$3*J3)+(N$4*J2)+(N$5*J1)) + $I$4</f>
        <v>322406.58814451756</v>
      </c>
      <c r="P5">
        <f t="shared" si="3"/>
        <v>326758.07330672094</v>
      </c>
      <c r="Q5">
        <f t="shared" si="4"/>
        <v>-2341.9266932790633</v>
      </c>
      <c r="R5">
        <f t="shared" si="5"/>
        <v>5484620.6366930082</v>
      </c>
      <c r="S5">
        <f t="shared" si="6"/>
        <v>5484620.6366930082</v>
      </c>
      <c r="T5">
        <f t="shared" si="7"/>
        <v>2438132.8337666132</v>
      </c>
    </row>
    <row r="6" spans="1:20" ht="15.75" thickTop="1" x14ac:dyDescent="0.25">
      <c r="A6">
        <v>555.4730224609375</v>
      </c>
      <c r="B6">
        <v>11.25</v>
      </c>
      <c r="D6">
        <v>561.302001953125</v>
      </c>
      <c r="E6">
        <v>87480</v>
      </c>
      <c r="F6" t="s">
        <v>25</v>
      </c>
      <c r="G6">
        <v>1</v>
      </c>
      <c r="H6" t="s">
        <v>421</v>
      </c>
      <c r="I6">
        <f>SUM(S1:S30)</f>
        <v>67438906.617455989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652.00444076989356</v>
      </c>
      <c r="N6">
        <f t="shared" si="2"/>
        <v>0</v>
      </c>
      <c r="O6">
        <f>I$10*((N$1*J6)+(N$2*J5)+(N$3*J4)+(N$4*J3)+(N$5*J2)+(N$6*J1)) + $I$4</f>
        <v>93291.46479552571</v>
      </c>
      <c r="P6">
        <f t="shared" si="3"/>
        <v>93943.469236295598</v>
      </c>
      <c r="Q6">
        <f t="shared" si="4"/>
        <v>6463.4692362955975</v>
      </c>
      <c r="R6">
        <f t="shared" si="5"/>
        <v>41776434.568539597</v>
      </c>
      <c r="S6">
        <f t="shared" si="6"/>
        <v>41776434.568539597</v>
      </c>
      <c r="T6">
        <f t="shared" si="7"/>
        <v>365971.39788646897</v>
      </c>
    </row>
    <row r="7" spans="1:20" x14ac:dyDescent="0.25">
      <c r="A7">
        <v>555.4840087890625</v>
      </c>
      <c r="B7">
        <v>13.5</v>
      </c>
      <c r="D7">
        <v>562.3060302734375</v>
      </c>
      <c r="E7">
        <v>15020</v>
      </c>
      <c r="F7" t="s">
        <v>26</v>
      </c>
      <c r="G7" s="11">
        <v>0.10000000149011612</v>
      </c>
      <c r="H7" s="22" t="s">
        <v>422</v>
      </c>
      <c r="I7" s="22">
        <v>75559.603384157672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79.557962309120839</v>
      </c>
      <c r="N7">
        <f t="shared" si="2"/>
        <v>0</v>
      </c>
      <c r="O7">
        <f>I$10*((N$1*J7)+(N$2*J6)+(N$3*J5)+(N$4*J4)+(N$5*J3)+(N$6*J2)+(N$7*J1)) + $I$4</f>
        <v>17890.295589969999</v>
      </c>
      <c r="P7">
        <f t="shared" si="3"/>
        <v>17969.853552279121</v>
      </c>
      <c r="Q7">
        <f t="shared" si="4"/>
        <v>2949.8535522791208</v>
      </c>
      <c r="R7">
        <f t="shared" si="5"/>
        <v>8701635.9798937477</v>
      </c>
      <c r="S7">
        <f t="shared" si="6"/>
        <v>8701635.9798937477</v>
      </c>
      <c r="T7">
        <f t="shared" si="7"/>
        <v>44735.921962685505</v>
      </c>
    </row>
    <row r="8" spans="1:20" x14ac:dyDescent="0.25">
      <c r="A8">
        <v>555.4940185546875</v>
      </c>
      <c r="B8">
        <v>5.25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0.87409073114395142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8.2524257877334914</v>
      </c>
      <c r="N8">
        <f t="shared" si="2"/>
        <v>0</v>
      </c>
      <c r="O8">
        <f>I$10*((N$1*J8)+(N$2*J7)+(N$3*J6)+(N$4*J5)+(N$5*J4)+(N$6*J3)+(N$7*J2)+(N$8*J1)) + $I$4</f>
        <v>2621.5685686857237</v>
      </c>
      <c r="P8">
        <f t="shared" si="3"/>
        <v>2629.8209944734572</v>
      </c>
      <c r="Q8">
        <f t="shared" si="4"/>
        <v>2629.8209944734572</v>
      </c>
      <c r="R8">
        <f t="shared" si="5"/>
        <v>6915958.4629733637</v>
      </c>
      <c r="S8">
        <f t="shared" si="6"/>
        <v>6915958.4629733637</v>
      </c>
      <c r="T8">
        <f t="shared" si="7"/>
        <v>4648.6412106142989</v>
      </c>
    </row>
    <row r="9" spans="1:20" x14ac:dyDescent="0.25">
      <c r="A9">
        <v>555.5040283203125</v>
      </c>
      <c r="B9">
        <v>0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429</v>
      </c>
      <c r="I9">
        <f>I3*I8</f>
        <v>1.6060473539479867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0.74672322152900195</v>
      </c>
      <c r="N9">
        <f t="shared" si="2"/>
        <v>0</v>
      </c>
      <c r="O9">
        <f>I$10*((N$1*J9)+(N$2*J8)+(N$3*J7)+(N$4*J6)+(N$5*J5)+(N$6*J4)+(N$7*J3)+(N$8*J2)+(N$9*J1)) + $I$4</f>
        <v>315.15294945635634</v>
      </c>
      <c r="P9">
        <f t="shared" si="3"/>
        <v>315.89967267788535</v>
      </c>
      <c r="Q9">
        <f t="shared" si="4"/>
        <v>315.89967267788535</v>
      </c>
      <c r="R9">
        <f t="shared" si="5"/>
        <v>99792.603197995108</v>
      </c>
      <c r="S9">
        <f t="shared" si="6"/>
        <v>99792.603197995108</v>
      </c>
      <c r="T9">
        <f t="shared" si="7"/>
        <v>421.38041685402374</v>
      </c>
    </row>
    <row r="10" spans="1:20" x14ac:dyDescent="0.25">
      <c r="A10">
        <v>555.5150146484375</v>
      </c>
      <c r="B10">
        <v>0</v>
      </c>
      <c r="D10">
        <f>D9 + (1/$G$6)</f>
        <v>565.3060302734375</v>
      </c>
      <c r="E10">
        <v>0</v>
      </c>
      <c r="F10" s="2" t="s">
        <v>19</v>
      </c>
      <c r="G10">
        <v>557.294189453125</v>
      </c>
      <c r="H10" s="23" t="s">
        <v>438</v>
      </c>
      <c r="I10" s="23">
        <v>524806.19134656864</v>
      </c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I$7*((L$1*J10)+(L$2*J9)+(L$3*J8)+(L$4*J7)+(L$5*J6)+(L$6*J5)+(L$7*J4)+(L$8*J3)+(L$9*J2)+(L$10*J1)) + $I$4</f>
        <v>5.9974455328496337E-2</v>
      </c>
      <c r="N10">
        <f t="shared" si="2"/>
        <v>0</v>
      </c>
      <c r="O10">
        <f>I$10*((N1*J$10)+(N2*J$9)+(N3*J$8)+(N4*J$7)+(N5*J$6)+(N6*J$5)+(N7*J$4)+(N8*J$3)+(N9*J$2)+(N10*J$1)) + $I$4</f>
        <v>32.335183409993746</v>
      </c>
      <c r="P10">
        <f t="shared" si="3"/>
        <v>32.39515786532224</v>
      </c>
      <c r="Q10">
        <f t="shared" si="4"/>
        <v>32.39515786532224</v>
      </c>
      <c r="R10">
        <f t="shared" si="5"/>
        <v>1049.4462531191493</v>
      </c>
      <c r="S10">
        <f t="shared" si="6"/>
        <v>1049.4462531191493</v>
      </c>
      <c r="T10">
        <f t="shared" si="7"/>
        <v>33.903921259563873</v>
      </c>
    </row>
    <row r="11" spans="1:20" x14ac:dyDescent="0.25">
      <c r="A11">
        <v>555.5250244140625</v>
      </c>
      <c r="B11">
        <v>2.25</v>
      </c>
      <c r="E11">
        <v>0</v>
      </c>
      <c r="F11" s="2" t="s">
        <v>29</v>
      </c>
      <c r="G11">
        <v>562.05816650390625</v>
      </c>
      <c r="H11" s="23" t="s">
        <v>439</v>
      </c>
      <c r="I11" s="23">
        <v>0.87409073114395153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4.3265920429980042E-3</v>
      </c>
      <c r="N11">
        <f t="shared" si="2"/>
        <v>0</v>
      </c>
      <c r="O11">
        <f t="shared" ref="O11:O30" si="8">I$10*((N2*J$10)+(N3*J$9)+(N4*J$8)+(N5*J$7)+(N6*J$6)+(N7*J$5)+(N8*J$4)+(N9*J$3)+(N10*J$2)+(N11*J$1)) + $I$4</f>
        <v>2.9011971566697734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555.53497314453125</v>
      </c>
      <c r="B12">
        <v>10.25</v>
      </c>
      <c r="E12">
        <v>0</v>
      </c>
      <c r="F12" t="s">
        <v>30</v>
      </c>
      <c r="G12" t="s">
        <v>31</v>
      </c>
      <c r="H12" t="s">
        <v>443</v>
      </c>
      <c r="I12">
        <f>I11*I22</f>
        <v>3.0299175778070375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2.7510708451698116E-4</v>
      </c>
      <c r="N12">
        <f t="shared" si="2"/>
        <v>0</v>
      </c>
      <c r="O12">
        <f t="shared" si="8"/>
        <v>0.23142174963483567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555.54498291015625</v>
      </c>
      <c r="B13">
        <v>17</v>
      </c>
      <c r="E13">
        <v>0</v>
      </c>
      <c r="F13">
        <v>32910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0</v>
      </c>
      <c r="N13">
        <f t="shared" si="2"/>
        <v>0</v>
      </c>
      <c r="O13">
        <f t="shared" si="8"/>
        <v>1.6573092442548818E-2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555.5560302734375</v>
      </c>
      <c r="B14">
        <v>13.75</v>
      </c>
      <c r="E14">
        <v>0</v>
      </c>
      <c r="F14">
        <v>32910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0</v>
      </c>
      <c r="N14">
        <f t="shared" si="2"/>
        <v>0</v>
      </c>
      <c r="O14">
        <f t="shared" si="8"/>
        <v>9.972747570468057E-4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555.56597900390625</v>
      </c>
      <c r="B15">
        <v>9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555.57598876953125</v>
      </c>
      <c r="B16">
        <v>17.5</v>
      </c>
      <c r="E16">
        <v>0</v>
      </c>
      <c r="F16">
        <v>68500618.832473189</v>
      </c>
      <c r="H16" t="s">
        <v>440</v>
      </c>
      <c r="I16">
        <f>I7/(I7+I10)</f>
        <v>0.12585594323881721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555.58599853515625</v>
      </c>
      <c r="B17">
        <v>34.5</v>
      </c>
      <c r="E17">
        <v>0</v>
      </c>
      <c r="F17">
        <v>68472647.738886327</v>
      </c>
      <c r="H17" t="s">
        <v>441</v>
      </c>
      <c r="I17">
        <f>I10/(I10+I7)</f>
        <v>0.87414405676118279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555.59698486328125</v>
      </c>
      <c r="B18">
        <v>36</v>
      </c>
      <c r="E18">
        <v>0</v>
      </c>
      <c r="F18">
        <v>108248042.60301179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555.60699462890625</v>
      </c>
      <c r="B19">
        <v>20.25</v>
      </c>
      <c r="E19">
        <v>0</v>
      </c>
      <c r="H19" t="s">
        <v>428</v>
      </c>
      <c r="I19">
        <v>42991.36363636364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555.61700439453125</v>
      </c>
      <c r="B20">
        <v>10.5</v>
      </c>
      <c r="E20">
        <v>0</v>
      </c>
      <c r="F20">
        <v>0.82880481278229701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555.62799072265625</v>
      </c>
      <c r="B21">
        <v>11.5</v>
      </c>
      <c r="E21">
        <v>0</v>
      </c>
      <c r="F21">
        <v>0.87408828852313958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555.63800048828125</v>
      </c>
      <c r="B22">
        <v>9.75</v>
      </c>
      <c r="E22">
        <v>0</v>
      </c>
      <c r="F22">
        <v>166223.34190552504</v>
      </c>
      <c r="H22" s="23" t="s">
        <v>442</v>
      </c>
      <c r="I22" s="23">
        <v>3.4663650692665327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555.64801025390625</v>
      </c>
      <c r="B23">
        <v>6</v>
      </c>
      <c r="E23">
        <v>0</v>
      </c>
      <c r="F23">
        <v>2.4912632039626206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555.65899658203125</v>
      </c>
      <c r="B24">
        <v>10.75</v>
      </c>
      <c r="E24">
        <v>0</v>
      </c>
      <c r="F24">
        <v>3.6249350531918823</v>
      </c>
      <c r="H24" t="s">
        <v>430</v>
      </c>
      <c r="I24">
        <v>740575219.18560433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555.66900634765625</v>
      </c>
      <c r="B25">
        <v>13.75</v>
      </c>
      <c r="E25">
        <v>0</v>
      </c>
      <c r="H25" t="s">
        <v>436</v>
      </c>
      <c r="I25">
        <v>141602106.26795676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555.67901611328125</v>
      </c>
      <c r="B26">
        <v>9.75</v>
      </c>
      <c r="E26">
        <v>0</v>
      </c>
      <c r="H26" t="s">
        <v>437</v>
      </c>
      <c r="I26">
        <v>3.99999903320411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555.68902587890625</v>
      </c>
      <c r="B27">
        <v>7.75</v>
      </c>
      <c r="E27">
        <v>0</v>
      </c>
      <c r="H27" t="s">
        <v>458</v>
      </c>
      <c r="I27">
        <f xml:space="preserve"> 1 + 1.5*EXP(-(I22 * 0.000239 * I19))</f>
        <v>1.0000000000000004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555.70001220703125</v>
      </c>
      <c r="B28">
        <v>5.5</v>
      </c>
      <c r="E28">
        <v>0</v>
      </c>
      <c r="H28" t="s">
        <v>457</v>
      </c>
      <c r="I28">
        <f>(2^0.5)*(ABS((I3*I8)-I22*I11))/((((I3*I8*(1-I8))+(I22*I11*(1-I11))))^0.5)</f>
        <v>2.635642390018659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555.71002197265625</v>
      </c>
      <c r="B29">
        <v>8.5</v>
      </c>
      <c r="H29" t="s">
        <v>459</v>
      </c>
      <c r="I29">
        <f>(I24-I25)/I25</f>
        <v>4.2299731882815195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555.719970703125</v>
      </c>
      <c r="B30">
        <v>16.25</v>
      </c>
      <c r="H30" t="s">
        <v>460</v>
      </c>
      <c r="I30">
        <f>(I25-I6)/I6</f>
        <v>1.0997094017432403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555.73101806640625</v>
      </c>
      <c r="B31">
        <v>15.75</v>
      </c>
      <c r="H31" t="s">
        <v>461</v>
      </c>
      <c r="I31">
        <f>(0.25* 0.0058*I22*I19)*EXP(-((I17-0.5)^2)/(2*((0.174318)^2)))</f>
        <v>21.591545109817659</v>
      </c>
    </row>
    <row r="32" spans="1:20" x14ac:dyDescent="0.25">
      <c r="A32">
        <v>555.74102783203125</v>
      </c>
      <c r="B32">
        <v>8</v>
      </c>
      <c r="H32" t="s">
        <v>483</v>
      </c>
      <c r="I32">
        <f xml:space="preserve"> ($R$69 / 100)^-1</f>
        <v>1.07111906266129E-6</v>
      </c>
    </row>
    <row r="33" spans="1:20" x14ac:dyDescent="0.25">
      <c r="A33">
        <v>555.7509765625</v>
      </c>
      <c r="B33">
        <v>1.75</v>
      </c>
      <c r="F33">
        <v>15020</v>
      </c>
      <c r="H33" t="s">
        <v>484</v>
      </c>
      <c r="I33">
        <f xml:space="preserve"> ($R$72 / 100)^-1</f>
        <v>3.4892980184349823E-6</v>
      </c>
    </row>
    <row r="34" spans="1:20" x14ac:dyDescent="0.25">
      <c r="A34">
        <v>555.760986328125</v>
      </c>
      <c r="B34">
        <v>1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555.77197265625</v>
      </c>
      <c r="B35">
        <v>5.25</v>
      </c>
      <c r="L35">
        <v>0.99978795376127072</v>
      </c>
      <c r="M35">
        <v>0.99796525182141671</v>
      </c>
      <c r="N35">
        <v>0.99997792017056097</v>
      </c>
      <c r="O35">
        <v>0.99957595248614872</v>
      </c>
      <c r="P35">
        <v>0.99904589309383485</v>
      </c>
    </row>
    <row r="36" spans="1:20" x14ac:dyDescent="0.25">
      <c r="A36">
        <v>555.781982421875</v>
      </c>
      <c r="B36">
        <v>7.5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555.7919921875</v>
      </c>
      <c r="B37">
        <v>3.25</v>
      </c>
      <c r="G37" s="14" t="s">
        <v>446</v>
      </c>
      <c r="H37" s="13">
        <f>AVERAGE(K101:K110)</f>
        <v>2.0707241091563473</v>
      </c>
      <c r="I37" s="20">
        <f>STDEV(K101:K110)</f>
        <v>0.59898252257789841</v>
      </c>
      <c r="J37">
        <v>1.8373920426385251</v>
      </c>
      <c r="K37">
        <v>182912.69774111582</v>
      </c>
      <c r="L37">
        <v>1.0045185847289097E-5</v>
      </c>
      <c r="M37">
        <v>2.7764451051977934</v>
      </c>
      <c r="N37">
        <v>-507845.22692980187</v>
      </c>
      <c r="O37">
        <v>507848.90171388711</v>
      </c>
      <c r="P37">
        <v>0.99999246611061476</v>
      </c>
      <c r="Q37" s="12" t="s">
        <v>475</v>
      </c>
      <c r="R37">
        <v>9955017.4103535451</v>
      </c>
      <c r="S37">
        <v>1</v>
      </c>
      <c r="T37" s="12" t="s">
        <v>475</v>
      </c>
    </row>
    <row r="38" spans="1:20" x14ac:dyDescent="0.25">
      <c r="A38">
        <v>555.802978515625</v>
      </c>
      <c r="B38">
        <v>0</v>
      </c>
      <c r="G38" s="14" t="s">
        <v>448</v>
      </c>
      <c r="H38" s="13">
        <f>AVERAGE(M101:M110)</f>
        <v>3.1031527809201522</v>
      </c>
      <c r="I38" s="20">
        <f>STDEV(M101:M110)</f>
        <v>0.10966108536107304</v>
      </c>
      <c r="J38">
        <v>0.87409073114395142</v>
      </c>
      <c r="K38">
        <v>872.20574680460459</v>
      </c>
      <c r="L38">
        <v>1.0021611693642842E-3</v>
      </c>
      <c r="M38">
        <v>2.7764451051977934</v>
      </c>
      <c r="N38">
        <v>-2420.7572857098862</v>
      </c>
      <c r="O38">
        <v>2422.5054671721741</v>
      </c>
      <c r="P38">
        <v>0.99924837928024202</v>
      </c>
      <c r="Q38" s="12" t="s">
        <v>475</v>
      </c>
      <c r="R38">
        <v>99784.349121643259</v>
      </c>
      <c r="S38">
        <v>1</v>
      </c>
      <c r="T38" s="12" t="s">
        <v>475</v>
      </c>
    </row>
    <row r="39" spans="1:20" x14ac:dyDescent="0.25">
      <c r="A39">
        <v>555.81298828125</v>
      </c>
      <c r="B39">
        <v>0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75559.603384157672</v>
      </c>
      <c r="K39">
        <v>70542674496.356323</v>
      </c>
      <c r="L39">
        <v>1.07111906266129E-6</v>
      </c>
      <c r="M39">
        <v>2.7764451051977934</v>
      </c>
      <c r="N39">
        <v>-195857787753.36633</v>
      </c>
      <c r="O39">
        <v>195857938872.57312</v>
      </c>
      <c r="P39">
        <v>0.99999919666070303</v>
      </c>
      <c r="Q39" s="12" t="s">
        <v>475</v>
      </c>
      <c r="R39">
        <v>93360302.776743755</v>
      </c>
      <c r="S39">
        <v>1</v>
      </c>
      <c r="T39" s="12" t="s">
        <v>475</v>
      </c>
    </row>
    <row r="40" spans="1:20" x14ac:dyDescent="0.25">
      <c r="A40">
        <v>555.8330078125</v>
      </c>
      <c r="B40">
        <v>4.5</v>
      </c>
      <c r="G40" s="14" t="s">
        <v>493</v>
      </c>
      <c r="H40" s="13">
        <f>AVERAGE(Q101:Q110)</f>
        <v>0.38347420893007167</v>
      </c>
      <c r="I40" s="20">
        <f>STDEV(Q101:Q110)</f>
        <v>0.3190650682720797</v>
      </c>
      <c r="J40">
        <v>3.4663650692665327</v>
      </c>
      <c r="K40">
        <v>453361.69963755168</v>
      </c>
      <c r="L40">
        <v>7.6459151093658365E-6</v>
      </c>
      <c r="M40">
        <v>2.7764451051977934</v>
      </c>
      <c r="N40">
        <v>-1258730.4054777634</v>
      </c>
      <c r="O40">
        <v>1258737.3382079019</v>
      </c>
      <c r="P40">
        <v>0.99999426556366799</v>
      </c>
      <c r="Q40" s="12" t="s">
        <v>475</v>
      </c>
      <c r="R40">
        <v>13078879.188379342</v>
      </c>
      <c r="S40">
        <v>1</v>
      </c>
      <c r="T40" s="12" t="s">
        <v>475</v>
      </c>
    </row>
    <row r="41" spans="1:20" x14ac:dyDescent="0.25">
      <c r="A41">
        <v>555.843994140625</v>
      </c>
      <c r="B41">
        <v>9</v>
      </c>
      <c r="G41" s="14" t="s">
        <v>494</v>
      </c>
      <c r="H41" s="13">
        <f>AVERAGE(R101:R110)</f>
        <v>0.61652579106992844</v>
      </c>
      <c r="I41" s="20">
        <f>STDEV(R101:R110)</f>
        <v>0.31906506827207942</v>
      </c>
      <c r="J41">
        <v>0.87409073114395153</v>
      </c>
      <c r="K41">
        <v>106988.47335301964</v>
      </c>
      <c r="L41">
        <v>8.1699523672965948E-6</v>
      </c>
      <c r="M41">
        <v>2.7764451051977934</v>
      </c>
      <c r="N41">
        <v>-297046.74906284478</v>
      </c>
      <c r="O41">
        <v>297048.49724430707</v>
      </c>
      <c r="P41">
        <v>0.99999387253572469</v>
      </c>
      <c r="Q41" s="12" t="s">
        <v>475</v>
      </c>
      <c r="R41">
        <v>12239973.442230679</v>
      </c>
      <c r="S41">
        <v>1</v>
      </c>
      <c r="T41" s="12" t="s">
        <v>475</v>
      </c>
    </row>
    <row r="42" spans="1:20" ht="15.75" thickBot="1" x14ac:dyDescent="0.3">
      <c r="A42">
        <v>555.85400390625</v>
      </c>
      <c r="B42">
        <v>4.5</v>
      </c>
      <c r="G42" s="17" t="s">
        <v>495</v>
      </c>
      <c r="H42" s="18">
        <f>AVERAGE(S101:S110)</f>
        <v>0</v>
      </c>
      <c r="I42" s="21">
        <f>STDEV(S101:S110)</f>
        <v>0</v>
      </c>
      <c r="J42">
        <v>524806.19134656864</v>
      </c>
      <c r="K42">
        <v>150404519354.28384</v>
      </c>
      <c r="L42">
        <v>3.4892980184349828E-6</v>
      </c>
      <c r="M42">
        <v>2.7764451051977934</v>
      </c>
      <c r="N42">
        <v>-417589366754.63684</v>
      </c>
      <c r="O42">
        <v>417590416367.01953</v>
      </c>
      <c r="P42">
        <v>0.99999738302648611</v>
      </c>
      <c r="Q42" s="12" t="s">
        <v>475</v>
      </c>
      <c r="R42">
        <v>28659059.636543147</v>
      </c>
      <c r="S42">
        <v>1</v>
      </c>
      <c r="T42" s="12" t="s">
        <v>475</v>
      </c>
    </row>
    <row r="43" spans="1:20" x14ac:dyDescent="0.25">
      <c r="A43">
        <v>555.864013671875</v>
      </c>
      <c r="B43">
        <v>0</v>
      </c>
      <c r="F43">
        <v>15.257438016528926</v>
      </c>
    </row>
    <row r="44" spans="1:20" x14ac:dyDescent="0.25">
      <c r="A44">
        <v>555.875</v>
      </c>
      <c r="B44">
        <v>0</v>
      </c>
      <c r="F44">
        <f xml:space="preserve"> $F$51 / 2</f>
        <v>15.257438016528926</v>
      </c>
    </row>
    <row r="45" spans="1:20" x14ac:dyDescent="0.25">
      <c r="A45">
        <v>555.926025390625</v>
      </c>
      <c r="B45">
        <v>0</v>
      </c>
    </row>
    <row r="46" spans="1:20" x14ac:dyDescent="0.25">
      <c r="A46">
        <v>555.93597412109375</v>
      </c>
      <c r="B46">
        <v>0</v>
      </c>
    </row>
    <row r="47" spans="1:20" x14ac:dyDescent="0.25">
      <c r="A47">
        <v>555.95697021484375</v>
      </c>
      <c r="B47">
        <v>1.75</v>
      </c>
      <c r="I47" t="s">
        <v>485</v>
      </c>
      <c r="J47" t="s">
        <v>486</v>
      </c>
      <c r="K47" t="s">
        <v>457</v>
      </c>
    </row>
    <row r="48" spans="1:20" x14ac:dyDescent="0.25">
      <c r="A48">
        <v>555.96697998046875</v>
      </c>
      <c r="B48">
        <v>5</v>
      </c>
      <c r="I48">
        <f>MIN(I32:I34)</f>
        <v>1.07111906266129E-6</v>
      </c>
      <c r="J48">
        <f>I30</f>
        <v>1.0997094017432403</v>
      </c>
      <c r="K48">
        <f>I28</f>
        <v>2.635642390018659</v>
      </c>
    </row>
    <row r="49" spans="1:16" x14ac:dyDescent="0.25">
      <c r="A49">
        <v>555.97802734375</v>
      </c>
      <c r="B49">
        <v>7.5</v>
      </c>
      <c r="I49">
        <f>8</f>
        <v>8</v>
      </c>
      <c r="J49">
        <f>J50*2</f>
        <v>43.183090219635318</v>
      </c>
      <c r="K49">
        <v>2</v>
      </c>
    </row>
    <row r="50" spans="1:16" x14ac:dyDescent="0.25">
      <c r="A50">
        <v>555.98797607421875</v>
      </c>
      <c r="B50">
        <v>9</v>
      </c>
      <c r="E50" t="s">
        <v>424</v>
      </c>
      <c r="F50">
        <f>MEDIAN(F54:F65)</f>
        <v>22</v>
      </c>
      <c r="I50">
        <f>4</f>
        <v>4</v>
      </c>
      <c r="J50">
        <f>I31</f>
        <v>21.591545109817659</v>
      </c>
      <c r="K50">
        <v>1.5</v>
      </c>
    </row>
    <row r="51" spans="1:16" x14ac:dyDescent="0.25">
      <c r="A51">
        <v>555.99798583984375</v>
      </c>
      <c r="B51">
        <v>6.75</v>
      </c>
      <c r="E51" t="s">
        <v>425</v>
      </c>
      <c r="F51">
        <f>AVERAGE(F54:F65)</f>
        <v>30.514876033057853</v>
      </c>
      <c r="I51">
        <f>2</f>
        <v>2</v>
      </c>
      <c r="J51">
        <f>J50/2</f>
        <v>10.795772554908829</v>
      </c>
      <c r="K51">
        <v>1</v>
      </c>
    </row>
    <row r="52" spans="1:16" x14ac:dyDescent="0.25">
      <c r="A52">
        <v>556.00799560546875</v>
      </c>
      <c r="B52">
        <v>2</v>
      </c>
      <c r="E52" t="s">
        <v>426</v>
      </c>
      <c r="F52">
        <f>SUM(E$1:E$9)</f>
        <v>945810</v>
      </c>
    </row>
    <row r="53" spans="1:16" x14ac:dyDescent="0.25">
      <c r="A53">
        <v>556.01898193359375</v>
      </c>
      <c r="B53">
        <v>0</v>
      </c>
      <c r="E53" t="s">
        <v>427</v>
      </c>
      <c r="F53">
        <f>ABS(F52/F50)</f>
        <v>42991.36363636364</v>
      </c>
    </row>
    <row r="54" spans="1:16" x14ac:dyDescent="0.25">
      <c r="A54">
        <v>556.02899169921875</v>
      </c>
      <c r="B54">
        <v>2.5</v>
      </c>
      <c r="F54">
        <f>AVERAGE(B1:B10)</f>
        <v>10.050000000000001</v>
      </c>
    </row>
    <row r="55" spans="1:16" x14ac:dyDescent="0.25">
      <c r="A55">
        <v>556.03900146484375</v>
      </c>
      <c r="B55">
        <v>6</v>
      </c>
      <c r="F55">
        <v>17</v>
      </c>
    </row>
    <row r="56" spans="1:16" x14ac:dyDescent="0.25">
      <c r="A56">
        <v>556.04998779296875</v>
      </c>
      <c r="B56">
        <v>4.5</v>
      </c>
      <c r="F56">
        <v>41.75</v>
      </c>
    </row>
    <row r="57" spans="1:16" x14ac:dyDescent="0.25">
      <c r="A57">
        <v>556.05999755859375</v>
      </c>
      <c r="B57">
        <v>1</v>
      </c>
      <c r="F57">
        <v>72.75</v>
      </c>
    </row>
    <row r="58" spans="1:16" x14ac:dyDescent="0.25">
      <c r="A58">
        <v>556.07000732421875</v>
      </c>
      <c r="B58">
        <v>0</v>
      </c>
      <c r="F58">
        <v>77.25</v>
      </c>
    </row>
    <row r="59" spans="1:16" x14ac:dyDescent="0.25">
      <c r="A59">
        <v>556.08099365234375</v>
      </c>
      <c r="B59">
        <v>4.25</v>
      </c>
      <c r="F59">
        <v>39</v>
      </c>
      <c r="I59">
        <v>141602110.03264442</v>
      </c>
    </row>
    <row r="60" spans="1:16" x14ac:dyDescent="0.25">
      <c r="A60">
        <v>556.09100341796875</v>
      </c>
      <c r="B60">
        <v>16.5</v>
      </c>
      <c r="F60">
        <v>24.25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556.10101318359375</v>
      </c>
      <c r="B61">
        <v>20.25</v>
      </c>
      <c r="F61">
        <v>9.75</v>
      </c>
      <c r="H61" t="s">
        <v>489</v>
      </c>
      <c r="I61">
        <v>1</v>
      </c>
    </row>
    <row r="62" spans="1:16" x14ac:dyDescent="0.25">
      <c r="A62">
        <v>556.11102294921875</v>
      </c>
      <c r="B62">
        <v>8</v>
      </c>
      <c r="F62">
        <v>12</v>
      </c>
      <c r="I62">
        <f>ROUND(I61,3-(1+INT(LOG10(I61))))</f>
        <v>1</v>
      </c>
    </row>
    <row r="63" spans="1:16" x14ac:dyDescent="0.25">
      <c r="A63">
        <v>556.12200927734375</v>
      </c>
      <c r="B63">
        <v>0</v>
      </c>
      <c r="F63">
        <v>22</v>
      </c>
    </row>
    <row r="64" spans="1:16" x14ac:dyDescent="0.25">
      <c r="A64">
        <v>556.13201904296875</v>
      </c>
      <c r="B64">
        <v>0</v>
      </c>
      <c r="F64">
        <f>AVERAGE(B$865:B$875)</f>
        <v>9.8636363636363633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556.14202880859375</v>
      </c>
      <c r="B65">
        <v>0.75</v>
      </c>
      <c r="I65" t="s">
        <v>476</v>
      </c>
      <c r="L65">
        <v>0.99978795376127072</v>
      </c>
      <c r="M65">
        <v>0.99796525182141671</v>
      </c>
      <c r="N65">
        <v>0.99997792017056097</v>
      </c>
      <c r="O65">
        <v>0.99957595248614872</v>
      </c>
      <c r="P65">
        <v>0.99904589309383485</v>
      </c>
    </row>
    <row r="66" spans="1:20" x14ac:dyDescent="0.25">
      <c r="A66">
        <v>556.15301513671875</v>
      </c>
      <c r="B66">
        <v>7.25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468</v>
      </c>
      <c r="T66" t="s">
        <v>469</v>
      </c>
    </row>
    <row r="67" spans="1:20" x14ac:dyDescent="0.25">
      <c r="A67">
        <v>556.16302490234375</v>
      </c>
      <c r="B67">
        <v>14</v>
      </c>
      <c r="H67" t="s">
        <v>20</v>
      </c>
      <c r="I67" t="s">
        <v>462</v>
      </c>
      <c r="J67">
        <v>1.8373920426385251</v>
      </c>
      <c r="K67">
        <v>182912.69774111582</v>
      </c>
      <c r="L67">
        <v>1.0045185847289097E-5</v>
      </c>
      <c r="M67">
        <v>2.7764451051977934</v>
      </c>
      <c r="N67">
        <v>-507845.22692980187</v>
      </c>
      <c r="O67">
        <v>507848.90171388711</v>
      </c>
      <c r="P67">
        <v>0.99999246611061476</v>
      </c>
      <c r="Q67" s="12" t="s">
        <v>475</v>
      </c>
      <c r="R67">
        <v>9955017.4103535451</v>
      </c>
      <c r="S67">
        <v>1</v>
      </c>
      <c r="T67" s="12" t="s">
        <v>475</v>
      </c>
    </row>
    <row r="68" spans="1:20" x14ac:dyDescent="0.25">
      <c r="A68">
        <v>556.1729736328125</v>
      </c>
      <c r="B68">
        <v>14.5</v>
      </c>
      <c r="H68" t="s">
        <v>21</v>
      </c>
      <c r="I68" t="s">
        <v>463</v>
      </c>
      <c r="J68">
        <v>0.87409073114395142</v>
      </c>
      <c r="K68">
        <v>872.20574680460459</v>
      </c>
      <c r="L68">
        <v>1.0021611693642842E-3</v>
      </c>
      <c r="M68">
        <v>2.7764451051977934</v>
      </c>
      <c r="N68">
        <v>-2420.7572857098862</v>
      </c>
      <c r="O68">
        <v>2422.5054671721741</v>
      </c>
      <c r="P68">
        <v>0.99924837928024202</v>
      </c>
      <c r="Q68" s="12" t="s">
        <v>475</v>
      </c>
      <c r="R68">
        <v>99784.349121643259</v>
      </c>
      <c r="S68">
        <v>1</v>
      </c>
      <c r="T68" s="12" t="s">
        <v>475</v>
      </c>
    </row>
    <row r="69" spans="1:20" x14ac:dyDescent="0.25">
      <c r="A69">
        <v>556.1829833984375</v>
      </c>
      <c r="B69">
        <v>22</v>
      </c>
      <c r="H69" t="s">
        <v>1</v>
      </c>
      <c r="I69" t="s">
        <v>464</v>
      </c>
      <c r="J69">
        <v>75559.603384157672</v>
      </c>
      <c r="K69">
        <v>70542674496.356323</v>
      </c>
      <c r="L69">
        <v>1.07111906266129E-6</v>
      </c>
      <c r="M69">
        <v>2.7764451051977934</v>
      </c>
      <c r="N69">
        <v>-195857787753.36633</v>
      </c>
      <c r="O69">
        <v>195857938872.57312</v>
      </c>
      <c r="P69">
        <v>0.99999919666070303</v>
      </c>
      <c r="Q69" s="12" t="s">
        <v>475</v>
      </c>
      <c r="R69">
        <v>93360302.776743755</v>
      </c>
      <c r="S69">
        <v>1</v>
      </c>
      <c r="T69" s="12" t="s">
        <v>475</v>
      </c>
    </row>
    <row r="70" spans="1:20" x14ac:dyDescent="0.25">
      <c r="A70">
        <v>556.1939697265625</v>
      </c>
      <c r="B70">
        <v>24.75</v>
      </c>
      <c r="I70" t="s">
        <v>465</v>
      </c>
      <c r="J70">
        <v>3.4663650692665327</v>
      </c>
      <c r="K70">
        <v>453361.69963755168</v>
      </c>
      <c r="L70">
        <v>7.6459151093658365E-6</v>
      </c>
      <c r="M70">
        <v>2.7764451051977934</v>
      </c>
      <c r="N70">
        <v>-1258730.4054777634</v>
      </c>
      <c r="O70">
        <v>1258737.3382079019</v>
      </c>
      <c r="P70">
        <v>0.99999426556366799</v>
      </c>
      <c r="Q70" s="12" t="s">
        <v>475</v>
      </c>
      <c r="R70">
        <v>13078879.188379342</v>
      </c>
      <c r="S70">
        <v>1</v>
      </c>
      <c r="T70" s="12" t="s">
        <v>475</v>
      </c>
    </row>
    <row r="71" spans="1:20" x14ac:dyDescent="0.25">
      <c r="A71">
        <v>556.2039794921875</v>
      </c>
      <c r="B71">
        <v>21.5</v>
      </c>
      <c r="I71" t="s">
        <v>466</v>
      </c>
      <c r="J71">
        <v>0.87409073114395153</v>
      </c>
      <c r="K71">
        <v>106988.47335301964</v>
      </c>
      <c r="L71">
        <v>8.1699523672965948E-6</v>
      </c>
      <c r="M71">
        <v>2.7764451051977934</v>
      </c>
      <c r="N71">
        <v>-297046.74906284478</v>
      </c>
      <c r="O71">
        <v>297048.49724430707</v>
      </c>
      <c r="P71">
        <v>0.99999387253572469</v>
      </c>
      <c r="Q71" s="12" t="s">
        <v>475</v>
      </c>
      <c r="R71">
        <v>12239973.442230679</v>
      </c>
      <c r="S71">
        <v>1</v>
      </c>
      <c r="T71" s="12" t="s">
        <v>475</v>
      </c>
    </row>
    <row r="72" spans="1:20" x14ac:dyDescent="0.25">
      <c r="A72">
        <v>556.2139892578125</v>
      </c>
      <c r="B72">
        <v>39.25</v>
      </c>
      <c r="I72" t="s">
        <v>467</v>
      </c>
      <c r="J72">
        <v>524806.19134656864</v>
      </c>
      <c r="K72">
        <v>150404519354.28384</v>
      </c>
      <c r="L72">
        <v>3.4892980184349828E-6</v>
      </c>
      <c r="M72">
        <v>2.7764451051977934</v>
      </c>
      <c r="N72">
        <v>-417589366754.63684</v>
      </c>
      <c r="O72">
        <v>417590416367.01953</v>
      </c>
      <c r="P72">
        <v>0.99999738302648611</v>
      </c>
      <c r="Q72" s="12" t="s">
        <v>475</v>
      </c>
      <c r="R72">
        <v>28659059.636543147</v>
      </c>
      <c r="S72">
        <v>1</v>
      </c>
      <c r="T72" s="12" t="s">
        <v>475</v>
      </c>
    </row>
    <row r="73" spans="1:20" x14ac:dyDescent="0.25">
      <c r="A73">
        <v>556.2249755859375</v>
      </c>
      <c r="B73">
        <v>73.25</v>
      </c>
    </row>
    <row r="74" spans="1:20" x14ac:dyDescent="0.25">
      <c r="A74">
        <v>556.2349853515625</v>
      </c>
      <c r="B74">
        <v>163</v>
      </c>
    </row>
    <row r="75" spans="1:20" x14ac:dyDescent="0.25">
      <c r="A75">
        <v>556.2449951171875</v>
      </c>
      <c r="B75">
        <v>602.5</v>
      </c>
    </row>
    <row r="76" spans="1:20" x14ac:dyDescent="0.25">
      <c r="A76">
        <v>556.2559814453125</v>
      </c>
      <c r="B76">
        <v>1904</v>
      </c>
    </row>
    <row r="77" spans="1:20" x14ac:dyDescent="0.25">
      <c r="A77">
        <v>556.2659912109375</v>
      </c>
      <c r="B77">
        <v>3569</v>
      </c>
      <c r="I77" t="s">
        <v>485</v>
      </c>
      <c r="J77" t="s">
        <v>486</v>
      </c>
      <c r="K77" t="s">
        <v>457</v>
      </c>
    </row>
    <row r="78" spans="1:20" x14ac:dyDescent="0.25">
      <c r="A78">
        <v>556.2760009765625</v>
      </c>
      <c r="B78">
        <v>4030</v>
      </c>
      <c r="I78">
        <f>MIN(I32:I34)</f>
        <v>1.07111906266129E-6</v>
      </c>
      <c r="J78">
        <f>I30</f>
        <v>1.0997094017432403</v>
      </c>
      <c r="K78">
        <f>I28</f>
        <v>2.635642390018659</v>
      </c>
    </row>
    <row r="79" spans="1:20" x14ac:dyDescent="0.25">
      <c r="A79">
        <v>556.2860107421875</v>
      </c>
      <c r="B79">
        <v>2893</v>
      </c>
      <c r="I79">
        <f>8</f>
        <v>8</v>
      </c>
      <c r="J79">
        <f>J80*2</f>
        <v>43.183090219635318</v>
      </c>
      <c r="K79">
        <v>2</v>
      </c>
    </row>
    <row r="80" spans="1:20" x14ac:dyDescent="0.25">
      <c r="A80">
        <v>556.2969970703125</v>
      </c>
      <c r="B80">
        <v>1388</v>
      </c>
      <c r="I80">
        <f>4</f>
        <v>4</v>
      </c>
      <c r="J80">
        <f>I31</f>
        <v>21.591545109817659</v>
      </c>
      <c r="K80">
        <v>1.5</v>
      </c>
    </row>
    <row r="81" spans="1:11" x14ac:dyDescent="0.25">
      <c r="A81">
        <v>556.3070068359375</v>
      </c>
      <c r="B81">
        <v>578.20001220703125</v>
      </c>
      <c r="I81">
        <f>2</f>
        <v>2</v>
      </c>
      <c r="J81">
        <f>J80/2</f>
        <v>10.795772554908829</v>
      </c>
      <c r="K81">
        <v>1</v>
      </c>
    </row>
    <row r="82" spans="1:11" x14ac:dyDescent="0.25">
      <c r="A82">
        <v>556.3170166015625</v>
      </c>
      <c r="B82">
        <v>331.29998779296875</v>
      </c>
    </row>
    <row r="83" spans="1:11" x14ac:dyDescent="0.25">
      <c r="A83">
        <v>556.3280029296875</v>
      </c>
      <c r="B83">
        <v>185.5</v>
      </c>
    </row>
    <row r="84" spans="1:11" x14ac:dyDescent="0.25">
      <c r="A84">
        <v>556.3380126953125</v>
      </c>
      <c r="B84">
        <v>109</v>
      </c>
    </row>
    <row r="85" spans="1:11" x14ac:dyDescent="0.25">
      <c r="A85">
        <v>556.3480224609375</v>
      </c>
      <c r="B85">
        <v>122.19999694824219</v>
      </c>
    </row>
    <row r="86" spans="1:11" x14ac:dyDescent="0.25">
      <c r="A86">
        <v>556.3590087890625</v>
      </c>
      <c r="B86">
        <v>179</v>
      </c>
    </row>
    <row r="87" spans="1:11" x14ac:dyDescent="0.25">
      <c r="A87">
        <v>556.3690185546875</v>
      </c>
      <c r="B87">
        <v>206.69999694824219</v>
      </c>
    </row>
    <row r="88" spans="1:11" x14ac:dyDescent="0.25">
      <c r="A88">
        <v>556.3790283203125</v>
      </c>
      <c r="B88">
        <v>166.30000305175781</v>
      </c>
    </row>
    <row r="89" spans="1:11" x14ac:dyDescent="0.25">
      <c r="A89">
        <v>556.38897705078125</v>
      </c>
      <c r="B89">
        <v>108.69999694824219</v>
      </c>
      <c r="I89">
        <v>141602106.26795676</v>
      </c>
    </row>
    <row r="90" spans="1:11" x14ac:dyDescent="0.25">
      <c r="A90">
        <v>556.4000244140625</v>
      </c>
      <c r="B90">
        <v>69</v>
      </c>
      <c r="H90" t="s">
        <v>488</v>
      </c>
      <c r="I90">
        <f>((MIN(I24:I25)-I6)/(I98-I97))/((I6/(I96-I98)))</f>
        <v>-0.36656980058108007</v>
      </c>
    </row>
    <row r="91" spans="1:11" x14ac:dyDescent="0.25">
      <c r="A91">
        <v>556.40997314453125</v>
      </c>
      <c r="B91">
        <v>49.25</v>
      </c>
      <c r="H91" t="s">
        <v>489</v>
      </c>
      <c r="I91">
        <v>1</v>
      </c>
    </row>
    <row r="92" spans="1:11" x14ac:dyDescent="0.25">
      <c r="A92">
        <v>556.41998291015625</v>
      </c>
      <c r="B92">
        <v>41</v>
      </c>
      <c r="I92">
        <f>ROUND(I91,3-(1+INT(LOG10(I91))))</f>
        <v>1</v>
      </c>
    </row>
    <row r="93" spans="1:11" x14ac:dyDescent="0.25">
      <c r="A93">
        <v>556.4310302734375</v>
      </c>
      <c r="B93">
        <v>32.25</v>
      </c>
    </row>
    <row r="94" spans="1:11" x14ac:dyDescent="0.25">
      <c r="A94">
        <v>556.44097900390625</v>
      </c>
      <c r="B94">
        <v>20</v>
      </c>
    </row>
    <row r="95" spans="1:11" x14ac:dyDescent="0.25">
      <c r="A95">
        <v>556.45098876953125</v>
      </c>
      <c r="B95">
        <v>8.25</v>
      </c>
      <c r="I95" t="e">
        <f>ROUND(I94,3-(1+INT(LOG10(I94))))</f>
        <v>#NUM!</v>
      </c>
    </row>
    <row r="96" spans="1:11" x14ac:dyDescent="0.25">
      <c r="A96">
        <v>556.46099853515625</v>
      </c>
      <c r="B96">
        <v>1.75</v>
      </c>
      <c r="H96" t="s">
        <v>487</v>
      </c>
      <c r="I96">
        <v>6</v>
      </c>
    </row>
    <row r="97" spans="1:19" x14ac:dyDescent="0.25">
      <c r="A97">
        <v>556.47198486328125</v>
      </c>
      <c r="B97">
        <v>0</v>
      </c>
      <c r="H97" t="s">
        <v>20</v>
      </c>
      <c r="I97">
        <v>4</v>
      </c>
      <c r="J97" t="s">
        <v>452</v>
      </c>
      <c r="K97">
        <f>AVERAGE(K101:K120)</f>
        <v>2.0707241091563473</v>
      </c>
      <c r="L97">
        <f t="shared" ref="L97:P97" si="9">AVERAGE(L101:L120)</f>
        <v>237600.44551254236</v>
      </c>
      <c r="M97">
        <f t="shared" si="9"/>
        <v>3.1031527809201522</v>
      </c>
      <c r="N97">
        <f t="shared" si="9"/>
        <v>376575.07851061889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556.48199462890625</v>
      </c>
      <c r="B98">
        <v>0</v>
      </c>
      <c r="H98" t="s">
        <v>21</v>
      </c>
      <c r="I98">
        <v>7</v>
      </c>
      <c r="J98" t="s">
        <v>453</v>
      </c>
      <c r="K98">
        <f>K99/AVERAGE(K101:K120)</f>
        <v>0.28926235027124658</v>
      </c>
      <c r="L98">
        <f t="shared" ref="L98:P98" si="10">L99/AVERAGE(L101:L120)</f>
        <v>0.85481640514834034</v>
      </c>
      <c r="M98">
        <f t="shared" si="10"/>
        <v>3.5338603382768716E-2</v>
      </c>
      <c r="N98">
        <f t="shared" si="10"/>
        <v>0.52082279237681017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556.49200439453125</v>
      </c>
      <c r="B99">
        <v>2.75</v>
      </c>
      <c r="H99" t="s">
        <v>1</v>
      </c>
      <c r="I99">
        <v>10</v>
      </c>
      <c r="J99" t="s">
        <v>444</v>
      </c>
      <c r="K99">
        <f>STDEV(K101:K120)</f>
        <v>0.59898252257789841</v>
      </c>
      <c r="L99">
        <f t="shared" ref="L99:P99" si="11">STDEV(L101:L120)</f>
        <v>203104.75869467558</v>
      </c>
      <c r="M99">
        <f t="shared" si="11"/>
        <v>0.10966108536107304</v>
      </c>
      <c r="N99">
        <f t="shared" si="11"/>
        <v>196128.88392941703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556.50299072265625</v>
      </c>
      <c r="B100">
        <v>12.25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556.51300048828125</v>
      </c>
      <c r="B101">
        <v>21.25</v>
      </c>
      <c r="J101">
        <v>1</v>
      </c>
      <c r="K101">
        <v>1.2514532297569945</v>
      </c>
      <c r="L101">
        <v>38564.815826738035</v>
      </c>
      <c r="M101">
        <v>2.9611823342456098</v>
      </c>
      <c r="N101">
        <v>591060.30962347903</v>
      </c>
      <c r="Q101">
        <f>L101/SUM(P101,N101,L101)</f>
        <v>6.1250439774241924E-2</v>
      </c>
      <c r="R101">
        <f>N101/SUM(P101,N101,L101)</f>
        <v>0.93874956022575806</v>
      </c>
      <c r="S101">
        <f>P101/SUM(P101,N101,L101)</f>
        <v>0</v>
      </c>
    </row>
    <row r="102" spans="1:19" x14ac:dyDescent="0.25">
      <c r="A102">
        <v>556.52301025390625</v>
      </c>
      <c r="B102">
        <v>16.75</v>
      </c>
      <c r="J102">
        <v>2</v>
      </c>
      <c r="K102">
        <v>1.9395957848651209</v>
      </c>
      <c r="L102">
        <v>155387.50891873564</v>
      </c>
      <c r="M102">
        <v>3.2298276796405805</v>
      </c>
      <c r="N102">
        <v>443734.68292594695</v>
      </c>
      <c r="Q102">
        <f t="shared" ref="Q102:Q120" si="12">L102/SUM(P102,N102,L102)</f>
        <v>0.25935862672738141</v>
      </c>
      <c r="R102">
        <f t="shared" ref="R102:R120" si="13">N102/SUM(P102,N102,L102)</f>
        <v>0.74064137327261859</v>
      </c>
      <c r="S102">
        <f t="shared" ref="S102:S120" si="14">P102/SUM(P102,N102,L102)</f>
        <v>0</v>
      </c>
    </row>
    <row r="103" spans="1:19" x14ac:dyDescent="0.25">
      <c r="A103">
        <v>556.53399658203125</v>
      </c>
      <c r="B103">
        <v>5</v>
      </c>
      <c r="J103">
        <v>3</v>
      </c>
      <c r="K103">
        <v>1.1909922699244451</v>
      </c>
      <c r="L103">
        <v>37895.834265061596</v>
      </c>
      <c r="M103">
        <v>2.9873747115812548</v>
      </c>
      <c r="N103">
        <v>590077.02808939456</v>
      </c>
      <c r="Q103">
        <f t="shared" si="12"/>
        <v>6.0346292868419332E-2</v>
      </c>
      <c r="R103">
        <f t="shared" si="13"/>
        <v>0.93965370713158058</v>
      </c>
      <c r="S103">
        <f t="shared" si="14"/>
        <v>0</v>
      </c>
    </row>
    <row r="104" spans="1:19" x14ac:dyDescent="0.25">
      <c r="A104">
        <v>556.54400634765625</v>
      </c>
      <c r="B104">
        <v>1.75</v>
      </c>
      <c r="J104">
        <v>4</v>
      </c>
      <c r="K104">
        <v>2.8413133157071084</v>
      </c>
      <c r="L104">
        <v>512426.83868357848</v>
      </c>
      <c r="M104">
        <v>3.2298276796405805</v>
      </c>
      <c r="N104">
        <v>99735.139886305551</v>
      </c>
      <c r="Q104">
        <f t="shared" si="12"/>
        <v>0.83707720607002722</v>
      </c>
      <c r="R104">
        <f t="shared" si="13"/>
        <v>0.16292279392997264</v>
      </c>
      <c r="S104">
        <f t="shared" si="14"/>
        <v>0</v>
      </c>
    </row>
    <row r="105" spans="1:19" x14ac:dyDescent="0.25">
      <c r="A105">
        <v>556.55401611328125</v>
      </c>
      <c r="B105">
        <v>5</v>
      </c>
      <c r="J105">
        <v>5</v>
      </c>
      <c r="K105">
        <v>1.8259150914763367</v>
      </c>
      <c r="L105">
        <v>100345.45987772994</v>
      </c>
      <c r="M105">
        <v>3.0476342112531749</v>
      </c>
      <c r="N105">
        <v>518868.16553471808</v>
      </c>
      <c r="Q105">
        <f t="shared" si="12"/>
        <v>0.16205305529394878</v>
      </c>
      <c r="R105">
        <f t="shared" si="13"/>
        <v>0.83794694470605113</v>
      </c>
      <c r="S105">
        <f t="shared" si="14"/>
        <v>0</v>
      </c>
    </row>
    <row r="106" spans="1:19" x14ac:dyDescent="0.25">
      <c r="A106">
        <v>556.56500244140625</v>
      </c>
      <c r="B106">
        <v>4.75</v>
      </c>
      <c r="J106">
        <v>6</v>
      </c>
      <c r="K106">
        <v>2.8163726132618159</v>
      </c>
      <c r="L106">
        <v>517227.57536786026</v>
      </c>
      <c r="M106">
        <v>2.9715778071276371</v>
      </c>
      <c r="N106">
        <v>130657.93871931928</v>
      </c>
      <c r="Q106">
        <f t="shared" si="12"/>
        <v>0.79833174862165857</v>
      </c>
      <c r="R106">
        <f t="shared" si="13"/>
        <v>0.20166825137834141</v>
      </c>
      <c r="S106">
        <f t="shared" si="14"/>
        <v>0</v>
      </c>
    </row>
    <row r="107" spans="1:19" x14ac:dyDescent="0.25">
      <c r="A107">
        <v>556.57501220703125</v>
      </c>
      <c r="B107">
        <v>3.25</v>
      </c>
      <c r="J107">
        <v>7</v>
      </c>
      <c r="K107">
        <v>1.8580645219883065</v>
      </c>
      <c r="L107">
        <v>124692.51696832961</v>
      </c>
      <c r="M107">
        <v>3.0723542052617212</v>
      </c>
      <c r="N107">
        <v>468562.55106172961</v>
      </c>
      <c r="Q107">
        <f t="shared" si="12"/>
        <v>0.21018365234093819</v>
      </c>
      <c r="R107">
        <f t="shared" si="13"/>
        <v>0.78981634765906183</v>
      </c>
      <c r="S107">
        <f t="shared" si="14"/>
        <v>0</v>
      </c>
    </row>
    <row r="108" spans="1:19" x14ac:dyDescent="0.25">
      <c r="A108">
        <v>556.58502197265625</v>
      </c>
      <c r="B108">
        <v>5</v>
      </c>
      <c r="J108">
        <v>8</v>
      </c>
      <c r="K108">
        <v>2.1356586078990683</v>
      </c>
      <c r="L108">
        <v>182954.01947863027</v>
      </c>
      <c r="M108">
        <v>3.1334082241583561</v>
      </c>
      <c r="N108">
        <v>388189.98085572507</v>
      </c>
      <c r="Q108">
        <f t="shared" si="12"/>
        <v>0.32032905777094139</v>
      </c>
      <c r="R108">
        <f t="shared" si="13"/>
        <v>0.67967094222905866</v>
      </c>
      <c r="S108">
        <f t="shared" si="14"/>
        <v>0</v>
      </c>
    </row>
    <row r="109" spans="1:19" x14ac:dyDescent="0.25">
      <c r="A109">
        <v>556.594970703125</v>
      </c>
      <c r="B109">
        <v>4.75</v>
      </c>
      <c r="J109">
        <v>9</v>
      </c>
      <c r="K109">
        <v>2.7831047233326158</v>
      </c>
      <c r="L109">
        <v>540286.54383323493</v>
      </c>
      <c r="M109">
        <v>3.2298276796405809</v>
      </c>
      <c r="N109">
        <v>93769.429130984499</v>
      </c>
      <c r="Q109">
        <f t="shared" si="12"/>
        <v>0.85211174860066174</v>
      </c>
      <c r="R109">
        <f t="shared" si="13"/>
        <v>0.14788825139933826</v>
      </c>
      <c r="S109">
        <f t="shared" si="14"/>
        <v>0</v>
      </c>
    </row>
    <row r="110" spans="1:19" x14ac:dyDescent="0.25">
      <c r="A110">
        <v>556.60601806640625</v>
      </c>
      <c r="B110">
        <v>1.5</v>
      </c>
      <c r="J110">
        <v>10</v>
      </c>
      <c r="K110">
        <v>2.0647709333516651</v>
      </c>
      <c r="L110">
        <v>166223.34190552504</v>
      </c>
      <c r="M110">
        <v>3.1685132766520283</v>
      </c>
      <c r="N110">
        <v>441095.559278587</v>
      </c>
      <c r="Q110">
        <f t="shared" si="12"/>
        <v>0.27370026123249791</v>
      </c>
      <c r="R110">
        <f t="shared" si="13"/>
        <v>0.72629973876750209</v>
      </c>
      <c r="S110">
        <f t="shared" si="14"/>
        <v>0</v>
      </c>
    </row>
    <row r="111" spans="1:19" x14ac:dyDescent="0.25">
      <c r="A111">
        <v>556.61602783203125</v>
      </c>
      <c r="B111">
        <v>0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556.6259765625</v>
      </c>
      <c r="B112">
        <v>0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556.63702392578125</v>
      </c>
      <c r="B113">
        <v>0.75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556.64697265625</v>
      </c>
      <c r="B114">
        <v>5.25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556.656982421875</v>
      </c>
      <c r="B115">
        <v>10.75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556.6669921875</v>
      </c>
      <c r="B116">
        <v>10.25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556.677978515625</v>
      </c>
      <c r="B117">
        <v>10.5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556.68798828125</v>
      </c>
      <c r="B118">
        <v>12.5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556.697998046875</v>
      </c>
      <c r="B119">
        <v>9.75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556.708984375</v>
      </c>
      <c r="B120">
        <v>16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556.718994140625</v>
      </c>
      <c r="B121">
        <v>31</v>
      </c>
    </row>
    <row r="122" spans="1:19" x14ac:dyDescent="0.25">
      <c r="A122">
        <v>556.72900390625</v>
      </c>
      <c r="B122">
        <v>31.25</v>
      </c>
    </row>
    <row r="123" spans="1:19" x14ac:dyDescent="0.25">
      <c r="A123">
        <v>556.739990234375</v>
      </c>
      <c r="B123">
        <v>21.5</v>
      </c>
    </row>
    <row r="124" spans="1:19" x14ac:dyDescent="0.25">
      <c r="A124">
        <v>556.75</v>
      </c>
      <c r="B124">
        <v>17.25</v>
      </c>
    </row>
    <row r="125" spans="1:19" x14ac:dyDescent="0.25">
      <c r="A125">
        <v>556.760009765625</v>
      </c>
      <c r="B125">
        <v>17</v>
      </c>
    </row>
    <row r="126" spans="1:19" x14ac:dyDescent="0.25">
      <c r="A126">
        <v>556.77099609375</v>
      </c>
      <c r="B126">
        <v>17.75</v>
      </c>
    </row>
    <row r="127" spans="1:19" x14ac:dyDescent="0.25">
      <c r="A127">
        <v>556.781005859375</v>
      </c>
      <c r="B127">
        <v>17</v>
      </c>
    </row>
    <row r="128" spans="1:19" x14ac:dyDescent="0.25">
      <c r="A128">
        <v>556.791015625</v>
      </c>
      <c r="B128">
        <v>13.25</v>
      </c>
    </row>
    <row r="129" spans="1:2" x14ac:dyDescent="0.25">
      <c r="A129">
        <v>556.801025390625</v>
      </c>
      <c r="B129">
        <v>10.5</v>
      </c>
    </row>
    <row r="130" spans="1:2" x14ac:dyDescent="0.25">
      <c r="A130">
        <v>556.81201171875</v>
      </c>
      <c r="B130">
        <v>17.5</v>
      </c>
    </row>
    <row r="131" spans="1:2" x14ac:dyDescent="0.25">
      <c r="A131">
        <v>556.822021484375</v>
      </c>
      <c r="B131">
        <v>22</v>
      </c>
    </row>
    <row r="132" spans="1:2" x14ac:dyDescent="0.25">
      <c r="A132">
        <v>556.83197021484375</v>
      </c>
      <c r="B132">
        <v>19.75</v>
      </c>
    </row>
    <row r="133" spans="1:2" x14ac:dyDescent="0.25">
      <c r="A133">
        <v>556.843017578125</v>
      </c>
      <c r="B133">
        <v>21.75</v>
      </c>
    </row>
    <row r="134" spans="1:2" x14ac:dyDescent="0.25">
      <c r="A134">
        <v>556.85302734375</v>
      </c>
      <c r="B134">
        <v>19.25</v>
      </c>
    </row>
    <row r="135" spans="1:2" x14ac:dyDescent="0.25">
      <c r="A135">
        <v>556.86297607421875</v>
      </c>
      <c r="B135">
        <v>10.5</v>
      </c>
    </row>
    <row r="136" spans="1:2" x14ac:dyDescent="0.25">
      <c r="A136">
        <v>556.8740234375</v>
      </c>
      <c r="B136">
        <v>3</v>
      </c>
    </row>
    <row r="137" spans="1:2" x14ac:dyDescent="0.25">
      <c r="A137">
        <v>556.88397216796875</v>
      </c>
      <c r="B137">
        <v>4.75</v>
      </c>
    </row>
    <row r="138" spans="1:2" x14ac:dyDescent="0.25">
      <c r="A138">
        <v>556.89398193359375</v>
      </c>
      <c r="B138">
        <v>12.25</v>
      </c>
    </row>
    <row r="139" spans="1:2" x14ac:dyDescent="0.25">
      <c r="A139">
        <v>556.90399169921875</v>
      </c>
      <c r="B139">
        <v>10.25</v>
      </c>
    </row>
    <row r="140" spans="1:2" x14ac:dyDescent="0.25">
      <c r="A140">
        <v>556.91497802734375</v>
      </c>
      <c r="B140">
        <v>2.75</v>
      </c>
    </row>
    <row r="141" spans="1:2" x14ac:dyDescent="0.25">
      <c r="A141">
        <v>556.92498779296875</v>
      </c>
      <c r="B141">
        <v>0.75</v>
      </c>
    </row>
    <row r="142" spans="1:2" x14ac:dyDescent="0.25">
      <c r="A142">
        <v>556.93499755859375</v>
      </c>
      <c r="B142">
        <v>9.25</v>
      </c>
    </row>
    <row r="143" spans="1:2" x14ac:dyDescent="0.25">
      <c r="A143">
        <v>556.94598388671875</v>
      </c>
      <c r="B143">
        <v>22.25</v>
      </c>
    </row>
    <row r="144" spans="1:2" x14ac:dyDescent="0.25">
      <c r="A144">
        <v>556.95599365234375</v>
      </c>
      <c r="B144">
        <v>19.75</v>
      </c>
    </row>
    <row r="145" spans="1:2" x14ac:dyDescent="0.25">
      <c r="A145">
        <v>556.96600341796875</v>
      </c>
      <c r="B145">
        <v>8.25</v>
      </c>
    </row>
    <row r="146" spans="1:2" x14ac:dyDescent="0.25">
      <c r="A146">
        <v>556.97698974609375</v>
      </c>
      <c r="B146">
        <v>12.25</v>
      </c>
    </row>
    <row r="147" spans="1:2" x14ac:dyDescent="0.25">
      <c r="A147">
        <v>556.98699951171875</v>
      </c>
      <c r="B147">
        <v>18.75</v>
      </c>
    </row>
    <row r="148" spans="1:2" x14ac:dyDescent="0.25">
      <c r="A148">
        <v>556.99700927734375</v>
      </c>
      <c r="B148">
        <v>9.75</v>
      </c>
    </row>
    <row r="149" spans="1:2" x14ac:dyDescent="0.25">
      <c r="A149">
        <v>557.00701904296875</v>
      </c>
      <c r="B149">
        <v>1</v>
      </c>
    </row>
    <row r="150" spans="1:2" x14ac:dyDescent="0.25">
      <c r="A150">
        <v>557.01800537109375</v>
      </c>
      <c r="B150">
        <v>2.25</v>
      </c>
    </row>
    <row r="151" spans="1:2" x14ac:dyDescent="0.25">
      <c r="A151">
        <v>557.02801513671875</v>
      </c>
      <c r="B151">
        <v>9.75</v>
      </c>
    </row>
    <row r="152" spans="1:2" x14ac:dyDescent="0.25">
      <c r="A152">
        <v>557.03802490234375</v>
      </c>
      <c r="B152">
        <v>19.5</v>
      </c>
    </row>
    <row r="153" spans="1:2" x14ac:dyDescent="0.25">
      <c r="A153">
        <v>557.04901123046875</v>
      </c>
      <c r="B153">
        <v>28.25</v>
      </c>
    </row>
    <row r="154" spans="1:2" x14ac:dyDescent="0.25">
      <c r="A154">
        <v>557.05902099609375</v>
      </c>
      <c r="B154">
        <v>32.25</v>
      </c>
    </row>
    <row r="155" spans="1:2" x14ac:dyDescent="0.25">
      <c r="A155">
        <v>557.0689697265625</v>
      </c>
      <c r="B155">
        <v>29.5</v>
      </c>
    </row>
    <row r="156" spans="1:2" x14ac:dyDescent="0.25">
      <c r="A156">
        <v>557.08001708984375</v>
      </c>
      <c r="B156">
        <v>28</v>
      </c>
    </row>
    <row r="157" spans="1:2" x14ac:dyDescent="0.25">
      <c r="A157">
        <v>557.09002685546875</v>
      </c>
      <c r="B157">
        <v>40.5</v>
      </c>
    </row>
    <row r="158" spans="1:2" x14ac:dyDescent="0.25">
      <c r="A158">
        <v>557.0999755859375</v>
      </c>
      <c r="B158">
        <v>55</v>
      </c>
    </row>
    <row r="159" spans="1:2" x14ac:dyDescent="0.25">
      <c r="A159">
        <v>557.11102294921875</v>
      </c>
      <c r="B159">
        <v>43.75</v>
      </c>
    </row>
    <row r="160" spans="1:2" x14ac:dyDescent="0.25">
      <c r="A160">
        <v>557.1209716796875</v>
      </c>
      <c r="B160">
        <v>26</v>
      </c>
    </row>
    <row r="161" spans="1:2" x14ac:dyDescent="0.25">
      <c r="A161">
        <v>557.1309814453125</v>
      </c>
      <c r="B161">
        <v>26.25</v>
      </c>
    </row>
    <row r="162" spans="1:2" x14ac:dyDescent="0.25">
      <c r="A162">
        <v>557.1409912109375</v>
      </c>
      <c r="B162">
        <v>27.75</v>
      </c>
    </row>
    <row r="163" spans="1:2" x14ac:dyDescent="0.25">
      <c r="A163">
        <v>557.1519775390625</v>
      </c>
      <c r="B163">
        <v>21.25</v>
      </c>
    </row>
    <row r="164" spans="1:2" x14ac:dyDescent="0.25">
      <c r="A164">
        <v>557.1619873046875</v>
      </c>
      <c r="B164">
        <v>32.75</v>
      </c>
    </row>
    <row r="165" spans="1:2" x14ac:dyDescent="0.25">
      <c r="A165">
        <v>557.1719970703125</v>
      </c>
      <c r="B165">
        <v>74</v>
      </c>
    </row>
    <row r="166" spans="1:2" x14ac:dyDescent="0.25">
      <c r="A166">
        <v>557.1829833984375</v>
      </c>
      <c r="B166">
        <v>118.80000305175781</v>
      </c>
    </row>
    <row r="167" spans="1:2" x14ac:dyDescent="0.25">
      <c r="A167">
        <v>557.1929931640625</v>
      </c>
      <c r="B167">
        <v>122.19999694824219</v>
      </c>
    </row>
    <row r="168" spans="1:2" x14ac:dyDescent="0.25">
      <c r="A168">
        <v>557.2030029296875</v>
      </c>
      <c r="B168">
        <v>109.5</v>
      </c>
    </row>
    <row r="169" spans="1:2" x14ac:dyDescent="0.25">
      <c r="A169">
        <v>557.2139892578125</v>
      </c>
      <c r="B169">
        <v>157.30000305175781</v>
      </c>
    </row>
    <row r="170" spans="1:2" x14ac:dyDescent="0.25">
      <c r="A170">
        <v>557.2239990234375</v>
      </c>
      <c r="B170">
        <v>226.80000305175781</v>
      </c>
    </row>
    <row r="171" spans="1:2" x14ac:dyDescent="0.25">
      <c r="A171">
        <v>557.2340087890625</v>
      </c>
      <c r="B171">
        <v>357</v>
      </c>
    </row>
    <row r="172" spans="1:2" x14ac:dyDescent="0.25">
      <c r="A172">
        <v>557.2440185546875</v>
      </c>
      <c r="B172">
        <v>1106</v>
      </c>
    </row>
    <row r="173" spans="1:2" x14ac:dyDescent="0.25">
      <c r="A173">
        <v>557.2550048828125</v>
      </c>
      <c r="B173">
        <v>4920</v>
      </c>
    </row>
    <row r="174" spans="1:2" x14ac:dyDescent="0.25">
      <c r="A174">
        <v>557.2650146484375</v>
      </c>
      <c r="B174">
        <v>16220</v>
      </c>
    </row>
    <row r="175" spans="1:2" x14ac:dyDescent="0.25">
      <c r="A175">
        <v>557.2750244140625</v>
      </c>
      <c r="B175">
        <v>30600</v>
      </c>
    </row>
    <row r="176" spans="1:2" x14ac:dyDescent="0.25">
      <c r="A176">
        <v>557.2860107421875</v>
      </c>
      <c r="B176">
        <v>31910</v>
      </c>
    </row>
    <row r="177" spans="1:2" x14ac:dyDescent="0.25">
      <c r="A177">
        <v>557.2960205078125</v>
      </c>
      <c r="B177">
        <v>18280</v>
      </c>
    </row>
    <row r="178" spans="1:2" x14ac:dyDescent="0.25">
      <c r="A178">
        <v>557.3060302734375</v>
      </c>
      <c r="B178">
        <v>5931</v>
      </c>
    </row>
    <row r="179" spans="1:2" x14ac:dyDescent="0.25">
      <c r="A179">
        <v>557.3170166015625</v>
      </c>
      <c r="B179">
        <v>1483</v>
      </c>
    </row>
    <row r="180" spans="1:2" x14ac:dyDescent="0.25">
      <c r="A180">
        <v>557.3270263671875</v>
      </c>
      <c r="B180">
        <v>631</v>
      </c>
    </row>
    <row r="181" spans="1:2" x14ac:dyDescent="0.25">
      <c r="A181">
        <v>557.33697509765625</v>
      </c>
      <c r="B181">
        <v>609.79998779296875</v>
      </c>
    </row>
    <row r="182" spans="1:2" x14ac:dyDescent="0.25">
      <c r="A182">
        <v>557.34698486328125</v>
      </c>
      <c r="B182">
        <v>573</v>
      </c>
    </row>
    <row r="183" spans="1:2" x14ac:dyDescent="0.25">
      <c r="A183">
        <v>557.35797119140625</v>
      </c>
      <c r="B183">
        <v>371.70001220703125</v>
      </c>
    </row>
    <row r="184" spans="1:2" x14ac:dyDescent="0.25">
      <c r="A184">
        <v>557.36798095703125</v>
      </c>
      <c r="B184">
        <v>217.19999694824219</v>
      </c>
    </row>
    <row r="185" spans="1:2" x14ac:dyDescent="0.25">
      <c r="A185">
        <v>557.37799072265625</v>
      </c>
      <c r="B185">
        <v>167.80000305175781</v>
      </c>
    </row>
    <row r="186" spans="1:2" x14ac:dyDescent="0.25">
      <c r="A186">
        <v>557.38897705078125</v>
      </c>
      <c r="B186">
        <v>153</v>
      </c>
    </row>
    <row r="187" spans="1:2" x14ac:dyDescent="0.25">
      <c r="A187">
        <v>557.39898681640625</v>
      </c>
      <c r="B187">
        <v>152.30000305175781</v>
      </c>
    </row>
    <row r="188" spans="1:2" x14ac:dyDescent="0.25">
      <c r="A188">
        <v>557.40899658203125</v>
      </c>
      <c r="B188">
        <v>114.30000305175781</v>
      </c>
    </row>
    <row r="189" spans="1:2" x14ac:dyDescent="0.25">
      <c r="A189">
        <v>557.41998291015625</v>
      </c>
      <c r="B189">
        <v>58.5</v>
      </c>
    </row>
    <row r="190" spans="1:2" x14ac:dyDescent="0.25">
      <c r="A190">
        <v>557.42999267578125</v>
      </c>
      <c r="B190">
        <v>60.5</v>
      </c>
    </row>
    <row r="191" spans="1:2" x14ac:dyDescent="0.25">
      <c r="A191">
        <v>557.44000244140625</v>
      </c>
      <c r="B191">
        <v>75</v>
      </c>
    </row>
    <row r="192" spans="1:2" x14ac:dyDescent="0.25">
      <c r="A192">
        <v>557.45098876953125</v>
      </c>
      <c r="B192">
        <v>44.75</v>
      </c>
    </row>
    <row r="193" spans="1:2" x14ac:dyDescent="0.25">
      <c r="A193">
        <v>557.46099853515625</v>
      </c>
      <c r="B193">
        <v>11.5</v>
      </c>
    </row>
    <row r="194" spans="1:2" x14ac:dyDescent="0.25">
      <c r="A194">
        <v>557.47100830078125</v>
      </c>
      <c r="B194">
        <v>6.25</v>
      </c>
    </row>
    <row r="195" spans="1:2" x14ac:dyDescent="0.25">
      <c r="A195">
        <v>557.48199462890625</v>
      </c>
      <c r="B195">
        <v>14.25</v>
      </c>
    </row>
    <row r="196" spans="1:2" x14ac:dyDescent="0.25">
      <c r="A196">
        <v>557.49200439453125</v>
      </c>
      <c r="B196">
        <v>29</v>
      </c>
    </row>
    <row r="197" spans="1:2" x14ac:dyDescent="0.25">
      <c r="A197">
        <v>557.50201416015625</v>
      </c>
      <c r="B197">
        <v>37.5</v>
      </c>
    </row>
    <row r="198" spans="1:2" x14ac:dyDescent="0.25">
      <c r="A198">
        <v>557.51202392578125</v>
      </c>
      <c r="B198">
        <v>25.5</v>
      </c>
    </row>
    <row r="199" spans="1:2" x14ac:dyDescent="0.25">
      <c r="A199">
        <v>557.52301025390625</v>
      </c>
      <c r="B199">
        <v>17.5</v>
      </c>
    </row>
    <row r="200" spans="1:2" x14ac:dyDescent="0.25">
      <c r="A200">
        <v>557.53302001953125</v>
      </c>
      <c r="B200">
        <v>29.5</v>
      </c>
    </row>
    <row r="201" spans="1:2" x14ac:dyDescent="0.25">
      <c r="A201">
        <v>557.54302978515625</v>
      </c>
      <c r="B201">
        <v>33.25</v>
      </c>
    </row>
    <row r="202" spans="1:2" x14ac:dyDescent="0.25">
      <c r="A202">
        <v>557.55401611328125</v>
      </c>
      <c r="B202">
        <v>19.75</v>
      </c>
    </row>
    <row r="203" spans="1:2" x14ac:dyDescent="0.25">
      <c r="A203">
        <v>557.56402587890625</v>
      </c>
      <c r="B203">
        <v>14.25</v>
      </c>
    </row>
    <row r="204" spans="1:2" x14ac:dyDescent="0.25">
      <c r="A204">
        <v>557.573974609375</v>
      </c>
      <c r="B204">
        <v>13.25</v>
      </c>
    </row>
    <row r="205" spans="1:2" x14ac:dyDescent="0.25">
      <c r="A205">
        <v>557.58502197265625</v>
      </c>
      <c r="B205">
        <v>5.25</v>
      </c>
    </row>
    <row r="206" spans="1:2" x14ac:dyDescent="0.25">
      <c r="A206">
        <v>557.594970703125</v>
      </c>
      <c r="B206">
        <v>9.25</v>
      </c>
    </row>
    <row r="207" spans="1:2" x14ac:dyDescent="0.25">
      <c r="A207">
        <v>557.60498046875</v>
      </c>
      <c r="B207">
        <v>23.5</v>
      </c>
    </row>
    <row r="208" spans="1:2" x14ac:dyDescent="0.25">
      <c r="A208">
        <v>557.614990234375</v>
      </c>
      <c r="B208">
        <v>31</v>
      </c>
    </row>
    <row r="209" spans="1:2" x14ac:dyDescent="0.25">
      <c r="A209">
        <v>557.6259765625</v>
      </c>
      <c r="B209">
        <v>35.5</v>
      </c>
    </row>
    <row r="210" spans="1:2" x14ac:dyDescent="0.25">
      <c r="A210">
        <v>557.635986328125</v>
      </c>
      <c r="B210">
        <v>38.5</v>
      </c>
    </row>
    <row r="211" spans="1:2" x14ac:dyDescent="0.25">
      <c r="A211">
        <v>557.64599609375</v>
      </c>
      <c r="B211">
        <v>47.5</v>
      </c>
    </row>
    <row r="212" spans="1:2" x14ac:dyDescent="0.25">
      <c r="A212">
        <v>557.656982421875</v>
      </c>
      <c r="B212">
        <v>58.5</v>
      </c>
    </row>
    <row r="213" spans="1:2" x14ac:dyDescent="0.25">
      <c r="A213">
        <v>557.6669921875</v>
      </c>
      <c r="B213">
        <v>44.5</v>
      </c>
    </row>
    <row r="214" spans="1:2" x14ac:dyDescent="0.25">
      <c r="A214">
        <v>557.677001953125</v>
      </c>
      <c r="B214">
        <v>22.5</v>
      </c>
    </row>
    <row r="215" spans="1:2" x14ac:dyDescent="0.25">
      <c r="A215">
        <v>557.68798828125</v>
      </c>
      <c r="B215">
        <v>15</v>
      </c>
    </row>
    <row r="216" spans="1:2" x14ac:dyDescent="0.25">
      <c r="A216">
        <v>557.697998046875</v>
      </c>
      <c r="B216">
        <v>10.75</v>
      </c>
    </row>
    <row r="217" spans="1:2" x14ac:dyDescent="0.25">
      <c r="A217">
        <v>557.7080078125</v>
      </c>
      <c r="B217">
        <v>11.75</v>
      </c>
    </row>
    <row r="218" spans="1:2" x14ac:dyDescent="0.25">
      <c r="A218">
        <v>557.718994140625</v>
      </c>
      <c r="B218">
        <v>19.75</v>
      </c>
    </row>
    <row r="219" spans="1:2" x14ac:dyDescent="0.25">
      <c r="A219">
        <v>557.72900390625</v>
      </c>
      <c r="B219">
        <v>25.75</v>
      </c>
    </row>
    <row r="220" spans="1:2" x14ac:dyDescent="0.25">
      <c r="A220">
        <v>557.739013671875</v>
      </c>
      <c r="B220">
        <v>30.5</v>
      </c>
    </row>
    <row r="221" spans="1:2" x14ac:dyDescent="0.25">
      <c r="A221">
        <v>557.75</v>
      </c>
      <c r="B221">
        <v>43.25</v>
      </c>
    </row>
    <row r="222" spans="1:2" x14ac:dyDescent="0.25">
      <c r="A222">
        <v>557.760009765625</v>
      </c>
      <c r="B222">
        <v>50.25</v>
      </c>
    </row>
    <row r="223" spans="1:2" x14ac:dyDescent="0.25">
      <c r="A223">
        <v>557.77001953125</v>
      </c>
      <c r="B223">
        <v>47</v>
      </c>
    </row>
    <row r="224" spans="1:2" x14ac:dyDescent="0.25">
      <c r="A224">
        <v>557.780029296875</v>
      </c>
      <c r="B224">
        <v>41.75</v>
      </c>
    </row>
    <row r="225" spans="1:2" x14ac:dyDescent="0.25">
      <c r="A225">
        <v>557.791015625</v>
      </c>
      <c r="B225">
        <v>34</v>
      </c>
    </row>
    <row r="226" spans="1:2" x14ac:dyDescent="0.25">
      <c r="A226">
        <v>557.801025390625</v>
      </c>
      <c r="B226">
        <v>37</v>
      </c>
    </row>
    <row r="227" spans="1:2" x14ac:dyDescent="0.25">
      <c r="A227">
        <v>557.81097412109375</v>
      </c>
      <c r="B227">
        <v>39.75</v>
      </c>
    </row>
    <row r="228" spans="1:2" x14ac:dyDescent="0.25">
      <c r="A228">
        <v>557.822021484375</v>
      </c>
      <c r="B228">
        <v>42.5</v>
      </c>
    </row>
    <row r="229" spans="1:2" x14ac:dyDescent="0.25">
      <c r="A229">
        <v>557.83197021484375</v>
      </c>
      <c r="B229">
        <v>53.25</v>
      </c>
    </row>
    <row r="230" spans="1:2" x14ac:dyDescent="0.25">
      <c r="A230">
        <v>557.84197998046875</v>
      </c>
      <c r="B230">
        <v>66.25</v>
      </c>
    </row>
    <row r="231" spans="1:2" x14ac:dyDescent="0.25">
      <c r="A231">
        <v>557.85302734375</v>
      </c>
      <c r="B231">
        <v>71.25</v>
      </c>
    </row>
    <row r="232" spans="1:2" x14ac:dyDescent="0.25">
      <c r="A232">
        <v>557.86297607421875</v>
      </c>
      <c r="B232">
        <v>59.5</v>
      </c>
    </row>
    <row r="233" spans="1:2" x14ac:dyDescent="0.25">
      <c r="A233">
        <v>557.87298583984375</v>
      </c>
      <c r="B233">
        <v>54.5</v>
      </c>
    </row>
    <row r="234" spans="1:2" x14ac:dyDescent="0.25">
      <c r="A234">
        <v>557.88397216796875</v>
      </c>
      <c r="B234">
        <v>52.5</v>
      </c>
    </row>
    <row r="235" spans="1:2" x14ac:dyDescent="0.25">
      <c r="A235">
        <v>557.89398193359375</v>
      </c>
      <c r="B235">
        <v>38</v>
      </c>
    </row>
    <row r="236" spans="1:2" x14ac:dyDescent="0.25">
      <c r="A236">
        <v>557.90399169921875</v>
      </c>
      <c r="B236">
        <v>30.25</v>
      </c>
    </row>
    <row r="237" spans="1:2" x14ac:dyDescent="0.25">
      <c r="A237">
        <v>557.91400146484375</v>
      </c>
      <c r="B237">
        <v>37</v>
      </c>
    </row>
    <row r="238" spans="1:2" x14ac:dyDescent="0.25">
      <c r="A238">
        <v>557.92498779296875</v>
      </c>
      <c r="B238">
        <v>56.75</v>
      </c>
    </row>
    <row r="239" spans="1:2" x14ac:dyDescent="0.25">
      <c r="A239">
        <v>557.93499755859375</v>
      </c>
      <c r="B239">
        <v>85.5</v>
      </c>
    </row>
    <row r="240" spans="1:2" x14ac:dyDescent="0.25">
      <c r="A240">
        <v>557.94500732421875</v>
      </c>
      <c r="B240">
        <v>99</v>
      </c>
    </row>
    <row r="241" spans="1:2" x14ac:dyDescent="0.25">
      <c r="A241">
        <v>557.95599365234375</v>
      </c>
      <c r="B241">
        <v>86.25</v>
      </c>
    </row>
    <row r="242" spans="1:2" x14ac:dyDescent="0.25">
      <c r="A242">
        <v>557.96600341796875</v>
      </c>
      <c r="B242">
        <v>58</v>
      </c>
    </row>
    <row r="243" spans="1:2" x14ac:dyDescent="0.25">
      <c r="A243">
        <v>557.97601318359375</v>
      </c>
      <c r="B243">
        <v>35.25</v>
      </c>
    </row>
    <row r="244" spans="1:2" x14ac:dyDescent="0.25">
      <c r="A244">
        <v>557.98699951171875</v>
      </c>
      <c r="B244">
        <v>29.5</v>
      </c>
    </row>
    <row r="245" spans="1:2" x14ac:dyDescent="0.25">
      <c r="A245">
        <v>557.99700927734375</v>
      </c>
      <c r="B245">
        <v>23.25</v>
      </c>
    </row>
    <row r="246" spans="1:2" x14ac:dyDescent="0.25">
      <c r="A246">
        <v>558.00701904296875</v>
      </c>
      <c r="B246">
        <v>12.75</v>
      </c>
    </row>
    <row r="247" spans="1:2" x14ac:dyDescent="0.25">
      <c r="A247">
        <v>558.01800537109375</v>
      </c>
      <c r="B247">
        <v>19</v>
      </c>
    </row>
    <row r="248" spans="1:2" x14ac:dyDescent="0.25">
      <c r="A248">
        <v>558.02801513671875</v>
      </c>
      <c r="B248">
        <v>42</v>
      </c>
    </row>
    <row r="249" spans="1:2" x14ac:dyDescent="0.25">
      <c r="A249">
        <v>558.03802490234375</v>
      </c>
      <c r="B249">
        <v>62</v>
      </c>
    </row>
    <row r="250" spans="1:2" x14ac:dyDescent="0.25">
      <c r="A250">
        <v>558.04901123046875</v>
      </c>
      <c r="B250">
        <v>65.5</v>
      </c>
    </row>
    <row r="251" spans="1:2" x14ac:dyDescent="0.25">
      <c r="A251">
        <v>558.05902099609375</v>
      </c>
      <c r="B251">
        <v>53.75</v>
      </c>
    </row>
    <row r="252" spans="1:2" x14ac:dyDescent="0.25">
      <c r="A252">
        <v>558.0689697265625</v>
      </c>
      <c r="B252">
        <v>47.75</v>
      </c>
    </row>
    <row r="253" spans="1:2" x14ac:dyDescent="0.25">
      <c r="A253">
        <v>558.08001708984375</v>
      </c>
      <c r="B253">
        <v>46.75</v>
      </c>
    </row>
    <row r="254" spans="1:2" x14ac:dyDescent="0.25">
      <c r="A254">
        <v>558.09002685546875</v>
      </c>
      <c r="B254">
        <v>50.25</v>
      </c>
    </row>
    <row r="255" spans="1:2" x14ac:dyDescent="0.25">
      <c r="A255">
        <v>558.0999755859375</v>
      </c>
      <c r="B255">
        <v>73.25</v>
      </c>
    </row>
    <row r="256" spans="1:2" x14ac:dyDescent="0.25">
      <c r="A256">
        <v>558.1099853515625</v>
      </c>
      <c r="B256">
        <v>74.5</v>
      </c>
    </row>
    <row r="257" spans="1:2" x14ac:dyDescent="0.25">
      <c r="A257">
        <v>558.1209716796875</v>
      </c>
      <c r="B257">
        <v>52</v>
      </c>
    </row>
    <row r="258" spans="1:2" x14ac:dyDescent="0.25">
      <c r="A258">
        <v>558.1309814453125</v>
      </c>
      <c r="B258">
        <v>56.25</v>
      </c>
    </row>
    <row r="259" spans="1:2" x14ac:dyDescent="0.25">
      <c r="A259">
        <v>558.1409912109375</v>
      </c>
      <c r="B259">
        <v>73</v>
      </c>
    </row>
    <row r="260" spans="1:2" x14ac:dyDescent="0.25">
      <c r="A260">
        <v>558.1519775390625</v>
      </c>
      <c r="B260">
        <v>78</v>
      </c>
    </row>
    <row r="261" spans="1:2" x14ac:dyDescent="0.25">
      <c r="A261">
        <v>558.1619873046875</v>
      </c>
      <c r="B261">
        <v>76.75</v>
      </c>
    </row>
    <row r="262" spans="1:2" x14ac:dyDescent="0.25">
      <c r="A262">
        <v>558.1719970703125</v>
      </c>
      <c r="B262">
        <v>92.75</v>
      </c>
    </row>
    <row r="263" spans="1:2" x14ac:dyDescent="0.25">
      <c r="A263">
        <v>558.1829833984375</v>
      </c>
      <c r="B263">
        <v>141.80000305175781</v>
      </c>
    </row>
    <row r="264" spans="1:2" x14ac:dyDescent="0.25">
      <c r="A264">
        <v>558.1929931640625</v>
      </c>
      <c r="B264">
        <v>211.5</v>
      </c>
    </row>
    <row r="265" spans="1:2" x14ac:dyDescent="0.25">
      <c r="A265">
        <v>558.2030029296875</v>
      </c>
      <c r="B265">
        <v>247.5</v>
      </c>
    </row>
    <row r="266" spans="1:2" x14ac:dyDescent="0.25">
      <c r="A266">
        <v>558.2139892578125</v>
      </c>
      <c r="B266">
        <v>307.79998779296875</v>
      </c>
    </row>
    <row r="267" spans="1:2" x14ac:dyDescent="0.25">
      <c r="A267">
        <v>558.2239990234375</v>
      </c>
      <c r="B267">
        <v>409.5</v>
      </c>
    </row>
    <row r="268" spans="1:2" x14ac:dyDescent="0.25">
      <c r="A268">
        <v>558.2340087890625</v>
      </c>
      <c r="B268">
        <v>435.70001220703125</v>
      </c>
    </row>
    <row r="269" spans="1:2" x14ac:dyDescent="0.25">
      <c r="A269">
        <v>558.2449951171875</v>
      </c>
      <c r="B269">
        <v>726.5</v>
      </c>
    </row>
    <row r="270" spans="1:2" x14ac:dyDescent="0.25">
      <c r="A270">
        <v>558.2550048828125</v>
      </c>
      <c r="B270">
        <v>3231</v>
      </c>
    </row>
    <row r="271" spans="1:2" x14ac:dyDescent="0.25">
      <c r="A271">
        <v>558.2650146484375</v>
      </c>
      <c r="B271">
        <v>23190</v>
      </c>
    </row>
    <row r="272" spans="1:2" x14ac:dyDescent="0.25">
      <c r="A272">
        <v>558.2760009765625</v>
      </c>
      <c r="B272">
        <v>91630</v>
      </c>
    </row>
    <row r="273" spans="1:2" x14ac:dyDescent="0.25">
      <c r="A273">
        <v>558.2860107421875</v>
      </c>
      <c r="B273">
        <v>154600</v>
      </c>
    </row>
    <row r="274" spans="1:2" x14ac:dyDescent="0.25">
      <c r="A274">
        <v>558.2960205078125</v>
      </c>
      <c r="B274">
        <v>118800</v>
      </c>
    </row>
    <row r="275" spans="1:2" x14ac:dyDescent="0.25">
      <c r="A275">
        <v>558.3060302734375</v>
      </c>
      <c r="B275">
        <v>40850</v>
      </c>
    </row>
    <row r="276" spans="1:2" x14ac:dyDescent="0.25">
      <c r="A276">
        <v>558.3170166015625</v>
      </c>
      <c r="B276">
        <v>6350</v>
      </c>
    </row>
    <row r="277" spans="1:2" x14ac:dyDescent="0.25">
      <c r="A277">
        <v>558.3270263671875</v>
      </c>
      <c r="B277">
        <v>1191</v>
      </c>
    </row>
    <row r="278" spans="1:2" x14ac:dyDescent="0.25">
      <c r="A278">
        <v>558.33697509765625</v>
      </c>
      <c r="B278">
        <v>769</v>
      </c>
    </row>
    <row r="279" spans="1:2" x14ac:dyDescent="0.25">
      <c r="A279">
        <v>558.3480224609375</v>
      </c>
      <c r="B279">
        <v>928</v>
      </c>
    </row>
    <row r="280" spans="1:2" x14ac:dyDescent="0.25">
      <c r="A280">
        <v>558.35797119140625</v>
      </c>
      <c r="B280">
        <v>915</v>
      </c>
    </row>
    <row r="281" spans="1:2" x14ac:dyDescent="0.25">
      <c r="A281">
        <v>558.36798095703125</v>
      </c>
      <c r="B281">
        <v>649.20001220703125</v>
      </c>
    </row>
    <row r="282" spans="1:2" x14ac:dyDescent="0.25">
      <c r="A282">
        <v>558.3790283203125</v>
      </c>
      <c r="B282">
        <v>384.20001220703125</v>
      </c>
    </row>
    <row r="283" spans="1:2" x14ac:dyDescent="0.25">
      <c r="A283">
        <v>558.38897705078125</v>
      </c>
      <c r="B283">
        <v>285</v>
      </c>
    </row>
    <row r="284" spans="1:2" x14ac:dyDescent="0.25">
      <c r="A284">
        <v>558.39898681640625</v>
      </c>
      <c r="B284">
        <v>274</v>
      </c>
    </row>
    <row r="285" spans="1:2" x14ac:dyDescent="0.25">
      <c r="A285">
        <v>558.40997314453125</v>
      </c>
      <c r="B285">
        <v>225.19999694824219</v>
      </c>
    </row>
    <row r="286" spans="1:2" x14ac:dyDescent="0.25">
      <c r="A286">
        <v>558.41998291015625</v>
      </c>
      <c r="B286">
        <v>149.19999694824219</v>
      </c>
    </row>
    <row r="287" spans="1:2" x14ac:dyDescent="0.25">
      <c r="A287">
        <v>558.42999267578125</v>
      </c>
      <c r="B287">
        <v>90.75</v>
      </c>
    </row>
    <row r="288" spans="1:2" x14ac:dyDescent="0.25">
      <c r="A288">
        <v>558.44097900390625</v>
      </c>
      <c r="B288">
        <v>53.5</v>
      </c>
    </row>
    <row r="289" spans="1:2" x14ac:dyDescent="0.25">
      <c r="A289">
        <v>558.45098876953125</v>
      </c>
      <c r="B289">
        <v>47.25</v>
      </c>
    </row>
    <row r="290" spans="1:2" x14ac:dyDescent="0.25">
      <c r="A290">
        <v>558.46099853515625</v>
      </c>
      <c r="B290">
        <v>73</v>
      </c>
    </row>
    <row r="291" spans="1:2" x14ac:dyDescent="0.25">
      <c r="A291">
        <v>558.47100830078125</v>
      </c>
      <c r="B291">
        <v>98.25</v>
      </c>
    </row>
    <row r="292" spans="1:2" x14ac:dyDescent="0.25">
      <c r="A292">
        <v>558.48199462890625</v>
      </c>
      <c r="B292">
        <v>96.75</v>
      </c>
    </row>
    <row r="293" spans="1:2" x14ac:dyDescent="0.25">
      <c r="A293">
        <v>558.49200439453125</v>
      </c>
      <c r="B293">
        <v>79.5</v>
      </c>
    </row>
    <row r="294" spans="1:2" x14ac:dyDescent="0.25">
      <c r="A294">
        <v>558.50299072265625</v>
      </c>
      <c r="B294">
        <v>80.75</v>
      </c>
    </row>
    <row r="295" spans="1:2" x14ac:dyDescent="0.25">
      <c r="A295">
        <v>558.51300048828125</v>
      </c>
      <c r="B295">
        <v>85.25</v>
      </c>
    </row>
    <row r="296" spans="1:2" x14ac:dyDescent="0.25">
      <c r="A296">
        <v>558.52301025390625</v>
      </c>
      <c r="B296">
        <v>91</v>
      </c>
    </row>
    <row r="297" spans="1:2" x14ac:dyDescent="0.25">
      <c r="A297">
        <v>558.53302001953125</v>
      </c>
      <c r="B297">
        <v>99.5</v>
      </c>
    </row>
    <row r="298" spans="1:2" x14ac:dyDescent="0.25">
      <c r="A298">
        <v>558.54400634765625</v>
      </c>
      <c r="B298">
        <v>77</v>
      </c>
    </row>
    <row r="299" spans="1:2" x14ac:dyDescent="0.25">
      <c r="A299">
        <v>558.55401611328125</v>
      </c>
      <c r="B299">
        <v>48</v>
      </c>
    </row>
    <row r="300" spans="1:2" x14ac:dyDescent="0.25">
      <c r="A300">
        <v>558.56402587890625</v>
      </c>
      <c r="B300">
        <v>42.25</v>
      </c>
    </row>
    <row r="301" spans="1:2" x14ac:dyDescent="0.25">
      <c r="A301">
        <v>558.57501220703125</v>
      </c>
      <c r="B301">
        <v>71.5</v>
      </c>
    </row>
    <row r="302" spans="1:2" x14ac:dyDescent="0.25">
      <c r="A302">
        <v>558.58502197265625</v>
      </c>
      <c r="B302">
        <v>90.25</v>
      </c>
    </row>
    <row r="303" spans="1:2" x14ac:dyDescent="0.25">
      <c r="A303">
        <v>558.594970703125</v>
      </c>
      <c r="B303">
        <v>57.75</v>
      </c>
    </row>
    <row r="304" spans="1:2" x14ac:dyDescent="0.25">
      <c r="A304">
        <v>558.60601806640625</v>
      </c>
      <c r="B304">
        <v>35.25</v>
      </c>
    </row>
    <row r="305" spans="1:2" x14ac:dyDescent="0.25">
      <c r="A305">
        <v>558.61602783203125</v>
      </c>
      <c r="B305">
        <v>34</v>
      </c>
    </row>
    <row r="306" spans="1:2" x14ac:dyDescent="0.25">
      <c r="A306">
        <v>558.6259765625</v>
      </c>
      <c r="B306">
        <v>41</v>
      </c>
    </row>
    <row r="307" spans="1:2" x14ac:dyDescent="0.25">
      <c r="A307">
        <v>558.63702392578125</v>
      </c>
      <c r="B307">
        <v>52.25</v>
      </c>
    </row>
    <row r="308" spans="1:2" x14ac:dyDescent="0.25">
      <c r="A308">
        <v>558.64697265625</v>
      </c>
      <c r="B308">
        <v>54</v>
      </c>
    </row>
    <row r="309" spans="1:2" x14ac:dyDescent="0.25">
      <c r="A309">
        <v>558.656982421875</v>
      </c>
      <c r="B309">
        <v>50.75</v>
      </c>
    </row>
    <row r="310" spans="1:2" x14ac:dyDescent="0.25">
      <c r="A310">
        <v>558.66802978515625</v>
      </c>
      <c r="B310">
        <v>41</v>
      </c>
    </row>
    <row r="311" spans="1:2" x14ac:dyDescent="0.25">
      <c r="A311">
        <v>558.677978515625</v>
      </c>
      <c r="B311">
        <v>30.5</v>
      </c>
    </row>
    <row r="312" spans="1:2" x14ac:dyDescent="0.25">
      <c r="A312">
        <v>558.68798828125</v>
      </c>
      <c r="B312">
        <v>17</v>
      </c>
    </row>
    <row r="313" spans="1:2" x14ac:dyDescent="0.25">
      <c r="A313">
        <v>558.697998046875</v>
      </c>
      <c r="B313">
        <v>10</v>
      </c>
    </row>
    <row r="314" spans="1:2" x14ac:dyDescent="0.25">
      <c r="A314">
        <v>558.708984375</v>
      </c>
      <c r="B314">
        <v>20.5</v>
      </c>
    </row>
    <row r="315" spans="1:2" x14ac:dyDescent="0.25">
      <c r="A315">
        <v>558.718994140625</v>
      </c>
      <c r="B315">
        <v>26.5</v>
      </c>
    </row>
    <row r="316" spans="1:2" x14ac:dyDescent="0.25">
      <c r="A316">
        <v>558.72900390625</v>
      </c>
      <c r="B316">
        <v>26.75</v>
      </c>
    </row>
    <row r="317" spans="1:2" x14ac:dyDescent="0.25">
      <c r="A317">
        <v>558.739990234375</v>
      </c>
      <c r="B317">
        <v>75.5</v>
      </c>
    </row>
    <row r="318" spans="1:2" x14ac:dyDescent="0.25">
      <c r="A318">
        <v>558.75</v>
      </c>
      <c r="B318">
        <v>136.69999694824219</v>
      </c>
    </row>
    <row r="319" spans="1:2" x14ac:dyDescent="0.25">
      <c r="A319">
        <v>558.760009765625</v>
      </c>
      <c r="B319">
        <v>137.5</v>
      </c>
    </row>
    <row r="320" spans="1:2" x14ac:dyDescent="0.25">
      <c r="A320">
        <v>558.77099609375</v>
      </c>
      <c r="B320">
        <v>110</v>
      </c>
    </row>
    <row r="321" spans="1:2" x14ac:dyDescent="0.25">
      <c r="A321">
        <v>558.781005859375</v>
      </c>
      <c r="B321">
        <v>72.75</v>
      </c>
    </row>
    <row r="322" spans="1:2" x14ac:dyDescent="0.25">
      <c r="A322">
        <v>558.791015625</v>
      </c>
      <c r="B322">
        <v>55.25</v>
      </c>
    </row>
    <row r="323" spans="1:2" x14ac:dyDescent="0.25">
      <c r="A323">
        <v>558.802001953125</v>
      </c>
      <c r="B323">
        <v>62</v>
      </c>
    </row>
    <row r="324" spans="1:2" x14ac:dyDescent="0.25">
      <c r="A324">
        <v>558.81201171875</v>
      </c>
      <c r="B324">
        <v>78</v>
      </c>
    </row>
    <row r="325" spans="1:2" x14ac:dyDescent="0.25">
      <c r="A325">
        <v>558.822021484375</v>
      </c>
      <c r="B325">
        <v>110.5</v>
      </c>
    </row>
    <row r="326" spans="1:2" x14ac:dyDescent="0.25">
      <c r="A326">
        <v>558.8330078125</v>
      </c>
      <c r="B326">
        <v>104.5</v>
      </c>
    </row>
    <row r="327" spans="1:2" x14ac:dyDescent="0.25">
      <c r="A327">
        <v>558.843017578125</v>
      </c>
      <c r="B327">
        <v>65.75</v>
      </c>
    </row>
    <row r="328" spans="1:2" x14ac:dyDescent="0.25">
      <c r="A328">
        <v>558.85302734375</v>
      </c>
      <c r="B328">
        <v>52.25</v>
      </c>
    </row>
    <row r="329" spans="1:2" x14ac:dyDescent="0.25">
      <c r="A329">
        <v>558.864013671875</v>
      </c>
      <c r="B329">
        <v>59.75</v>
      </c>
    </row>
    <row r="330" spans="1:2" x14ac:dyDescent="0.25">
      <c r="A330">
        <v>558.8740234375</v>
      </c>
      <c r="B330">
        <v>66.5</v>
      </c>
    </row>
    <row r="331" spans="1:2" x14ac:dyDescent="0.25">
      <c r="A331">
        <v>558.88397216796875</v>
      </c>
      <c r="B331">
        <v>64.5</v>
      </c>
    </row>
    <row r="332" spans="1:2" x14ac:dyDescent="0.25">
      <c r="A332">
        <v>558.89501953125</v>
      </c>
      <c r="B332">
        <v>60.75</v>
      </c>
    </row>
    <row r="333" spans="1:2" x14ac:dyDescent="0.25">
      <c r="A333">
        <v>558.905029296875</v>
      </c>
      <c r="B333">
        <v>61.5</v>
      </c>
    </row>
    <row r="334" spans="1:2" x14ac:dyDescent="0.25">
      <c r="A334">
        <v>558.91497802734375</v>
      </c>
      <c r="B334">
        <v>67.5</v>
      </c>
    </row>
    <row r="335" spans="1:2" x14ac:dyDescent="0.25">
      <c r="A335">
        <v>558.926025390625</v>
      </c>
      <c r="B335">
        <v>71</v>
      </c>
    </row>
    <row r="336" spans="1:2" x14ac:dyDescent="0.25">
      <c r="A336">
        <v>558.93597412109375</v>
      </c>
      <c r="B336">
        <v>62.5</v>
      </c>
    </row>
    <row r="337" spans="1:2" x14ac:dyDescent="0.25">
      <c r="A337">
        <v>558.94598388671875</v>
      </c>
      <c r="B337">
        <v>68.5</v>
      </c>
    </row>
    <row r="338" spans="1:2" x14ac:dyDescent="0.25">
      <c r="A338">
        <v>558.95599365234375</v>
      </c>
      <c r="B338">
        <v>88.75</v>
      </c>
    </row>
    <row r="339" spans="1:2" x14ac:dyDescent="0.25">
      <c r="A339">
        <v>558.96697998046875</v>
      </c>
      <c r="B339">
        <v>83</v>
      </c>
    </row>
    <row r="340" spans="1:2" x14ac:dyDescent="0.25">
      <c r="A340">
        <v>558.97698974609375</v>
      </c>
      <c r="B340">
        <v>63.25</v>
      </c>
    </row>
    <row r="341" spans="1:2" x14ac:dyDescent="0.25">
      <c r="A341">
        <v>558.98699951171875</v>
      </c>
      <c r="B341">
        <v>49.75</v>
      </c>
    </row>
    <row r="342" spans="1:2" x14ac:dyDescent="0.25">
      <c r="A342">
        <v>558.99798583984375</v>
      </c>
      <c r="B342">
        <v>38.25</v>
      </c>
    </row>
    <row r="343" spans="1:2" x14ac:dyDescent="0.25">
      <c r="A343">
        <v>559.00799560546875</v>
      </c>
      <c r="B343">
        <v>33</v>
      </c>
    </row>
    <row r="344" spans="1:2" x14ac:dyDescent="0.25">
      <c r="A344">
        <v>559.01800537109375</v>
      </c>
      <c r="B344">
        <v>35.25</v>
      </c>
    </row>
    <row r="345" spans="1:2" x14ac:dyDescent="0.25">
      <c r="A345">
        <v>559.02899169921875</v>
      </c>
      <c r="B345">
        <v>48.5</v>
      </c>
    </row>
    <row r="346" spans="1:2" x14ac:dyDescent="0.25">
      <c r="A346">
        <v>559.03900146484375</v>
      </c>
      <c r="B346">
        <v>98.75</v>
      </c>
    </row>
    <row r="347" spans="1:2" x14ac:dyDescent="0.25">
      <c r="A347">
        <v>559.04901123046875</v>
      </c>
      <c r="B347">
        <v>160</v>
      </c>
    </row>
    <row r="348" spans="1:2" x14ac:dyDescent="0.25">
      <c r="A348">
        <v>559.05999755859375</v>
      </c>
      <c r="B348">
        <v>163.30000305175781</v>
      </c>
    </row>
    <row r="349" spans="1:2" x14ac:dyDescent="0.25">
      <c r="A349">
        <v>559.07000732421875</v>
      </c>
      <c r="B349">
        <v>126.30000305175781</v>
      </c>
    </row>
    <row r="350" spans="1:2" x14ac:dyDescent="0.25">
      <c r="A350">
        <v>559.08001708984375</v>
      </c>
      <c r="B350">
        <v>97.5</v>
      </c>
    </row>
    <row r="351" spans="1:2" x14ac:dyDescent="0.25">
      <c r="A351">
        <v>559.09100341796875</v>
      </c>
      <c r="B351">
        <v>87</v>
      </c>
    </row>
    <row r="352" spans="1:2" x14ac:dyDescent="0.25">
      <c r="A352">
        <v>559.10101318359375</v>
      </c>
      <c r="B352">
        <v>71.5</v>
      </c>
    </row>
    <row r="353" spans="1:2" x14ac:dyDescent="0.25">
      <c r="A353">
        <v>559.11102294921875</v>
      </c>
      <c r="B353">
        <v>55</v>
      </c>
    </row>
    <row r="354" spans="1:2" x14ac:dyDescent="0.25">
      <c r="A354">
        <v>559.12200927734375</v>
      </c>
      <c r="B354">
        <v>103.30000305175781</v>
      </c>
    </row>
    <row r="355" spans="1:2" x14ac:dyDescent="0.25">
      <c r="A355">
        <v>559.13201904296875</v>
      </c>
      <c r="B355">
        <v>155.5</v>
      </c>
    </row>
    <row r="356" spans="1:2" x14ac:dyDescent="0.25">
      <c r="A356">
        <v>559.14202880859375</v>
      </c>
      <c r="B356">
        <v>131.5</v>
      </c>
    </row>
    <row r="357" spans="1:2" x14ac:dyDescent="0.25">
      <c r="A357">
        <v>559.15301513671875</v>
      </c>
      <c r="B357">
        <v>118.30000305175781</v>
      </c>
    </row>
    <row r="358" spans="1:2" x14ac:dyDescent="0.25">
      <c r="A358">
        <v>559.16302490234375</v>
      </c>
      <c r="B358">
        <v>166.30000305175781</v>
      </c>
    </row>
    <row r="359" spans="1:2" x14ac:dyDescent="0.25">
      <c r="A359">
        <v>559.1729736328125</v>
      </c>
      <c r="B359">
        <v>199.19999694824219</v>
      </c>
    </row>
    <row r="360" spans="1:2" x14ac:dyDescent="0.25">
      <c r="A360">
        <v>559.18402099609375</v>
      </c>
      <c r="B360">
        <v>208.30000305175781</v>
      </c>
    </row>
    <row r="361" spans="1:2" x14ac:dyDescent="0.25">
      <c r="A361">
        <v>559.1939697265625</v>
      </c>
      <c r="B361">
        <v>237.5</v>
      </c>
    </row>
    <row r="362" spans="1:2" x14ac:dyDescent="0.25">
      <c r="A362">
        <v>559.2039794921875</v>
      </c>
      <c r="B362">
        <v>331.70001220703125</v>
      </c>
    </row>
    <row r="363" spans="1:2" x14ac:dyDescent="0.25">
      <c r="A363">
        <v>559.21502685546875</v>
      </c>
      <c r="B363">
        <v>632</v>
      </c>
    </row>
    <row r="364" spans="1:2" x14ac:dyDescent="0.25">
      <c r="A364">
        <v>559.2249755859375</v>
      </c>
      <c r="B364">
        <v>836.29998779296875</v>
      </c>
    </row>
    <row r="365" spans="1:2" x14ac:dyDescent="0.25">
      <c r="A365">
        <v>559.2349853515625</v>
      </c>
      <c r="B365">
        <v>621.29998779296875</v>
      </c>
    </row>
    <row r="366" spans="1:2" x14ac:dyDescent="0.25">
      <c r="A366">
        <v>559.2459716796875</v>
      </c>
      <c r="B366">
        <v>458.20001220703125</v>
      </c>
    </row>
    <row r="367" spans="1:2" x14ac:dyDescent="0.25">
      <c r="A367">
        <v>559.2559814453125</v>
      </c>
      <c r="B367">
        <v>1274</v>
      </c>
    </row>
    <row r="368" spans="1:2" x14ac:dyDescent="0.25">
      <c r="A368">
        <v>559.2659912109375</v>
      </c>
      <c r="B368">
        <v>11870</v>
      </c>
    </row>
    <row r="369" spans="1:2" x14ac:dyDescent="0.25">
      <c r="A369">
        <v>559.2760009765625</v>
      </c>
      <c r="B369">
        <v>102100</v>
      </c>
    </row>
    <row r="370" spans="1:2" x14ac:dyDescent="0.25">
      <c r="A370">
        <v>559.2869873046875</v>
      </c>
      <c r="B370">
        <v>284300</v>
      </c>
    </row>
    <row r="371" spans="1:2" x14ac:dyDescent="0.25">
      <c r="A371">
        <v>559.2969970703125</v>
      </c>
      <c r="B371">
        <v>327700</v>
      </c>
    </row>
    <row r="372" spans="1:2" x14ac:dyDescent="0.25">
      <c r="A372">
        <v>559.3070068359375</v>
      </c>
      <c r="B372">
        <v>159300</v>
      </c>
    </row>
    <row r="373" spans="1:2" x14ac:dyDescent="0.25">
      <c r="A373">
        <v>559.3179931640625</v>
      </c>
      <c r="B373">
        <v>26400</v>
      </c>
    </row>
    <row r="374" spans="1:2" x14ac:dyDescent="0.25">
      <c r="A374">
        <v>559.3280029296875</v>
      </c>
      <c r="B374">
        <v>2182</v>
      </c>
    </row>
    <row r="375" spans="1:2" x14ac:dyDescent="0.25">
      <c r="A375">
        <v>559.3389892578125</v>
      </c>
      <c r="B375">
        <v>602</v>
      </c>
    </row>
    <row r="376" spans="1:2" x14ac:dyDescent="0.25">
      <c r="A376">
        <v>559.3489990234375</v>
      </c>
      <c r="B376">
        <v>716</v>
      </c>
    </row>
    <row r="377" spans="1:2" x14ac:dyDescent="0.25">
      <c r="A377">
        <v>559.3590087890625</v>
      </c>
      <c r="B377">
        <v>1066</v>
      </c>
    </row>
    <row r="378" spans="1:2" x14ac:dyDescent="0.25">
      <c r="A378">
        <v>559.3690185546875</v>
      </c>
      <c r="B378">
        <v>1038</v>
      </c>
    </row>
    <row r="379" spans="1:2" x14ac:dyDescent="0.25">
      <c r="A379">
        <v>559.3800048828125</v>
      </c>
      <c r="B379">
        <v>600.29998779296875</v>
      </c>
    </row>
    <row r="380" spans="1:2" x14ac:dyDescent="0.25">
      <c r="A380">
        <v>559.3900146484375</v>
      </c>
      <c r="B380">
        <v>287.5</v>
      </c>
    </row>
    <row r="381" spans="1:2" x14ac:dyDescent="0.25">
      <c r="A381">
        <v>559.4000244140625</v>
      </c>
      <c r="B381">
        <v>238.80000305175781</v>
      </c>
    </row>
    <row r="382" spans="1:2" x14ac:dyDescent="0.25">
      <c r="A382">
        <v>559.4110107421875</v>
      </c>
      <c r="B382">
        <v>263.20001220703125</v>
      </c>
    </row>
    <row r="383" spans="1:2" x14ac:dyDescent="0.25">
      <c r="A383">
        <v>559.4210205078125</v>
      </c>
      <c r="B383">
        <v>269.70001220703125</v>
      </c>
    </row>
    <row r="384" spans="1:2" x14ac:dyDescent="0.25">
      <c r="A384">
        <v>559.4310302734375</v>
      </c>
      <c r="B384">
        <v>221.69999694824219</v>
      </c>
    </row>
    <row r="385" spans="1:2" x14ac:dyDescent="0.25">
      <c r="A385">
        <v>559.4420166015625</v>
      </c>
      <c r="B385">
        <v>143.5</v>
      </c>
    </row>
    <row r="386" spans="1:2" x14ac:dyDescent="0.25">
      <c r="A386">
        <v>559.4520263671875</v>
      </c>
      <c r="B386">
        <v>89.75</v>
      </c>
    </row>
    <row r="387" spans="1:2" x14ac:dyDescent="0.25">
      <c r="A387">
        <v>559.46197509765625</v>
      </c>
      <c r="B387">
        <v>79</v>
      </c>
    </row>
    <row r="388" spans="1:2" x14ac:dyDescent="0.25">
      <c r="A388">
        <v>559.4730224609375</v>
      </c>
      <c r="B388">
        <v>200.19999694824219</v>
      </c>
    </row>
    <row r="389" spans="1:2" x14ac:dyDescent="0.25">
      <c r="A389">
        <v>559.48297119140625</v>
      </c>
      <c r="B389">
        <v>637</v>
      </c>
    </row>
    <row r="390" spans="1:2" x14ac:dyDescent="0.25">
      <c r="A390">
        <v>559.49298095703125</v>
      </c>
      <c r="B390">
        <v>965.5</v>
      </c>
    </row>
    <row r="391" spans="1:2" x14ac:dyDescent="0.25">
      <c r="A391">
        <v>559.5040283203125</v>
      </c>
      <c r="B391">
        <v>669.5</v>
      </c>
    </row>
    <row r="392" spans="1:2" x14ac:dyDescent="0.25">
      <c r="A392">
        <v>559.51397705078125</v>
      </c>
      <c r="B392">
        <v>275.20001220703125</v>
      </c>
    </row>
    <row r="393" spans="1:2" x14ac:dyDescent="0.25">
      <c r="A393">
        <v>559.52398681640625</v>
      </c>
      <c r="B393">
        <v>179.30000305175781</v>
      </c>
    </row>
    <row r="394" spans="1:2" x14ac:dyDescent="0.25">
      <c r="A394">
        <v>559.53497314453125</v>
      </c>
      <c r="B394">
        <v>146.5</v>
      </c>
    </row>
    <row r="395" spans="1:2" x14ac:dyDescent="0.25">
      <c r="A395">
        <v>559.54498291015625</v>
      </c>
      <c r="B395">
        <v>127.30000305175781</v>
      </c>
    </row>
    <row r="396" spans="1:2" x14ac:dyDescent="0.25">
      <c r="A396">
        <v>559.55499267578125</v>
      </c>
      <c r="B396">
        <v>147</v>
      </c>
    </row>
    <row r="397" spans="1:2" x14ac:dyDescent="0.25">
      <c r="A397">
        <v>559.56597900390625</v>
      </c>
      <c r="B397">
        <v>141</v>
      </c>
    </row>
    <row r="398" spans="1:2" x14ac:dyDescent="0.25">
      <c r="A398">
        <v>559.57598876953125</v>
      </c>
      <c r="B398">
        <v>116.80000305175781</v>
      </c>
    </row>
    <row r="399" spans="1:2" x14ac:dyDescent="0.25">
      <c r="A399">
        <v>559.58599853515625</v>
      </c>
      <c r="B399">
        <v>106.5</v>
      </c>
    </row>
    <row r="400" spans="1:2" x14ac:dyDescent="0.25">
      <c r="A400">
        <v>559.59698486328125</v>
      </c>
      <c r="B400">
        <v>105.80000305175781</v>
      </c>
    </row>
    <row r="401" spans="1:2" x14ac:dyDescent="0.25">
      <c r="A401">
        <v>559.60699462890625</v>
      </c>
      <c r="B401">
        <v>138.80000305175781</v>
      </c>
    </row>
    <row r="402" spans="1:2" x14ac:dyDescent="0.25">
      <c r="A402">
        <v>559.61700439453125</v>
      </c>
      <c r="B402">
        <v>156.30000305175781</v>
      </c>
    </row>
    <row r="403" spans="1:2" x14ac:dyDescent="0.25">
      <c r="A403">
        <v>559.62799072265625</v>
      </c>
      <c r="B403">
        <v>110.69999694824219</v>
      </c>
    </row>
    <row r="404" spans="1:2" x14ac:dyDescent="0.25">
      <c r="A404">
        <v>559.63800048828125</v>
      </c>
      <c r="B404">
        <v>72.5</v>
      </c>
    </row>
    <row r="405" spans="1:2" x14ac:dyDescent="0.25">
      <c r="A405">
        <v>559.64801025390625</v>
      </c>
      <c r="B405">
        <v>58.5</v>
      </c>
    </row>
    <row r="406" spans="1:2" x14ac:dyDescent="0.25">
      <c r="A406">
        <v>559.65899658203125</v>
      </c>
      <c r="B406">
        <v>46</v>
      </c>
    </row>
    <row r="407" spans="1:2" x14ac:dyDescent="0.25">
      <c r="A407">
        <v>559.66900634765625</v>
      </c>
      <c r="B407">
        <v>40.5</v>
      </c>
    </row>
    <row r="408" spans="1:2" x14ac:dyDescent="0.25">
      <c r="A408">
        <v>559.67901611328125</v>
      </c>
      <c r="B408">
        <v>57.5</v>
      </c>
    </row>
    <row r="409" spans="1:2" x14ac:dyDescent="0.25">
      <c r="A409">
        <v>559.69000244140625</v>
      </c>
      <c r="B409">
        <v>99</v>
      </c>
    </row>
    <row r="410" spans="1:2" x14ac:dyDescent="0.25">
      <c r="A410">
        <v>559.70001220703125</v>
      </c>
      <c r="B410">
        <v>105</v>
      </c>
    </row>
    <row r="411" spans="1:2" x14ac:dyDescent="0.25">
      <c r="A411">
        <v>559.71002197265625</v>
      </c>
      <c r="B411">
        <v>77</v>
      </c>
    </row>
    <row r="412" spans="1:2" x14ac:dyDescent="0.25">
      <c r="A412">
        <v>559.72100830078125</v>
      </c>
      <c r="B412">
        <v>71.25</v>
      </c>
    </row>
    <row r="413" spans="1:2" x14ac:dyDescent="0.25">
      <c r="A413">
        <v>559.73101806640625</v>
      </c>
      <c r="B413">
        <v>67.5</v>
      </c>
    </row>
    <row r="414" spans="1:2" x14ac:dyDescent="0.25">
      <c r="A414">
        <v>559.74102783203125</v>
      </c>
      <c r="B414">
        <v>56</v>
      </c>
    </row>
    <row r="415" spans="1:2" x14ac:dyDescent="0.25">
      <c r="A415">
        <v>559.75201416015625</v>
      </c>
      <c r="B415">
        <v>58.75</v>
      </c>
    </row>
    <row r="416" spans="1:2" x14ac:dyDescent="0.25">
      <c r="A416">
        <v>559.76202392578125</v>
      </c>
      <c r="B416">
        <v>57</v>
      </c>
    </row>
    <row r="417" spans="1:2" x14ac:dyDescent="0.25">
      <c r="A417">
        <v>559.77197265625</v>
      </c>
      <c r="B417">
        <v>44</v>
      </c>
    </row>
    <row r="418" spans="1:2" x14ac:dyDescent="0.25">
      <c r="A418">
        <v>559.78302001953125</v>
      </c>
      <c r="B418">
        <v>47.5</v>
      </c>
    </row>
    <row r="419" spans="1:2" x14ac:dyDescent="0.25">
      <c r="A419">
        <v>559.79302978515625</v>
      </c>
      <c r="B419">
        <v>77.25</v>
      </c>
    </row>
    <row r="420" spans="1:2" x14ac:dyDescent="0.25">
      <c r="A420">
        <v>559.802978515625</v>
      </c>
      <c r="B420">
        <v>88.75</v>
      </c>
    </row>
    <row r="421" spans="1:2" x14ac:dyDescent="0.25">
      <c r="A421">
        <v>559.81298828125</v>
      </c>
      <c r="B421">
        <v>68.75</v>
      </c>
    </row>
    <row r="422" spans="1:2" x14ac:dyDescent="0.25">
      <c r="A422">
        <v>559.823974609375</v>
      </c>
      <c r="B422">
        <v>58.25</v>
      </c>
    </row>
    <row r="423" spans="1:2" x14ac:dyDescent="0.25">
      <c r="A423">
        <v>559.833984375</v>
      </c>
      <c r="B423">
        <v>67.25</v>
      </c>
    </row>
    <row r="424" spans="1:2" x14ac:dyDescent="0.25">
      <c r="A424">
        <v>559.843994140625</v>
      </c>
      <c r="B424">
        <v>80.5</v>
      </c>
    </row>
    <row r="425" spans="1:2" x14ac:dyDescent="0.25">
      <c r="A425">
        <v>559.85498046875</v>
      </c>
      <c r="B425">
        <v>81.75</v>
      </c>
    </row>
    <row r="426" spans="1:2" x14ac:dyDescent="0.25">
      <c r="A426">
        <v>559.864990234375</v>
      </c>
      <c r="B426">
        <v>85.5</v>
      </c>
    </row>
    <row r="427" spans="1:2" x14ac:dyDescent="0.25">
      <c r="A427">
        <v>559.8759765625</v>
      </c>
      <c r="B427">
        <v>98.25</v>
      </c>
    </row>
    <row r="428" spans="1:2" x14ac:dyDescent="0.25">
      <c r="A428">
        <v>559.885986328125</v>
      </c>
      <c r="B428">
        <v>82.5</v>
      </c>
    </row>
    <row r="429" spans="1:2" x14ac:dyDescent="0.25">
      <c r="A429">
        <v>559.89599609375</v>
      </c>
      <c r="B429">
        <v>50.75</v>
      </c>
    </row>
    <row r="430" spans="1:2" x14ac:dyDescent="0.25">
      <c r="A430">
        <v>559.906005859375</v>
      </c>
      <c r="B430">
        <v>38.25</v>
      </c>
    </row>
    <row r="431" spans="1:2" x14ac:dyDescent="0.25">
      <c r="A431">
        <v>559.9169921875</v>
      </c>
      <c r="B431">
        <v>57.25</v>
      </c>
    </row>
    <row r="432" spans="1:2" x14ac:dyDescent="0.25">
      <c r="A432">
        <v>559.927001953125</v>
      </c>
      <c r="B432">
        <v>148.19999694824219</v>
      </c>
    </row>
    <row r="433" spans="1:2" x14ac:dyDescent="0.25">
      <c r="A433">
        <v>559.93798828125</v>
      </c>
      <c r="B433">
        <v>230</v>
      </c>
    </row>
    <row r="434" spans="1:2" x14ac:dyDescent="0.25">
      <c r="A434">
        <v>559.947998046875</v>
      </c>
      <c r="B434">
        <v>180.30000305175781</v>
      </c>
    </row>
    <row r="435" spans="1:2" x14ac:dyDescent="0.25">
      <c r="A435">
        <v>559.9580078125</v>
      </c>
      <c r="B435">
        <v>77.5</v>
      </c>
    </row>
    <row r="436" spans="1:2" x14ac:dyDescent="0.25">
      <c r="A436">
        <v>559.968017578125</v>
      </c>
      <c r="B436">
        <v>25.25</v>
      </c>
    </row>
    <row r="437" spans="1:2" x14ac:dyDescent="0.25">
      <c r="A437">
        <v>559.97900390625</v>
      </c>
      <c r="B437">
        <v>26.25</v>
      </c>
    </row>
    <row r="438" spans="1:2" x14ac:dyDescent="0.25">
      <c r="A438">
        <v>559.989013671875</v>
      </c>
      <c r="B438">
        <v>41.75</v>
      </c>
    </row>
    <row r="439" spans="1:2" x14ac:dyDescent="0.25">
      <c r="A439">
        <v>559.9990234375</v>
      </c>
      <c r="B439">
        <v>50.25</v>
      </c>
    </row>
    <row r="440" spans="1:2" x14ac:dyDescent="0.25">
      <c r="A440">
        <v>560.010009765625</v>
      </c>
      <c r="B440">
        <v>55</v>
      </c>
    </row>
    <row r="441" spans="1:2" x14ac:dyDescent="0.25">
      <c r="A441">
        <v>560.02001953125</v>
      </c>
      <c r="B441">
        <v>78</v>
      </c>
    </row>
    <row r="442" spans="1:2" x14ac:dyDescent="0.25">
      <c r="A442">
        <v>560.030029296875</v>
      </c>
      <c r="B442">
        <v>149.5</v>
      </c>
    </row>
    <row r="443" spans="1:2" x14ac:dyDescent="0.25">
      <c r="A443">
        <v>560.041015625</v>
      </c>
      <c r="B443">
        <v>191.80000305175781</v>
      </c>
    </row>
    <row r="444" spans="1:2" x14ac:dyDescent="0.25">
      <c r="A444">
        <v>560.051025390625</v>
      </c>
      <c r="B444">
        <v>162.69999694824219</v>
      </c>
    </row>
    <row r="445" spans="1:2" x14ac:dyDescent="0.25">
      <c r="A445">
        <v>560.06097412109375</v>
      </c>
      <c r="B445">
        <v>147.5</v>
      </c>
    </row>
    <row r="446" spans="1:2" x14ac:dyDescent="0.25">
      <c r="A446">
        <v>560.072021484375</v>
      </c>
      <c r="B446">
        <v>141.30000305175781</v>
      </c>
    </row>
    <row r="447" spans="1:2" x14ac:dyDescent="0.25">
      <c r="A447">
        <v>560.08197021484375</v>
      </c>
      <c r="B447">
        <v>112.30000305175781</v>
      </c>
    </row>
    <row r="448" spans="1:2" x14ac:dyDescent="0.25">
      <c r="A448">
        <v>560.09197998046875</v>
      </c>
      <c r="B448">
        <v>96.5</v>
      </c>
    </row>
    <row r="449" spans="1:2" x14ac:dyDescent="0.25">
      <c r="A449">
        <v>560.10302734375</v>
      </c>
      <c r="B449">
        <v>95</v>
      </c>
    </row>
    <row r="450" spans="1:2" x14ac:dyDescent="0.25">
      <c r="A450">
        <v>560.11297607421875</v>
      </c>
      <c r="B450">
        <v>77.5</v>
      </c>
    </row>
    <row r="451" spans="1:2" x14ac:dyDescent="0.25">
      <c r="A451">
        <v>560.12298583984375</v>
      </c>
      <c r="B451">
        <v>50.5</v>
      </c>
    </row>
    <row r="452" spans="1:2" x14ac:dyDescent="0.25">
      <c r="A452">
        <v>560.13397216796875</v>
      </c>
      <c r="B452">
        <v>53.5</v>
      </c>
    </row>
    <row r="453" spans="1:2" x14ac:dyDescent="0.25">
      <c r="A453">
        <v>560.14398193359375</v>
      </c>
      <c r="B453">
        <v>83</v>
      </c>
    </row>
    <row r="454" spans="1:2" x14ac:dyDescent="0.25">
      <c r="A454">
        <v>560.15399169921875</v>
      </c>
      <c r="B454">
        <v>109.30000305175781</v>
      </c>
    </row>
    <row r="455" spans="1:2" x14ac:dyDescent="0.25">
      <c r="A455">
        <v>560.16497802734375</v>
      </c>
      <c r="B455">
        <v>133</v>
      </c>
    </row>
    <row r="456" spans="1:2" x14ac:dyDescent="0.25">
      <c r="A456">
        <v>560.17498779296875</v>
      </c>
      <c r="B456">
        <v>181.30000305175781</v>
      </c>
    </row>
    <row r="457" spans="1:2" x14ac:dyDescent="0.25">
      <c r="A457">
        <v>560.18499755859375</v>
      </c>
      <c r="B457">
        <v>273.20001220703125</v>
      </c>
    </row>
    <row r="458" spans="1:2" x14ac:dyDescent="0.25">
      <c r="A458">
        <v>560.19598388671875</v>
      </c>
      <c r="B458">
        <v>362.5</v>
      </c>
    </row>
    <row r="459" spans="1:2" x14ac:dyDescent="0.25">
      <c r="A459">
        <v>560.20599365234375</v>
      </c>
      <c r="B459">
        <v>430.79998779296875</v>
      </c>
    </row>
    <row r="460" spans="1:2" x14ac:dyDescent="0.25">
      <c r="A460">
        <v>560.21600341796875</v>
      </c>
      <c r="B460">
        <v>497</v>
      </c>
    </row>
    <row r="461" spans="1:2" x14ac:dyDescent="0.25">
      <c r="A461">
        <v>560.22698974609375</v>
      </c>
      <c r="B461">
        <v>499.5</v>
      </c>
    </row>
    <row r="462" spans="1:2" x14ac:dyDescent="0.25">
      <c r="A462">
        <v>560.23699951171875</v>
      </c>
      <c r="B462">
        <v>465.20001220703125</v>
      </c>
    </row>
    <row r="463" spans="1:2" x14ac:dyDescent="0.25">
      <c r="A463">
        <v>560.24700927734375</v>
      </c>
      <c r="B463">
        <v>498</v>
      </c>
    </row>
    <row r="464" spans="1:2" x14ac:dyDescent="0.25">
      <c r="A464">
        <v>560.25799560546875</v>
      </c>
      <c r="B464">
        <v>913.70001220703125</v>
      </c>
    </row>
    <row r="465" spans="1:2" x14ac:dyDescent="0.25">
      <c r="A465">
        <v>560.26800537109375</v>
      </c>
      <c r="B465">
        <v>4690</v>
      </c>
    </row>
    <row r="466" spans="1:2" x14ac:dyDescent="0.25">
      <c r="A466">
        <v>560.27801513671875</v>
      </c>
      <c r="B466">
        <v>52280</v>
      </c>
    </row>
    <row r="467" spans="1:2" x14ac:dyDescent="0.25">
      <c r="A467">
        <v>560.28900146484375</v>
      </c>
      <c r="B467">
        <v>211300</v>
      </c>
    </row>
    <row r="468" spans="1:2" x14ac:dyDescent="0.25">
      <c r="A468">
        <v>560.29901123046875</v>
      </c>
      <c r="B468">
        <v>329100</v>
      </c>
    </row>
    <row r="469" spans="1:2" x14ac:dyDescent="0.25">
      <c r="A469">
        <v>560.30902099609375</v>
      </c>
      <c r="B469">
        <v>217500</v>
      </c>
    </row>
    <row r="470" spans="1:2" x14ac:dyDescent="0.25">
      <c r="A470">
        <v>560.32000732421875</v>
      </c>
      <c r="B470">
        <v>55860</v>
      </c>
    </row>
    <row r="471" spans="1:2" x14ac:dyDescent="0.25">
      <c r="A471">
        <v>560.33001708984375</v>
      </c>
      <c r="B471">
        <v>5032</v>
      </c>
    </row>
    <row r="472" spans="1:2" x14ac:dyDescent="0.25">
      <c r="A472">
        <v>560.34002685546875</v>
      </c>
      <c r="B472">
        <v>995.5</v>
      </c>
    </row>
    <row r="473" spans="1:2" x14ac:dyDescent="0.25">
      <c r="A473">
        <v>560.35101318359375</v>
      </c>
      <c r="B473">
        <v>1133</v>
      </c>
    </row>
    <row r="474" spans="1:2" x14ac:dyDescent="0.25">
      <c r="A474">
        <v>560.36102294921875</v>
      </c>
      <c r="B474">
        <v>1798</v>
      </c>
    </row>
    <row r="475" spans="1:2" x14ac:dyDescent="0.25">
      <c r="A475">
        <v>560.3709716796875</v>
      </c>
      <c r="B475">
        <v>1676</v>
      </c>
    </row>
    <row r="476" spans="1:2" x14ac:dyDescent="0.25">
      <c r="A476">
        <v>560.38201904296875</v>
      </c>
      <c r="B476">
        <v>893</v>
      </c>
    </row>
    <row r="477" spans="1:2" x14ac:dyDescent="0.25">
      <c r="A477">
        <v>560.39202880859375</v>
      </c>
      <c r="B477">
        <v>359.20001220703125</v>
      </c>
    </row>
    <row r="478" spans="1:2" x14ac:dyDescent="0.25">
      <c r="A478">
        <v>560.4019775390625</v>
      </c>
      <c r="B478">
        <v>236.80000305175781</v>
      </c>
    </row>
    <row r="479" spans="1:2" x14ac:dyDescent="0.25">
      <c r="A479">
        <v>560.41302490234375</v>
      </c>
      <c r="B479">
        <v>228.5</v>
      </c>
    </row>
    <row r="480" spans="1:2" x14ac:dyDescent="0.25">
      <c r="A480">
        <v>560.4229736328125</v>
      </c>
      <c r="B480">
        <v>249.80000305175781</v>
      </c>
    </row>
    <row r="481" spans="1:2" x14ac:dyDescent="0.25">
      <c r="A481">
        <v>560.4329833984375</v>
      </c>
      <c r="B481">
        <v>239</v>
      </c>
    </row>
    <row r="482" spans="1:2" x14ac:dyDescent="0.25">
      <c r="A482">
        <v>560.4439697265625</v>
      </c>
      <c r="B482">
        <v>167.5</v>
      </c>
    </row>
    <row r="483" spans="1:2" x14ac:dyDescent="0.25">
      <c r="A483">
        <v>560.4539794921875</v>
      </c>
      <c r="B483">
        <v>93.25</v>
      </c>
    </row>
    <row r="484" spans="1:2" x14ac:dyDescent="0.25">
      <c r="A484">
        <v>560.4639892578125</v>
      </c>
      <c r="B484">
        <v>78.5</v>
      </c>
    </row>
    <row r="485" spans="1:2" x14ac:dyDescent="0.25">
      <c r="A485">
        <v>560.4749755859375</v>
      </c>
      <c r="B485">
        <v>127</v>
      </c>
    </row>
    <row r="486" spans="1:2" x14ac:dyDescent="0.25">
      <c r="A486">
        <v>560.4849853515625</v>
      </c>
      <c r="B486">
        <v>438.29998779296875</v>
      </c>
    </row>
    <row r="487" spans="1:2" x14ac:dyDescent="0.25">
      <c r="A487">
        <v>560.4949951171875</v>
      </c>
      <c r="B487">
        <v>883</v>
      </c>
    </row>
    <row r="488" spans="1:2" x14ac:dyDescent="0.25">
      <c r="A488">
        <v>560.5059814453125</v>
      </c>
      <c r="B488">
        <v>794</v>
      </c>
    </row>
    <row r="489" spans="1:2" x14ac:dyDescent="0.25">
      <c r="A489">
        <v>560.5159912109375</v>
      </c>
      <c r="B489">
        <v>333</v>
      </c>
    </row>
    <row r="490" spans="1:2" x14ac:dyDescent="0.25">
      <c r="A490">
        <v>560.5260009765625</v>
      </c>
      <c r="B490">
        <v>108</v>
      </c>
    </row>
    <row r="491" spans="1:2" x14ac:dyDescent="0.25">
      <c r="A491">
        <v>560.5369873046875</v>
      </c>
      <c r="B491">
        <v>93.25</v>
      </c>
    </row>
    <row r="492" spans="1:2" x14ac:dyDescent="0.25">
      <c r="A492">
        <v>560.5469970703125</v>
      </c>
      <c r="B492">
        <v>111.5</v>
      </c>
    </row>
    <row r="493" spans="1:2" x14ac:dyDescent="0.25">
      <c r="A493">
        <v>560.5570068359375</v>
      </c>
      <c r="B493">
        <v>114</v>
      </c>
    </row>
    <row r="494" spans="1:2" x14ac:dyDescent="0.25">
      <c r="A494">
        <v>560.5679931640625</v>
      </c>
      <c r="B494">
        <v>92.5</v>
      </c>
    </row>
    <row r="495" spans="1:2" x14ac:dyDescent="0.25">
      <c r="A495">
        <v>560.5780029296875</v>
      </c>
      <c r="B495">
        <v>101.30000305175781</v>
      </c>
    </row>
    <row r="496" spans="1:2" x14ac:dyDescent="0.25">
      <c r="A496">
        <v>560.5889892578125</v>
      </c>
      <c r="B496">
        <v>119.80000305175781</v>
      </c>
    </row>
    <row r="497" spans="1:2" x14ac:dyDescent="0.25">
      <c r="A497">
        <v>560.5989990234375</v>
      </c>
      <c r="B497">
        <v>106.5</v>
      </c>
    </row>
    <row r="498" spans="1:2" x14ac:dyDescent="0.25">
      <c r="A498">
        <v>560.6090087890625</v>
      </c>
      <c r="B498">
        <v>120</v>
      </c>
    </row>
    <row r="499" spans="1:2" x14ac:dyDescent="0.25">
      <c r="A499">
        <v>560.6199951171875</v>
      </c>
      <c r="B499">
        <v>133.5</v>
      </c>
    </row>
    <row r="500" spans="1:2" x14ac:dyDescent="0.25">
      <c r="A500">
        <v>560.6300048828125</v>
      </c>
      <c r="B500">
        <v>103.5</v>
      </c>
    </row>
    <row r="501" spans="1:2" x14ac:dyDescent="0.25">
      <c r="A501">
        <v>560.6400146484375</v>
      </c>
      <c r="B501">
        <v>82</v>
      </c>
    </row>
    <row r="502" spans="1:2" x14ac:dyDescent="0.25">
      <c r="A502">
        <v>560.6510009765625</v>
      </c>
      <c r="B502">
        <v>76</v>
      </c>
    </row>
    <row r="503" spans="1:2" x14ac:dyDescent="0.25">
      <c r="A503">
        <v>560.6610107421875</v>
      </c>
      <c r="B503">
        <v>66.25</v>
      </c>
    </row>
    <row r="504" spans="1:2" x14ac:dyDescent="0.25">
      <c r="A504">
        <v>560.6710205078125</v>
      </c>
      <c r="B504">
        <v>53.5</v>
      </c>
    </row>
    <row r="505" spans="1:2" x14ac:dyDescent="0.25">
      <c r="A505">
        <v>560.6820068359375</v>
      </c>
      <c r="B505">
        <v>34.25</v>
      </c>
    </row>
    <row r="506" spans="1:2" x14ac:dyDescent="0.25">
      <c r="A506">
        <v>560.6920166015625</v>
      </c>
      <c r="B506">
        <v>19.25</v>
      </c>
    </row>
    <row r="507" spans="1:2" x14ac:dyDescent="0.25">
      <c r="A507">
        <v>560.7020263671875</v>
      </c>
      <c r="B507">
        <v>32.25</v>
      </c>
    </row>
    <row r="508" spans="1:2" x14ac:dyDescent="0.25">
      <c r="A508">
        <v>560.7130126953125</v>
      </c>
      <c r="B508">
        <v>74</v>
      </c>
    </row>
    <row r="509" spans="1:2" x14ac:dyDescent="0.25">
      <c r="A509">
        <v>560.7230224609375</v>
      </c>
      <c r="B509">
        <v>78.5</v>
      </c>
    </row>
    <row r="510" spans="1:2" x14ac:dyDescent="0.25">
      <c r="A510">
        <v>560.73297119140625</v>
      </c>
      <c r="B510">
        <v>38</v>
      </c>
    </row>
    <row r="511" spans="1:2" x14ac:dyDescent="0.25">
      <c r="A511">
        <v>560.7440185546875</v>
      </c>
      <c r="B511">
        <v>20.75</v>
      </c>
    </row>
    <row r="512" spans="1:2" x14ac:dyDescent="0.25">
      <c r="A512">
        <v>560.7540283203125</v>
      </c>
      <c r="B512">
        <v>28.5</v>
      </c>
    </row>
    <row r="513" spans="1:2" x14ac:dyDescent="0.25">
      <c r="A513">
        <v>560.76397705078125</v>
      </c>
      <c r="B513">
        <v>40.75</v>
      </c>
    </row>
    <row r="514" spans="1:2" x14ac:dyDescent="0.25">
      <c r="A514">
        <v>560.7750244140625</v>
      </c>
      <c r="B514">
        <v>41</v>
      </c>
    </row>
    <row r="515" spans="1:2" x14ac:dyDescent="0.25">
      <c r="A515">
        <v>560.78497314453125</v>
      </c>
      <c r="B515">
        <v>33</v>
      </c>
    </row>
    <row r="516" spans="1:2" x14ac:dyDescent="0.25">
      <c r="A516">
        <v>560.79498291015625</v>
      </c>
      <c r="B516">
        <v>39</v>
      </c>
    </row>
    <row r="517" spans="1:2" x14ac:dyDescent="0.25">
      <c r="A517">
        <v>560.8060302734375</v>
      </c>
      <c r="B517">
        <v>53.25</v>
      </c>
    </row>
    <row r="518" spans="1:2" x14ac:dyDescent="0.25">
      <c r="A518">
        <v>560.81597900390625</v>
      </c>
      <c r="B518">
        <v>49.25</v>
      </c>
    </row>
    <row r="519" spans="1:2" x14ac:dyDescent="0.25">
      <c r="A519">
        <v>560.82598876953125</v>
      </c>
      <c r="B519">
        <v>40.75</v>
      </c>
    </row>
    <row r="520" spans="1:2" x14ac:dyDescent="0.25">
      <c r="A520">
        <v>560.83697509765625</v>
      </c>
      <c r="B520">
        <v>61.25</v>
      </c>
    </row>
    <row r="521" spans="1:2" x14ac:dyDescent="0.25">
      <c r="A521">
        <v>560.84698486328125</v>
      </c>
      <c r="B521">
        <v>85.25</v>
      </c>
    </row>
    <row r="522" spans="1:2" x14ac:dyDescent="0.25">
      <c r="A522">
        <v>560.85699462890625</v>
      </c>
      <c r="B522">
        <v>97.25</v>
      </c>
    </row>
    <row r="523" spans="1:2" x14ac:dyDescent="0.25">
      <c r="A523">
        <v>560.86798095703125</v>
      </c>
      <c r="B523">
        <v>83.75</v>
      </c>
    </row>
    <row r="524" spans="1:2" x14ac:dyDescent="0.25">
      <c r="A524">
        <v>560.87799072265625</v>
      </c>
      <c r="B524">
        <v>62</v>
      </c>
    </row>
    <row r="525" spans="1:2" x14ac:dyDescent="0.25">
      <c r="A525">
        <v>560.88800048828125</v>
      </c>
      <c r="B525">
        <v>69</v>
      </c>
    </row>
    <row r="526" spans="1:2" x14ac:dyDescent="0.25">
      <c r="A526">
        <v>560.89898681640625</v>
      </c>
      <c r="B526">
        <v>64.25</v>
      </c>
    </row>
    <row r="527" spans="1:2" x14ac:dyDescent="0.25">
      <c r="A527">
        <v>560.90899658203125</v>
      </c>
      <c r="B527">
        <v>37.75</v>
      </c>
    </row>
    <row r="528" spans="1:2" x14ac:dyDescent="0.25">
      <c r="A528">
        <v>560.91900634765625</v>
      </c>
      <c r="B528">
        <v>23.25</v>
      </c>
    </row>
    <row r="529" spans="1:2" x14ac:dyDescent="0.25">
      <c r="A529">
        <v>560.92999267578125</v>
      </c>
      <c r="B529">
        <v>76.5</v>
      </c>
    </row>
    <row r="530" spans="1:2" x14ac:dyDescent="0.25">
      <c r="A530">
        <v>560.94000244140625</v>
      </c>
      <c r="B530">
        <v>188.80000305175781</v>
      </c>
    </row>
    <row r="531" spans="1:2" x14ac:dyDescent="0.25">
      <c r="A531">
        <v>560.95001220703125</v>
      </c>
      <c r="B531">
        <v>200.5</v>
      </c>
    </row>
    <row r="532" spans="1:2" x14ac:dyDescent="0.25">
      <c r="A532">
        <v>560.96099853515625</v>
      </c>
      <c r="B532">
        <v>98.75</v>
      </c>
    </row>
    <row r="533" spans="1:2" x14ac:dyDescent="0.25">
      <c r="A533">
        <v>560.97100830078125</v>
      </c>
      <c r="B533">
        <v>32.25</v>
      </c>
    </row>
    <row r="534" spans="1:2" x14ac:dyDescent="0.25">
      <c r="A534">
        <v>560.98101806640625</v>
      </c>
      <c r="B534">
        <v>21.5</v>
      </c>
    </row>
    <row r="535" spans="1:2" x14ac:dyDescent="0.25">
      <c r="A535">
        <v>560.99200439453125</v>
      </c>
      <c r="B535">
        <v>31.75</v>
      </c>
    </row>
    <row r="536" spans="1:2" x14ac:dyDescent="0.25">
      <c r="A536">
        <v>561.00201416015625</v>
      </c>
      <c r="B536">
        <v>48.25</v>
      </c>
    </row>
    <row r="537" spans="1:2" x14ac:dyDescent="0.25">
      <c r="A537">
        <v>561.01202392578125</v>
      </c>
      <c r="B537">
        <v>39.75</v>
      </c>
    </row>
    <row r="538" spans="1:2" x14ac:dyDescent="0.25">
      <c r="A538">
        <v>561.02301025390625</v>
      </c>
      <c r="B538">
        <v>28.25</v>
      </c>
    </row>
    <row r="539" spans="1:2" x14ac:dyDescent="0.25">
      <c r="A539">
        <v>561.03302001953125</v>
      </c>
      <c r="B539">
        <v>38.75</v>
      </c>
    </row>
    <row r="540" spans="1:2" x14ac:dyDescent="0.25">
      <c r="A540">
        <v>561.04302978515625</v>
      </c>
      <c r="B540">
        <v>61</v>
      </c>
    </row>
    <row r="541" spans="1:2" x14ac:dyDescent="0.25">
      <c r="A541">
        <v>561.05401611328125</v>
      </c>
      <c r="B541">
        <v>74.5</v>
      </c>
    </row>
    <row r="542" spans="1:2" x14ac:dyDescent="0.25">
      <c r="A542">
        <v>561.06402587890625</v>
      </c>
      <c r="B542">
        <v>52.75</v>
      </c>
    </row>
    <row r="543" spans="1:2" x14ac:dyDescent="0.25">
      <c r="A543">
        <v>561.073974609375</v>
      </c>
      <c r="B543">
        <v>23.25</v>
      </c>
    </row>
    <row r="544" spans="1:2" x14ac:dyDescent="0.25">
      <c r="A544">
        <v>561.08502197265625</v>
      </c>
      <c r="B544">
        <v>12.75</v>
      </c>
    </row>
    <row r="545" spans="1:2" x14ac:dyDescent="0.25">
      <c r="A545">
        <v>561.094970703125</v>
      </c>
      <c r="B545">
        <v>30</v>
      </c>
    </row>
    <row r="546" spans="1:2" x14ac:dyDescent="0.25">
      <c r="A546">
        <v>561.10498046875</v>
      </c>
      <c r="B546">
        <v>79</v>
      </c>
    </row>
    <row r="547" spans="1:2" x14ac:dyDescent="0.25">
      <c r="A547">
        <v>561.11602783203125</v>
      </c>
      <c r="B547">
        <v>105.5</v>
      </c>
    </row>
    <row r="548" spans="1:2" x14ac:dyDescent="0.25">
      <c r="A548">
        <v>561.1259765625</v>
      </c>
      <c r="B548">
        <v>103</v>
      </c>
    </row>
    <row r="549" spans="1:2" x14ac:dyDescent="0.25">
      <c r="A549">
        <v>561.135986328125</v>
      </c>
      <c r="B549">
        <v>115.30000305175781</v>
      </c>
    </row>
    <row r="550" spans="1:2" x14ac:dyDescent="0.25">
      <c r="A550">
        <v>561.14697265625</v>
      </c>
      <c r="B550">
        <v>109.5</v>
      </c>
    </row>
    <row r="551" spans="1:2" x14ac:dyDescent="0.25">
      <c r="A551">
        <v>561.156982421875</v>
      </c>
      <c r="B551">
        <v>76.75</v>
      </c>
    </row>
    <row r="552" spans="1:2" x14ac:dyDescent="0.25">
      <c r="A552">
        <v>561.1669921875</v>
      </c>
      <c r="B552">
        <v>72.5</v>
      </c>
    </row>
    <row r="553" spans="1:2" x14ac:dyDescent="0.25">
      <c r="A553">
        <v>561.177978515625</v>
      </c>
      <c r="B553">
        <v>96.75</v>
      </c>
    </row>
    <row r="554" spans="1:2" x14ac:dyDescent="0.25">
      <c r="A554">
        <v>561.18798828125</v>
      </c>
      <c r="B554">
        <v>111</v>
      </c>
    </row>
    <row r="555" spans="1:2" x14ac:dyDescent="0.25">
      <c r="A555">
        <v>561.197998046875</v>
      </c>
      <c r="B555">
        <v>145.19999694824219</v>
      </c>
    </row>
    <row r="556" spans="1:2" x14ac:dyDescent="0.25">
      <c r="A556">
        <v>561.208984375</v>
      </c>
      <c r="B556">
        <v>209.19999694824219</v>
      </c>
    </row>
    <row r="557" spans="1:2" x14ac:dyDescent="0.25">
      <c r="A557">
        <v>561.218994140625</v>
      </c>
      <c r="B557">
        <v>240.19999694824219</v>
      </c>
    </row>
    <row r="558" spans="1:2" x14ac:dyDescent="0.25">
      <c r="A558">
        <v>561.22900390625</v>
      </c>
      <c r="B558">
        <v>265</v>
      </c>
    </row>
    <row r="559" spans="1:2" x14ac:dyDescent="0.25">
      <c r="A559">
        <v>561.239990234375</v>
      </c>
      <c r="B559">
        <v>321.20001220703125</v>
      </c>
    </row>
    <row r="560" spans="1:2" x14ac:dyDescent="0.25">
      <c r="A560">
        <v>561.25</v>
      </c>
      <c r="B560">
        <v>385.70001220703125</v>
      </c>
    </row>
    <row r="561" spans="1:2" x14ac:dyDescent="0.25">
      <c r="A561">
        <v>561.260986328125</v>
      </c>
      <c r="B561">
        <v>738</v>
      </c>
    </row>
    <row r="562" spans="1:2" x14ac:dyDescent="0.25">
      <c r="A562">
        <v>561.27099609375</v>
      </c>
      <c r="B562">
        <v>3241</v>
      </c>
    </row>
    <row r="563" spans="1:2" x14ac:dyDescent="0.25">
      <c r="A563">
        <v>561.281005859375</v>
      </c>
      <c r="B563">
        <v>17690</v>
      </c>
    </row>
    <row r="564" spans="1:2" x14ac:dyDescent="0.25">
      <c r="A564">
        <v>561.2919921875</v>
      </c>
      <c r="B564">
        <v>56160</v>
      </c>
    </row>
    <row r="565" spans="1:2" x14ac:dyDescent="0.25">
      <c r="A565">
        <v>561.302001953125</v>
      </c>
      <c r="B565">
        <v>87480</v>
      </c>
    </row>
    <row r="566" spans="1:2" x14ac:dyDescent="0.25">
      <c r="A566">
        <v>561.31201171875</v>
      </c>
      <c r="B566">
        <v>67620</v>
      </c>
    </row>
    <row r="567" spans="1:2" x14ac:dyDescent="0.25">
      <c r="A567">
        <v>561.322998046875</v>
      </c>
      <c r="B567">
        <v>25410</v>
      </c>
    </row>
    <row r="568" spans="1:2" x14ac:dyDescent="0.25">
      <c r="A568">
        <v>561.3330078125</v>
      </c>
      <c r="B568">
        <v>4769</v>
      </c>
    </row>
    <row r="569" spans="1:2" x14ac:dyDescent="0.25">
      <c r="A569">
        <v>561.343017578125</v>
      </c>
      <c r="B569">
        <v>951.79998779296875</v>
      </c>
    </row>
    <row r="570" spans="1:2" x14ac:dyDescent="0.25">
      <c r="A570">
        <v>561.35400390625</v>
      </c>
      <c r="B570">
        <v>559.29998779296875</v>
      </c>
    </row>
    <row r="571" spans="1:2" x14ac:dyDescent="0.25">
      <c r="A571">
        <v>561.364013671875</v>
      </c>
      <c r="B571">
        <v>607.70001220703125</v>
      </c>
    </row>
    <row r="572" spans="1:2" x14ac:dyDescent="0.25">
      <c r="A572">
        <v>561.3740234375</v>
      </c>
      <c r="B572">
        <v>488</v>
      </c>
    </row>
    <row r="573" spans="1:2" x14ac:dyDescent="0.25">
      <c r="A573">
        <v>561.385009765625</v>
      </c>
      <c r="B573">
        <v>288.20001220703125</v>
      </c>
    </row>
    <row r="574" spans="1:2" x14ac:dyDescent="0.25">
      <c r="A574">
        <v>561.39501953125</v>
      </c>
      <c r="B574">
        <v>202.30000305175781</v>
      </c>
    </row>
    <row r="575" spans="1:2" x14ac:dyDescent="0.25">
      <c r="A575">
        <v>561.405029296875</v>
      </c>
      <c r="B575">
        <v>139.5</v>
      </c>
    </row>
    <row r="576" spans="1:2" x14ac:dyDescent="0.25">
      <c r="A576">
        <v>561.416015625</v>
      </c>
      <c r="B576">
        <v>87.5</v>
      </c>
    </row>
    <row r="577" spans="1:2" x14ac:dyDescent="0.25">
      <c r="A577">
        <v>561.426025390625</v>
      </c>
      <c r="B577">
        <v>107.30000305175781</v>
      </c>
    </row>
    <row r="578" spans="1:2" x14ac:dyDescent="0.25">
      <c r="A578">
        <v>561.43597412109375</v>
      </c>
      <c r="B578">
        <v>147.5</v>
      </c>
    </row>
    <row r="579" spans="1:2" x14ac:dyDescent="0.25">
      <c r="A579">
        <v>561.447021484375</v>
      </c>
      <c r="B579">
        <v>130.5</v>
      </c>
    </row>
    <row r="580" spans="1:2" x14ac:dyDescent="0.25">
      <c r="A580">
        <v>561.45697021484375</v>
      </c>
      <c r="B580">
        <v>79.5</v>
      </c>
    </row>
    <row r="581" spans="1:2" x14ac:dyDescent="0.25">
      <c r="A581">
        <v>561.46697998046875</v>
      </c>
      <c r="B581">
        <v>50.75</v>
      </c>
    </row>
    <row r="582" spans="1:2" x14ac:dyDescent="0.25">
      <c r="A582">
        <v>561.47802734375</v>
      </c>
      <c r="B582">
        <v>40.5</v>
      </c>
    </row>
    <row r="583" spans="1:2" x14ac:dyDescent="0.25">
      <c r="A583">
        <v>561.48797607421875</v>
      </c>
      <c r="B583">
        <v>51.25</v>
      </c>
    </row>
    <row r="584" spans="1:2" x14ac:dyDescent="0.25">
      <c r="A584">
        <v>561.49798583984375</v>
      </c>
      <c r="B584">
        <v>84.25</v>
      </c>
    </row>
    <row r="585" spans="1:2" x14ac:dyDescent="0.25">
      <c r="A585">
        <v>561.50897216796875</v>
      </c>
      <c r="B585">
        <v>93</v>
      </c>
    </row>
    <row r="586" spans="1:2" x14ac:dyDescent="0.25">
      <c r="A586">
        <v>561.51898193359375</v>
      </c>
      <c r="B586">
        <v>89</v>
      </c>
    </row>
    <row r="587" spans="1:2" x14ac:dyDescent="0.25">
      <c r="A587">
        <v>561.530029296875</v>
      </c>
      <c r="B587">
        <v>111.30000305175781</v>
      </c>
    </row>
    <row r="588" spans="1:2" x14ac:dyDescent="0.25">
      <c r="A588">
        <v>561.53997802734375</v>
      </c>
      <c r="B588">
        <v>117</v>
      </c>
    </row>
    <row r="589" spans="1:2" x14ac:dyDescent="0.25">
      <c r="A589">
        <v>561.54998779296875</v>
      </c>
      <c r="B589">
        <v>78.5</v>
      </c>
    </row>
    <row r="590" spans="1:2" x14ac:dyDescent="0.25">
      <c r="A590">
        <v>561.56097412109375</v>
      </c>
      <c r="B590">
        <v>48.75</v>
      </c>
    </row>
    <row r="591" spans="1:2" x14ac:dyDescent="0.25">
      <c r="A591">
        <v>561.57098388671875</v>
      </c>
      <c r="B591">
        <v>61.25</v>
      </c>
    </row>
    <row r="592" spans="1:2" x14ac:dyDescent="0.25">
      <c r="A592">
        <v>561.58099365234375</v>
      </c>
      <c r="B592">
        <v>77.5</v>
      </c>
    </row>
    <row r="593" spans="1:2" x14ac:dyDescent="0.25">
      <c r="A593">
        <v>561.59197998046875</v>
      </c>
      <c r="B593">
        <v>61.5</v>
      </c>
    </row>
    <row r="594" spans="1:2" x14ac:dyDescent="0.25">
      <c r="A594">
        <v>561.60198974609375</v>
      </c>
      <c r="B594">
        <v>36.25</v>
      </c>
    </row>
    <row r="595" spans="1:2" x14ac:dyDescent="0.25">
      <c r="A595">
        <v>561.61199951171875</v>
      </c>
      <c r="B595">
        <v>21</v>
      </c>
    </row>
    <row r="596" spans="1:2" x14ac:dyDescent="0.25">
      <c r="A596">
        <v>561.62298583984375</v>
      </c>
      <c r="B596">
        <v>10.5</v>
      </c>
    </row>
    <row r="597" spans="1:2" x14ac:dyDescent="0.25">
      <c r="A597">
        <v>561.63299560546875</v>
      </c>
      <c r="B597">
        <v>13.25</v>
      </c>
    </row>
    <row r="598" spans="1:2" x14ac:dyDescent="0.25">
      <c r="A598">
        <v>561.64300537109375</v>
      </c>
      <c r="B598">
        <v>40</v>
      </c>
    </row>
    <row r="599" spans="1:2" x14ac:dyDescent="0.25">
      <c r="A599">
        <v>561.65399169921875</v>
      </c>
      <c r="B599">
        <v>63.75</v>
      </c>
    </row>
    <row r="600" spans="1:2" x14ac:dyDescent="0.25">
      <c r="A600">
        <v>561.66400146484375</v>
      </c>
      <c r="B600">
        <v>58.5</v>
      </c>
    </row>
    <row r="601" spans="1:2" x14ac:dyDescent="0.25">
      <c r="A601">
        <v>561.67401123046875</v>
      </c>
      <c r="B601">
        <v>45.5</v>
      </c>
    </row>
    <row r="602" spans="1:2" x14ac:dyDescent="0.25">
      <c r="A602">
        <v>561.68499755859375</v>
      </c>
      <c r="B602">
        <v>37.25</v>
      </c>
    </row>
    <row r="603" spans="1:2" x14ac:dyDescent="0.25">
      <c r="A603">
        <v>561.69500732421875</v>
      </c>
      <c r="B603">
        <v>29.5</v>
      </c>
    </row>
    <row r="604" spans="1:2" x14ac:dyDescent="0.25">
      <c r="A604">
        <v>561.70501708984375</v>
      </c>
      <c r="B604">
        <v>25.25</v>
      </c>
    </row>
    <row r="605" spans="1:2" x14ac:dyDescent="0.25">
      <c r="A605">
        <v>561.71600341796875</v>
      </c>
      <c r="B605">
        <v>28.75</v>
      </c>
    </row>
    <row r="606" spans="1:2" x14ac:dyDescent="0.25">
      <c r="A606">
        <v>561.72601318359375</v>
      </c>
      <c r="B606">
        <v>30</v>
      </c>
    </row>
    <row r="607" spans="1:2" x14ac:dyDescent="0.25">
      <c r="A607">
        <v>561.73602294921875</v>
      </c>
      <c r="B607">
        <v>26</v>
      </c>
    </row>
    <row r="608" spans="1:2" x14ac:dyDescent="0.25">
      <c r="A608">
        <v>561.74700927734375</v>
      </c>
      <c r="B608">
        <v>35.25</v>
      </c>
    </row>
    <row r="609" spans="1:2" x14ac:dyDescent="0.25">
      <c r="A609">
        <v>561.75701904296875</v>
      </c>
      <c r="B609">
        <v>53</v>
      </c>
    </row>
    <row r="610" spans="1:2" x14ac:dyDescent="0.25">
      <c r="A610">
        <v>561.76702880859375</v>
      </c>
      <c r="B610">
        <v>52.5</v>
      </c>
    </row>
    <row r="611" spans="1:2" x14ac:dyDescent="0.25">
      <c r="A611">
        <v>561.77801513671875</v>
      </c>
      <c r="B611">
        <v>29.75</v>
      </c>
    </row>
    <row r="612" spans="1:2" x14ac:dyDescent="0.25">
      <c r="A612">
        <v>561.78802490234375</v>
      </c>
      <c r="B612">
        <v>14.25</v>
      </c>
    </row>
    <row r="613" spans="1:2" x14ac:dyDescent="0.25">
      <c r="A613">
        <v>561.79901123046875</v>
      </c>
      <c r="B613">
        <v>24.25</v>
      </c>
    </row>
    <row r="614" spans="1:2" x14ac:dyDescent="0.25">
      <c r="A614">
        <v>561.80902099609375</v>
      </c>
      <c r="B614">
        <v>43.25</v>
      </c>
    </row>
    <row r="615" spans="1:2" x14ac:dyDescent="0.25">
      <c r="A615">
        <v>561.8189697265625</v>
      </c>
      <c r="B615">
        <v>43.5</v>
      </c>
    </row>
    <row r="616" spans="1:2" x14ac:dyDescent="0.25">
      <c r="A616">
        <v>561.83001708984375</v>
      </c>
      <c r="B616">
        <v>27.25</v>
      </c>
    </row>
    <row r="617" spans="1:2" x14ac:dyDescent="0.25">
      <c r="A617">
        <v>561.84002685546875</v>
      </c>
      <c r="B617">
        <v>17.25</v>
      </c>
    </row>
    <row r="618" spans="1:2" x14ac:dyDescent="0.25">
      <c r="A618">
        <v>561.8499755859375</v>
      </c>
      <c r="B618">
        <v>20.75</v>
      </c>
    </row>
    <row r="619" spans="1:2" x14ac:dyDescent="0.25">
      <c r="A619">
        <v>561.86102294921875</v>
      </c>
      <c r="B619">
        <v>28.5</v>
      </c>
    </row>
    <row r="620" spans="1:2" x14ac:dyDescent="0.25">
      <c r="A620">
        <v>561.8709716796875</v>
      </c>
      <c r="B620">
        <v>36.5</v>
      </c>
    </row>
    <row r="621" spans="1:2" x14ac:dyDescent="0.25">
      <c r="A621">
        <v>561.8809814453125</v>
      </c>
      <c r="B621">
        <v>47.75</v>
      </c>
    </row>
    <row r="622" spans="1:2" x14ac:dyDescent="0.25">
      <c r="A622">
        <v>561.89202880859375</v>
      </c>
      <c r="B622">
        <v>51.5</v>
      </c>
    </row>
    <row r="623" spans="1:2" x14ac:dyDescent="0.25">
      <c r="A623">
        <v>561.9019775390625</v>
      </c>
      <c r="B623">
        <v>44</v>
      </c>
    </row>
    <row r="624" spans="1:2" x14ac:dyDescent="0.25">
      <c r="A624">
        <v>561.9119873046875</v>
      </c>
      <c r="B624">
        <v>29</v>
      </c>
    </row>
    <row r="625" spans="1:2" x14ac:dyDescent="0.25">
      <c r="A625">
        <v>561.9229736328125</v>
      </c>
      <c r="B625">
        <v>23.75</v>
      </c>
    </row>
    <row r="626" spans="1:2" x14ac:dyDescent="0.25">
      <c r="A626">
        <v>561.9329833984375</v>
      </c>
      <c r="B626">
        <v>33.25</v>
      </c>
    </row>
    <row r="627" spans="1:2" x14ac:dyDescent="0.25">
      <c r="A627">
        <v>561.9429931640625</v>
      </c>
      <c r="B627">
        <v>33.25</v>
      </c>
    </row>
    <row r="628" spans="1:2" x14ac:dyDescent="0.25">
      <c r="A628">
        <v>561.9539794921875</v>
      </c>
      <c r="B628">
        <v>22.5</v>
      </c>
    </row>
    <row r="629" spans="1:2" x14ac:dyDescent="0.25">
      <c r="A629">
        <v>561.9639892578125</v>
      </c>
      <c r="B629">
        <v>16.75</v>
      </c>
    </row>
    <row r="630" spans="1:2" x14ac:dyDescent="0.25">
      <c r="A630">
        <v>561.9739990234375</v>
      </c>
      <c r="B630">
        <v>14</v>
      </c>
    </row>
    <row r="631" spans="1:2" x14ac:dyDescent="0.25">
      <c r="A631">
        <v>561.9849853515625</v>
      </c>
      <c r="B631">
        <v>15</v>
      </c>
    </row>
    <row r="632" spans="1:2" x14ac:dyDescent="0.25">
      <c r="A632">
        <v>561.9949951171875</v>
      </c>
      <c r="B632">
        <v>26.75</v>
      </c>
    </row>
    <row r="633" spans="1:2" x14ac:dyDescent="0.25">
      <c r="A633">
        <v>562.0050048828125</v>
      </c>
      <c r="B633">
        <v>42.25</v>
      </c>
    </row>
    <row r="634" spans="1:2" x14ac:dyDescent="0.25">
      <c r="A634">
        <v>562.0159912109375</v>
      </c>
      <c r="B634">
        <v>51.75</v>
      </c>
    </row>
    <row r="635" spans="1:2" x14ac:dyDescent="0.25">
      <c r="A635">
        <v>562.0260009765625</v>
      </c>
      <c r="B635">
        <v>40.5</v>
      </c>
    </row>
    <row r="636" spans="1:2" x14ac:dyDescent="0.25">
      <c r="A636">
        <v>562.0360107421875</v>
      </c>
      <c r="B636">
        <v>15.25</v>
      </c>
    </row>
    <row r="637" spans="1:2" x14ac:dyDescent="0.25">
      <c r="A637">
        <v>562.0469970703125</v>
      </c>
      <c r="B637">
        <v>3.5</v>
      </c>
    </row>
    <row r="638" spans="1:2" x14ac:dyDescent="0.25">
      <c r="A638">
        <v>562.0570068359375</v>
      </c>
      <c r="B638">
        <v>14.5</v>
      </c>
    </row>
    <row r="639" spans="1:2" x14ac:dyDescent="0.25">
      <c r="A639">
        <v>562.0679931640625</v>
      </c>
      <c r="B639">
        <v>28.75</v>
      </c>
    </row>
    <row r="640" spans="1:2" x14ac:dyDescent="0.25">
      <c r="A640">
        <v>562.0780029296875</v>
      </c>
      <c r="B640">
        <v>38.5</v>
      </c>
    </row>
    <row r="641" spans="1:2" x14ac:dyDescent="0.25">
      <c r="A641">
        <v>562.0880126953125</v>
      </c>
      <c r="B641">
        <v>51.75</v>
      </c>
    </row>
    <row r="642" spans="1:2" x14ac:dyDescent="0.25">
      <c r="A642">
        <v>562.0989990234375</v>
      </c>
      <c r="B642">
        <v>57</v>
      </c>
    </row>
    <row r="643" spans="1:2" x14ac:dyDescent="0.25">
      <c r="A643">
        <v>562.1090087890625</v>
      </c>
      <c r="B643">
        <v>45.75</v>
      </c>
    </row>
    <row r="644" spans="1:2" x14ac:dyDescent="0.25">
      <c r="A644">
        <v>562.1190185546875</v>
      </c>
      <c r="B644">
        <v>22.5</v>
      </c>
    </row>
    <row r="645" spans="1:2" x14ac:dyDescent="0.25">
      <c r="A645">
        <v>562.1300048828125</v>
      </c>
      <c r="B645">
        <v>12.75</v>
      </c>
    </row>
    <row r="646" spans="1:2" x14ac:dyDescent="0.25">
      <c r="A646">
        <v>562.1400146484375</v>
      </c>
      <c r="B646">
        <v>27.75</v>
      </c>
    </row>
    <row r="647" spans="1:2" x14ac:dyDescent="0.25">
      <c r="A647">
        <v>562.1500244140625</v>
      </c>
      <c r="B647">
        <v>42.5</v>
      </c>
    </row>
    <row r="648" spans="1:2" x14ac:dyDescent="0.25">
      <c r="A648">
        <v>562.1610107421875</v>
      </c>
      <c r="B648">
        <v>32.75</v>
      </c>
    </row>
    <row r="649" spans="1:2" x14ac:dyDescent="0.25">
      <c r="A649">
        <v>562.1710205078125</v>
      </c>
      <c r="B649">
        <v>13</v>
      </c>
    </row>
    <row r="650" spans="1:2" x14ac:dyDescent="0.25">
      <c r="A650">
        <v>562.1810302734375</v>
      </c>
      <c r="B650">
        <v>11</v>
      </c>
    </row>
    <row r="651" spans="1:2" x14ac:dyDescent="0.25">
      <c r="A651">
        <v>562.1920166015625</v>
      </c>
      <c r="B651">
        <v>31</v>
      </c>
    </row>
    <row r="652" spans="1:2" x14ac:dyDescent="0.25">
      <c r="A652">
        <v>562.2020263671875</v>
      </c>
      <c r="B652">
        <v>47.25</v>
      </c>
    </row>
    <row r="653" spans="1:2" x14ac:dyDescent="0.25">
      <c r="A653">
        <v>562.21197509765625</v>
      </c>
      <c r="B653">
        <v>35</v>
      </c>
    </row>
    <row r="654" spans="1:2" x14ac:dyDescent="0.25">
      <c r="A654">
        <v>562.2230224609375</v>
      </c>
      <c r="B654">
        <v>27.75</v>
      </c>
    </row>
    <row r="655" spans="1:2" x14ac:dyDescent="0.25">
      <c r="A655">
        <v>562.23297119140625</v>
      </c>
      <c r="B655">
        <v>50.5</v>
      </c>
    </row>
    <row r="656" spans="1:2" x14ac:dyDescent="0.25">
      <c r="A656">
        <v>562.2440185546875</v>
      </c>
      <c r="B656">
        <v>71</v>
      </c>
    </row>
    <row r="657" spans="1:2" x14ac:dyDescent="0.25">
      <c r="A657">
        <v>562.2540283203125</v>
      </c>
      <c r="B657">
        <v>104.5</v>
      </c>
    </row>
    <row r="658" spans="1:2" x14ac:dyDescent="0.25">
      <c r="A658">
        <v>562.26397705078125</v>
      </c>
      <c r="B658">
        <v>362.5</v>
      </c>
    </row>
    <row r="659" spans="1:2" x14ac:dyDescent="0.25">
      <c r="A659">
        <v>562.2750244140625</v>
      </c>
      <c r="B659">
        <v>1490</v>
      </c>
    </row>
    <row r="660" spans="1:2" x14ac:dyDescent="0.25">
      <c r="A660">
        <v>562.28497314453125</v>
      </c>
      <c r="B660">
        <v>5261</v>
      </c>
    </row>
    <row r="661" spans="1:2" x14ac:dyDescent="0.25">
      <c r="A661">
        <v>562.29498291015625</v>
      </c>
      <c r="B661">
        <v>11500</v>
      </c>
    </row>
    <row r="662" spans="1:2" x14ac:dyDescent="0.25">
      <c r="A662">
        <v>562.3060302734375</v>
      </c>
      <c r="B662">
        <v>15020</v>
      </c>
    </row>
    <row r="663" spans="1:2" x14ac:dyDescent="0.25">
      <c r="A663">
        <v>562.31597900390625</v>
      </c>
      <c r="B663">
        <v>12050</v>
      </c>
    </row>
    <row r="664" spans="1:2" x14ac:dyDescent="0.25">
      <c r="A664">
        <v>562.32598876953125</v>
      </c>
      <c r="B664">
        <v>5914</v>
      </c>
    </row>
    <row r="665" spans="1:2" x14ac:dyDescent="0.25">
      <c r="A665">
        <v>562.33697509765625</v>
      </c>
      <c r="B665">
        <v>1730</v>
      </c>
    </row>
    <row r="666" spans="1:2" x14ac:dyDescent="0.25">
      <c r="A666">
        <v>562.34698486328125</v>
      </c>
      <c r="B666">
        <v>384.20001220703125</v>
      </c>
    </row>
    <row r="667" spans="1:2" x14ac:dyDescent="0.25">
      <c r="A667">
        <v>562.35699462890625</v>
      </c>
      <c r="B667">
        <v>179.80000305175781</v>
      </c>
    </row>
    <row r="668" spans="1:2" x14ac:dyDescent="0.25">
      <c r="A668">
        <v>562.36798095703125</v>
      </c>
      <c r="B668">
        <v>151</v>
      </c>
    </row>
    <row r="669" spans="1:2" x14ac:dyDescent="0.25">
      <c r="A669">
        <v>562.37799072265625</v>
      </c>
      <c r="B669">
        <v>106.30000305175781</v>
      </c>
    </row>
    <row r="670" spans="1:2" x14ac:dyDescent="0.25">
      <c r="A670">
        <v>562.38800048828125</v>
      </c>
      <c r="B670">
        <v>61</v>
      </c>
    </row>
    <row r="671" spans="1:2" x14ac:dyDescent="0.25">
      <c r="A671">
        <v>562.39898681640625</v>
      </c>
      <c r="B671">
        <v>64</v>
      </c>
    </row>
    <row r="672" spans="1:2" x14ac:dyDescent="0.25">
      <c r="A672">
        <v>562.40899658203125</v>
      </c>
      <c r="B672">
        <v>74.25</v>
      </c>
    </row>
    <row r="673" spans="1:2" x14ac:dyDescent="0.25">
      <c r="A673">
        <v>562.41998291015625</v>
      </c>
      <c r="B673">
        <v>44.75</v>
      </c>
    </row>
    <row r="674" spans="1:2" x14ac:dyDescent="0.25">
      <c r="A674">
        <v>562.42999267578125</v>
      </c>
      <c r="B674">
        <v>17.75</v>
      </c>
    </row>
    <row r="675" spans="1:2" x14ac:dyDescent="0.25">
      <c r="A675">
        <v>562.44000244140625</v>
      </c>
      <c r="B675">
        <v>12.25</v>
      </c>
    </row>
    <row r="676" spans="1:2" x14ac:dyDescent="0.25">
      <c r="A676">
        <v>562.45098876953125</v>
      </c>
      <c r="B676">
        <v>13.5</v>
      </c>
    </row>
    <row r="677" spans="1:2" x14ac:dyDescent="0.25">
      <c r="A677">
        <v>562.46099853515625</v>
      </c>
      <c r="B677">
        <v>22</v>
      </c>
    </row>
    <row r="678" spans="1:2" x14ac:dyDescent="0.25">
      <c r="A678">
        <v>562.47100830078125</v>
      </c>
      <c r="B678">
        <v>33.25</v>
      </c>
    </row>
    <row r="679" spans="1:2" x14ac:dyDescent="0.25">
      <c r="A679">
        <v>562.48199462890625</v>
      </c>
      <c r="B679">
        <v>47</v>
      </c>
    </row>
    <row r="680" spans="1:2" x14ac:dyDescent="0.25">
      <c r="A680">
        <v>562.49200439453125</v>
      </c>
      <c r="B680">
        <v>60</v>
      </c>
    </row>
    <row r="681" spans="1:2" x14ac:dyDescent="0.25">
      <c r="A681">
        <v>562.50201416015625</v>
      </c>
      <c r="B681">
        <v>51</v>
      </c>
    </row>
    <row r="682" spans="1:2" x14ac:dyDescent="0.25">
      <c r="A682">
        <v>562.51300048828125</v>
      </c>
      <c r="B682">
        <v>28.75</v>
      </c>
    </row>
    <row r="683" spans="1:2" x14ac:dyDescent="0.25">
      <c r="A683">
        <v>562.52301025390625</v>
      </c>
      <c r="B683">
        <v>20.5</v>
      </c>
    </row>
    <row r="684" spans="1:2" x14ac:dyDescent="0.25">
      <c r="A684">
        <v>562.53302001953125</v>
      </c>
      <c r="B684">
        <v>19</v>
      </c>
    </row>
    <row r="685" spans="1:2" x14ac:dyDescent="0.25">
      <c r="A685">
        <v>562.54400634765625</v>
      </c>
      <c r="B685">
        <v>10.75</v>
      </c>
    </row>
    <row r="686" spans="1:2" x14ac:dyDescent="0.25">
      <c r="A686">
        <v>562.55401611328125</v>
      </c>
      <c r="B686">
        <v>12.5</v>
      </c>
    </row>
    <row r="687" spans="1:2" x14ac:dyDescent="0.25">
      <c r="A687">
        <v>562.56402587890625</v>
      </c>
      <c r="B687">
        <v>27.5</v>
      </c>
    </row>
    <row r="688" spans="1:2" x14ac:dyDescent="0.25">
      <c r="A688">
        <v>562.57501220703125</v>
      </c>
      <c r="B688">
        <v>29.5</v>
      </c>
    </row>
    <row r="689" spans="1:2" x14ac:dyDescent="0.25">
      <c r="A689">
        <v>562.58502197265625</v>
      </c>
      <c r="B689">
        <v>19.75</v>
      </c>
    </row>
    <row r="690" spans="1:2" x14ac:dyDescent="0.25">
      <c r="A690">
        <v>562.59600830078125</v>
      </c>
      <c r="B690">
        <v>18.5</v>
      </c>
    </row>
    <row r="691" spans="1:2" x14ac:dyDescent="0.25">
      <c r="A691">
        <v>562.60601806640625</v>
      </c>
      <c r="B691">
        <v>18.25</v>
      </c>
    </row>
    <row r="692" spans="1:2" x14ac:dyDescent="0.25">
      <c r="A692">
        <v>562.61602783203125</v>
      </c>
      <c r="B692">
        <v>19.75</v>
      </c>
    </row>
    <row r="693" spans="1:2" x14ac:dyDescent="0.25">
      <c r="A693">
        <v>562.62701416015625</v>
      </c>
      <c r="B693">
        <v>29.75</v>
      </c>
    </row>
    <row r="694" spans="1:2" x14ac:dyDescent="0.25">
      <c r="A694">
        <v>562.63702392578125</v>
      </c>
      <c r="B694">
        <v>31.25</v>
      </c>
    </row>
    <row r="695" spans="1:2" x14ac:dyDescent="0.25">
      <c r="A695">
        <v>562.64697265625</v>
      </c>
      <c r="B695">
        <v>25.25</v>
      </c>
    </row>
    <row r="696" spans="1:2" x14ac:dyDescent="0.25">
      <c r="A696">
        <v>562.65802001953125</v>
      </c>
      <c r="B696">
        <v>26</v>
      </c>
    </row>
    <row r="697" spans="1:2" x14ac:dyDescent="0.25">
      <c r="A697">
        <v>562.66802978515625</v>
      </c>
      <c r="B697">
        <v>49.75</v>
      </c>
    </row>
    <row r="698" spans="1:2" x14ac:dyDescent="0.25">
      <c r="A698">
        <v>562.677978515625</v>
      </c>
      <c r="B698">
        <v>69.5</v>
      </c>
    </row>
    <row r="699" spans="1:2" x14ac:dyDescent="0.25">
      <c r="A699">
        <v>562.68902587890625</v>
      </c>
      <c r="B699">
        <v>44.75</v>
      </c>
    </row>
    <row r="700" spans="1:2" x14ac:dyDescent="0.25">
      <c r="A700">
        <v>562.698974609375</v>
      </c>
      <c r="B700">
        <v>10.5</v>
      </c>
    </row>
    <row r="701" spans="1:2" x14ac:dyDescent="0.25">
      <c r="A701">
        <v>562.719970703125</v>
      </c>
      <c r="B701">
        <v>4.25</v>
      </c>
    </row>
    <row r="702" spans="1:2" x14ac:dyDescent="0.25">
      <c r="A702">
        <v>562.72998046875</v>
      </c>
      <c r="B702">
        <v>9</v>
      </c>
    </row>
    <row r="703" spans="1:2" x14ac:dyDescent="0.25">
      <c r="A703">
        <v>562.74102783203125</v>
      </c>
      <c r="B703">
        <v>6</v>
      </c>
    </row>
    <row r="704" spans="1:2" x14ac:dyDescent="0.25">
      <c r="A704">
        <v>562.7509765625</v>
      </c>
      <c r="B704">
        <v>11</v>
      </c>
    </row>
    <row r="705" spans="1:2" x14ac:dyDescent="0.25">
      <c r="A705">
        <v>562.760986328125</v>
      </c>
      <c r="B705">
        <v>27.75</v>
      </c>
    </row>
    <row r="706" spans="1:2" x14ac:dyDescent="0.25">
      <c r="A706">
        <v>562.77197265625</v>
      </c>
      <c r="B706">
        <v>27</v>
      </c>
    </row>
    <row r="707" spans="1:2" x14ac:dyDescent="0.25">
      <c r="A707">
        <v>562.781982421875</v>
      </c>
      <c r="B707">
        <v>12</v>
      </c>
    </row>
    <row r="708" spans="1:2" x14ac:dyDescent="0.25">
      <c r="A708">
        <v>562.7919921875</v>
      </c>
      <c r="B708">
        <v>6.75</v>
      </c>
    </row>
    <row r="709" spans="1:2" x14ac:dyDescent="0.25">
      <c r="A709">
        <v>562.802978515625</v>
      </c>
      <c r="B709">
        <v>9.75</v>
      </c>
    </row>
    <row r="710" spans="1:2" x14ac:dyDescent="0.25">
      <c r="A710">
        <v>562.81298828125</v>
      </c>
      <c r="B710">
        <v>16.25</v>
      </c>
    </row>
    <row r="711" spans="1:2" x14ac:dyDescent="0.25">
      <c r="A711">
        <v>562.822998046875</v>
      </c>
      <c r="B711">
        <v>18.5</v>
      </c>
    </row>
    <row r="712" spans="1:2" x14ac:dyDescent="0.25">
      <c r="A712">
        <v>562.833984375</v>
      </c>
      <c r="B712">
        <v>16.5</v>
      </c>
    </row>
    <row r="713" spans="1:2" x14ac:dyDescent="0.25">
      <c r="A713">
        <v>562.843994140625</v>
      </c>
      <c r="B713">
        <v>13.25</v>
      </c>
    </row>
    <row r="714" spans="1:2" x14ac:dyDescent="0.25">
      <c r="A714">
        <v>562.85400390625</v>
      </c>
      <c r="B714">
        <v>8.25</v>
      </c>
    </row>
    <row r="715" spans="1:2" x14ac:dyDescent="0.25">
      <c r="A715">
        <v>562.864990234375</v>
      </c>
      <c r="B715">
        <v>8</v>
      </c>
    </row>
    <row r="716" spans="1:2" x14ac:dyDescent="0.25">
      <c r="A716">
        <v>562.875</v>
      </c>
      <c r="B716">
        <v>6.25</v>
      </c>
    </row>
    <row r="717" spans="1:2" x14ac:dyDescent="0.25">
      <c r="A717">
        <v>562.885986328125</v>
      </c>
      <c r="B717">
        <v>6.25</v>
      </c>
    </row>
    <row r="718" spans="1:2" x14ac:dyDescent="0.25">
      <c r="A718">
        <v>562.89599609375</v>
      </c>
      <c r="B718">
        <v>14</v>
      </c>
    </row>
    <row r="719" spans="1:2" x14ac:dyDescent="0.25">
      <c r="A719">
        <v>562.906005859375</v>
      </c>
      <c r="B719">
        <v>20</v>
      </c>
    </row>
    <row r="720" spans="1:2" x14ac:dyDescent="0.25">
      <c r="A720">
        <v>562.9169921875</v>
      </c>
      <c r="B720">
        <v>23.5</v>
      </c>
    </row>
    <row r="721" spans="1:2" x14ac:dyDescent="0.25">
      <c r="A721">
        <v>562.927001953125</v>
      </c>
      <c r="B721">
        <v>24.5</v>
      </c>
    </row>
    <row r="722" spans="1:2" x14ac:dyDescent="0.25">
      <c r="A722">
        <v>562.93701171875</v>
      </c>
      <c r="B722">
        <v>20</v>
      </c>
    </row>
    <row r="723" spans="1:2" x14ac:dyDescent="0.25">
      <c r="A723">
        <v>562.947998046875</v>
      </c>
      <c r="B723">
        <v>13.75</v>
      </c>
    </row>
    <row r="724" spans="1:2" x14ac:dyDescent="0.25">
      <c r="A724">
        <v>562.9580078125</v>
      </c>
      <c r="B724">
        <v>8</v>
      </c>
    </row>
    <row r="725" spans="1:2" x14ac:dyDescent="0.25">
      <c r="A725">
        <v>562.968017578125</v>
      </c>
      <c r="B725">
        <v>2.5</v>
      </c>
    </row>
    <row r="726" spans="1:2" x14ac:dyDescent="0.25">
      <c r="A726">
        <v>562.989013671875</v>
      </c>
      <c r="B726">
        <v>2.75</v>
      </c>
    </row>
    <row r="727" spans="1:2" x14ac:dyDescent="0.25">
      <c r="A727">
        <v>563</v>
      </c>
      <c r="B727">
        <v>16</v>
      </c>
    </row>
    <row r="728" spans="1:2" x14ac:dyDescent="0.25">
      <c r="A728">
        <v>563.010009765625</v>
      </c>
      <c r="B728">
        <v>30.75</v>
      </c>
    </row>
    <row r="729" spans="1:2" x14ac:dyDescent="0.25">
      <c r="A729">
        <v>563.02001953125</v>
      </c>
      <c r="B729">
        <v>27.5</v>
      </c>
    </row>
    <row r="730" spans="1:2" x14ac:dyDescent="0.25">
      <c r="A730">
        <v>563.031005859375</v>
      </c>
      <c r="B730">
        <v>13.75</v>
      </c>
    </row>
    <row r="731" spans="1:2" x14ac:dyDescent="0.25">
      <c r="A731">
        <v>563.041015625</v>
      </c>
      <c r="B731">
        <v>7.5</v>
      </c>
    </row>
    <row r="732" spans="1:2" x14ac:dyDescent="0.25">
      <c r="A732">
        <v>563.051025390625</v>
      </c>
      <c r="B732">
        <v>9</v>
      </c>
    </row>
    <row r="733" spans="1:2" x14ac:dyDescent="0.25">
      <c r="A733">
        <v>563.06201171875</v>
      </c>
      <c r="B733">
        <v>18</v>
      </c>
    </row>
    <row r="734" spans="1:2" x14ac:dyDescent="0.25">
      <c r="A734">
        <v>563.072021484375</v>
      </c>
      <c r="B734">
        <v>32.5</v>
      </c>
    </row>
    <row r="735" spans="1:2" x14ac:dyDescent="0.25">
      <c r="A735">
        <v>563.08197021484375</v>
      </c>
      <c r="B735">
        <v>36.25</v>
      </c>
    </row>
    <row r="736" spans="1:2" x14ac:dyDescent="0.25">
      <c r="A736">
        <v>563.093017578125</v>
      </c>
      <c r="B736">
        <v>31</v>
      </c>
    </row>
    <row r="737" spans="1:2" x14ac:dyDescent="0.25">
      <c r="A737">
        <v>563.10302734375</v>
      </c>
      <c r="B737">
        <v>22</v>
      </c>
    </row>
    <row r="738" spans="1:2" x14ac:dyDescent="0.25">
      <c r="A738">
        <v>563.11297607421875</v>
      </c>
      <c r="B738">
        <v>7.75</v>
      </c>
    </row>
    <row r="739" spans="1:2" x14ac:dyDescent="0.25">
      <c r="A739">
        <v>563.1240234375</v>
      </c>
      <c r="B739">
        <v>1.5</v>
      </c>
    </row>
    <row r="740" spans="1:2" x14ac:dyDescent="0.25">
      <c r="A740">
        <v>563.13397216796875</v>
      </c>
      <c r="B740">
        <v>13</v>
      </c>
    </row>
    <row r="741" spans="1:2" x14ac:dyDescent="0.25">
      <c r="A741">
        <v>563.14398193359375</v>
      </c>
      <c r="B741">
        <v>26.5</v>
      </c>
    </row>
    <row r="742" spans="1:2" x14ac:dyDescent="0.25">
      <c r="A742">
        <v>563.155029296875</v>
      </c>
      <c r="B742">
        <v>22.25</v>
      </c>
    </row>
    <row r="743" spans="1:2" x14ac:dyDescent="0.25">
      <c r="A743">
        <v>563.16497802734375</v>
      </c>
      <c r="B743">
        <v>12.5</v>
      </c>
    </row>
    <row r="744" spans="1:2" x14ac:dyDescent="0.25">
      <c r="A744">
        <v>563.176025390625</v>
      </c>
      <c r="B744">
        <v>13.5</v>
      </c>
    </row>
    <row r="745" spans="1:2" x14ac:dyDescent="0.25">
      <c r="A745">
        <v>563.18597412109375</v>
      </c>
      <c r="B745">
        <v>20.5</v>
      </c>
    </row>
    <row r="746" spans="1:2" x14ac:dyDescent="0.25">
      <c r="A746">
        <v>563.19598388671875</v>
      </c>
      <c r="B746">
        <v>27.5</v>
      </c>
    </row>
    <row r="747" spans="1:2" x14ac:dyDescent="0.25">
      <c r="A747">
        <v>563.20697021484375</v>
      </c>
      <c r="B747">
        <v>37.75</v>
      </c>
    </row>
    <row r="748" spans="1:2" x14ac:dyDescent="0.25">
      <c r="A748">
        <v>563.21697998046875</v>
      </c>
      <c r="B748">
        <v>45.75</v>
      </c>
    </row>
    <row r="749" spans="1:2" x14ac:dyDescent="0.25">
      <c r="A749">
        <v>563.22698974609375</v>
      </c>
      <c r="B749">
        <v>52.75</v>
      </c>
    </row>
    <row r="750" spans="1:2" x14ac:dyDescent="0.25">
      <c r="A750">
        <v>563.23797607421875</v>
      </c>
      <c r="B750">
        <v>77</v>
      </c>
    </row>
    <row r="751" spans="1:2" x14ac:dyDescent="0.25">
      <c r="A751">
        <v>563.24798583984375</v>
      </c>
      <c r="B751">
        <v>94</v>
      </c>
    </row>
    <row r="752" spans="1:2" x14ac:dyDescent="0.25">
      <c r="A752">
        <v>563.25799560546875</v>
      </c>
      <c r="B752">
        <v>86.5</v>
      </c>
    </row>
    <row r="753" spans="1:2" x14ac:dyDescent="0.25">
      <c r="A753">
        <v>563.26898193359375</v>
      </c>
      <c r="B753">
        <v>136.5</v>
      </c>
    </row>
    <row r="754" spans="1:2" x14ac:dyDescent="0.25">
      <c r="A754">
        <v>563.27899169921875</v>
      </c>
      <c r="B754">
        <v>418.5</v>
      </c>
    </row>
    <row r="755" spans="1:2" x14ac:dyDescent="0.25">
      <c r="A755">
        <v>563.28997802734375</v>
      </c>
      <c r="B755">
        <v>1007</v>
      </c>
    </row>
    <row r="756" spans="1:2" x14ac:dyDescent="0.25">
      <c r="A756">
        <v>563.29998779296875</v>
      </c>
      <c r="B756">
        <v>1736</v>
      </c>
    </row>
    <row r="757" spans="1:2" x14ac:dyDescent="0.25">
      <c r="A757">
        <v>563.30999755859375</v>
      </c>
      <c r="B757">
        <v>2113</v>
      </c>
    </row>
    <row r="758" spans="1:2" x14ac:dyDescent="0.25">
      <c r="A758">
        <v>563.32098388671875</v>
      </c>
      <c r="B758">
        <v>1737</v>
      </c>
    </row>
    <row r="759" spans="1:2" x14ac:dyDescent="0.25">
      <c r="A759">
        <v>563.33099365234375</v>
      </c>
      <c r="B759">
        <v>971</v>
      </c>
    </row>
    <row r="760" spans="1:2" x14ac:dyDescent="0.25">
      <c r="A760">
        <v>563.34100341796875</v>
      </c>
      <c r="B760">
        <v>415.70001220703125</v>
      </c>
    </row>
    <row r="761" spans="1:2" x14ac:dyDescent="0.25">
      <c r="A761">
        <v>563.35198974609375</v>
      </c>
      <c r="B761">
        <v>220.30000305175781</v>
      </c>
    </row>
    <row r="762" spans="1:2" x14ac:dyDescent="0.25">
      <c r="A762">
        <v>563.36199951171875</v>
      </c>
      <c r="B762">
        <v>152.30000305175781</v>
      </c>
    </row>
    <row r="763" spans="1:2" x14ac:dyDescent="0.25">
      <c r="A763">
        <v>563.37200927734375</v>
      </c>
      <c r="B763">
        <v>75.5</v>
      </c>
    </row>
    <row r="764" spans="1:2" x14ac:dyDescent="0.25">
      <c r="A764">
        <v>563.38299560546875</v>
      </c>
      <c r="B764">
        <v>43</v>
      </c>
    </row>
    <row r="765" spans="1:2" x14ac:dyDescent="0.25">
      <c r="A765">
        <v>563.39300537109375</v>
      </c>
      <c r="B765">
        <v>27.75</v>
      </c>
    </row>
    <row r="766" spans="1:2" x14ac:dyDescent="0.25">
      <c r="A766">
        <v>563.40399169921875</v>
      </c>
      <c r="B766">
        <v>11.5</v>
      </c>
    </row>
    <row r="767" spans="1:2" x14ac:dyDescent="0.25">
      <c r="A767">
        <v>563.41400146484375</v>
      </c>
      <c r="B767">
        <v>9.25</v>
      </c>
    </row>
    <row r="768" spans="1:2" x14ac:dyDescent="0.25">
      <c r="A768">
        <v>563.42401123046875</v>
      </c>
      <c r="B768">
        <v>9</v>
      </c>
    </row>
    <row r="769" spans="1:2" x14ac:dyDescent="0.25">
      <c r="A769">
        <v>563.43499755859375</v>
      </c>
      <c r="B769">
        <v>4.5</v>
      </c>
    </row>
    <row r="770" spans="1:2" x14ac:dyDescent="0.25">
      <c r="A770">
        <v>563.44500732421875</v>
      </c>
      <c r="B770">
        <v>1</v>
      </c>
    </row>
    <row r="771" spans="1:2" x14ac:dyDescent="0.25">
      <c r="A771">
        <v>563.45501708984375</v>
      </c>
      <c r="B771">
        <v>0</v>
      </c>
    </row>
    <row r="772" spans="1:2" x14ac:dyDescent="0.25">
      <c r="A772">
        <v>563.46600341796875</v>
      </c>
      <c r="B772">
        <v>0</v>
      </c>
    </row>
    <row r="773" spans="1:2" x14ac:dyDescent="0.25">
      <c r="A773">
        <v>563.47601318359375</v>
      </c>
      <c r="B773">
        <v>1.75</v>
      </c>
    </row>
    <row r="774" spans="1:2" x14ac:dyDescent="0.25">
      <c r="A774">
        <v>563.48602294921875</v>
      </c>
      <c r="B774">
        <v>5.25</v>
      </c>
    </row>
    <row r="775" spans="1:2" x14ac:dyDescent="0.25">
      <c r="A775">
        <v>563.49700927734375</v>
      </c>
      <c r="B775">
        <v>5.25</v>
      </c>
    </row>
    <row r="776" spans="1:2" x14ac:dyDescent="0.25">
      <c r="A776">
        <v>563.50701904296875</v>
      </c>
      <c r="B776">
        <v>1.75</v>
      </c>
    </row>
    <row r="777" spans="1:2" x14ac:dyDescent="0.25">
      <c r="A777">
        <v>563.52801513671875</v>
      </c>
      <c r="B777">
        <v>4.25</v>
      </c>
    </row>
    <row r="778" spans="1:2" x14ac:dyDescent="0.25">
      <c r="A778">
        <v>563.53802490234375</v>
      </c>
      <c r="B778">
        <v>10.25</v>
      </c>
    </row>
    <row r="779" spans="1:2" x14ac:dyDescent="0.25">
      <c r="A779">
        <v>563.54901123046875</v>
      </c>
      <c r="B779">
        <v>8.75</v>
      </c>
    </row>
    <row r="780" spans="1:2" x14ac:dyDescent="0.25">
      <c r="A780">
        <v>563.55902099609375</v>
      </c>
      <c r="B780">
        <v>7.25</v>
      </c>
    </row>
    <row r="781" spans="1:2" x14ac:dyDescent="0.25">
      <c r="A781">
        <v>563.5689697265625</v>
      </c>
      <c r="B781">
        <v>8</v>
      </c>
    </row>
    <row r="782" spans="1:2" x14ac:dyDescent="0.25">
      <c r="A782">
        <v>563.58001708984375</v>
      </c>
      <c r="B782">
        <v>3.5</v>
      </c>
    </row>
    <row r="783" spans="1:2" x14ac:dyDescent="0.25">
      <c r="A783">
        <v>563.59002685546875</v>
      </c>
      <c r="B783">
        <v>2.75</v>
      </c>
    </row>
    <row r="784" spans="1:2" x14ac:dyDescent="0.25">
      <c r="A784">
        <v>563.5999755859375</v>
      </c>
      <c r="B784">
        <v>13.75</v>
      </c>
    </row>
    <row r="785" spans="1:2" x14ac:dyDescent="0.25">
      <c r="A785">
        <v>563.61102294921875</v>
      </c>
      <c r="B785">
        <v>20.5</v>
      </c>
    </row>
    <row r="786" spans="1:2" x14ac:dyDescent="0.25">
      <c r="A786">
        <v>563.6209716796875</v>
      </c>
      <c r="B786">
        <v>20.75</v>
      </c>
    </row>
    <row r="787" spans="1:2" x14ac:dyDescent="0.25">
      <c r="A787">
        <v>563.63201904296875</v>
      </c>
      <c r="B787">
        <v>23</v>
      </c>
    </row>
    <row r="788" spans="1:2" x14ac:dyDescent="0.25">
      <c r="A788">
        <v>563.64202880859375</v>
      </c>
      <c r="B788">
        <v>18.75</v>
      </c>
    </row>
    <row r="789" spans="1:2" x14ac:dyDescent="0.25">
      <c r="A789">
        <v>563.6519775390625</v>
      </c>
      <c r="B789">
        <v>16.25</v>
      </c>
    </row>
    <row r="790" spans="1:2" x14ac:dyDescent="0.25">
      <c r="A790">
        <v>563.66302490234375</v>
      </c>
      <c r="B790">
        <v>18.25</v>
      </c>
    </row>
    <row r="791" spans="1:2" x14ac:dyDescent="0.25">
      <c r="A791">
        <v>563.6729736328125</v>
      </c>
      <c r="B791">
        <v>16.5</v>
      </c>
    </row>
    <row r="792" spans="1:2" x14ac:dyDescent="0.25">
      <c r="A792">
        <v>563.6829833984375</v>
      </c>
      <c r="B792">
        <v>23.75</v>
      </c>
    </row>
    <row r="793" spans="1:2" x14ac:dyDescent="0.25">
      <c r="A793">
        <v>563.6939697265625</v>
      </c>
      <c r="B793">
        <v>39.25</v>
      </c>
    </row>
    <row r="794" spans="1:2" x14ac:dyDescent="0.25">
      <c r="A794">
        <v>563.7039794921875</v>
      </c>
      <c r="B794">
        <v>37.75</v>
      </c>
    </row>
    <row r="795" spans="1:2" x14ac:dyDescent="0.25">
      <c r="A795">
        <v>563.7139892578125</v>
      </c>
      <c r="B795">
        <v>23.25</v>
      </c>
    </row>
    <row r="796" spans="1:2" x14ac:dyDescent="0.25">
      <c r="A796">
        <v>563.7249755859375</v>
      </c>
      <c r="B796">
        <v>11.75</v>
      </c>
    </row>
    <row r="797" spans="1:2" x14ac:dyDescent="0.25">
      <c r="A797">
        <v>563.7349853515625</v>
      </c>
      <c r="B797">
        <v>3.5</v>
      </c>
    </row>
    <row r="798" spans="1:2" x14ac:dyDescent="0.25">
      <c r="A798">
        <v>563.7459716796875</v>
      </c>
      <c r="B798">
        <v>0.5</v>
      </c>
    </row>
    <row r="799" spans="1:2" x14ac:dyDescent="0.25">
      <c r="A799">
        <v>563.7559814453125</v>
      </c>
      <c r="B799">
        <v>9</v>
      </c>
    </row>
    <row r="800" spans="1:2" x14ac:dyDescent="0.25">
      <c r="A800">
        <v>563.7659912109375</v>
      </c>
      <c r="B800">
        <v>21.25</v>
      </c>
    </row>
    <row r="801" spans="1:2" x14ac:dyDescent="0.25">
      <c r="A801">
        <v>563.7769775390625</v>
      </c>
      <c r="B801">
        <v>20.5</v>
      </c>
    </row>
    <row r="802" spans="1:2" x14ac:dyDescent="0.25">
      <c r="A802">
        <v>563.7869873046875</v>
      </c>
      <c r="B802">
        <v>16</v>
      </c>
    </row>
    <row r="803" spans="1:2" x14ac:dyDescent="0.25">
      <c r="A803">
        <v>563.7969970703125</v>
      </c>
      <c r="B803">
        <v>12</v>
      </c>
    </row>
    <row r="804" spans="1:2" x14ac:dyDescent="0.25">
      <c r="A804">
        <v>563.8079833984375</v>
      </c>
      <c r="B804">
        <v>4</v>
      </c>
    </row>
    <row r="805" spans="1:2" x14ac:dyDescent="0.25">
      <c r="A805">
        <v>563.8179931640625</v>
      </c>
      <c r="B805">
        <v>2.75</v>
      </c>
    </row>
    <row r="806" spans="1:2" x14ac:dyDescent="0.25">
      <c r="A806">
        <v>563.8280029296875</v>
      </c>
      <c r="B806">
        <v>15.25</v>
      </c>
    </row>
    <row r="807" spans="1:2" x14ac:dyDescent="0.25">
      <c r="A807">
        <v>563.8389892578125</v>
      </c>
      <c r="B807">
        <v>24.5</v>
      </c>
    </row>
    <row r="808" spans="1:2" x14ac:dyDescent="0.25">
      <c r="A808">
        <v>563.8489990234375</v>
      </c>
      <c r="B808">
        <v>19.75</v>
      </c>
    </row>
    <row r="809" spans="1:2" x14ac:dyDescent="0.25">
      <c r="A809">
        <v>563.8599853515625</v>
      </c>
      <c r="B809">
        <v>19.25</v>
      </c>
    </row>
    <row r="810" spans="1:2" x14ac:dyDescent="0.25">
      <c r="A810">
        <v>563.8699951171875</v>
      </c>
      <c r="B810">
        <v>19.25</v>
      </c>
    </row>
    <row r="811" spans="1:2" x14ac:dyDescent="0.25">
      <c r="A811">
        <v>563.8800048828125</v>
      </c>
      <c r="B811">
        <v>9.5</v>
      </c>
    </row>
    <row r="812" spans="1:2" x14ac:dyDescent="0.25">
      <c r="A812">
        <v>563.8909912109375</v>
      </c>
      <c r="B812">
        <v>1.75</v>
      </c>
    </row>
    <row r="813" spans="1:2" x14ac:dyDescent="0.25">
      <c r="A813">
        <v>563.9010009765625</v>
      </c>
      <c r="B813">
        <v>3.25</v>
      </c>
    </row>
    <row r="814" spans="1:2" x14ac:dyDescent="0.25">
      <c r="A814">
        <v>563.9110107421875</v>
      </c>
      <c r="B814">
        <v>10.75</v>
      </c>
    </row>
    <row r="815" spans="1:2" x14ac:dyDescent="0.25">
      <c r="A815">
        <v>563.9219970703125</v>
      </c>
      <c r="B815">
        <v>16.5</v>
      </c>
    </row>
    <row r="816" spans="1:2" x14ac:dyDescent="0.25">
      <c r="A816">
        <v>563.9320068359375</v>
      </c>
      <c r="B816">
        <v>14</v>
      </c>
    </row>
    <row r="817" spans="1:2" x14ac:dyDescent="0.25">
      <c r="A817">
        <v>563.9429931640625</v>
      </c>
      <c r="B817">
        <v>8.75</v>
      </c>
    </row>
    <row r="818" spans="1:2" x14ac:dyDescent="0.25">
      <c r="A818">
        <v>563.9530029296875</v>
      </c>
      <c r="B818">
        <v>8</v>
      </c>
    </row>
    <row r="819" spans="1:2" x14ac:dyDescent="0.25">
      <c r="A819">
        <v>563.9630126953125</v>
      </c>
      <c r="B819">
        <v>5</v>
      </c>
    </row>
    <row r="820" spans="1:2" x14ac:dyDescent="0.25">
      <c r="A820">
        <v>563.9739990234375</v>
      </c>
      <c r="B820">
        <v>4.25</v>
      </c>
    </row>
    <row r="821" spans="1:2" x14ac:dyDescent="0.25">
      <c r="A821">
        <v>563.9840087890625</v>
      </c>
      <c r="B821">
        <v>7</v>
      </c>
    </row>
    <row r="822" spans="1:2" x14ac:dyDescent="0.25">
      <c r="A822">
        <v>563.9940185546875</v>
      </c>
      <c r="B822">
        <v>8</v>
      </c>
    </row>
    <row r="823" spans="1:2" x14ac:dyDescent="0.25">
      <c r="A823">
        <v>564.0050048828125</v>
      </c>
      <c r="B823">
        <v>12.5</v>
      </c>
    </row>
    <row r="824" spans="1:2" x14ac:dyDescent="0.25">
      <c r="A824">
        <v>564.0150146484375</v>
      </c>
      <c r="B824">
        <v>11.5</v>
      </c>
    </row>
    <row r="825" spans="1:2" x14ac:dyDescent="0.25">
      <c r="A825">
        <v>564.0250244140625</v>
      </c>
      <c r="B825">
        <v>3.5</v>
      </c>
    </row>
    <row r="826" spans="1:2" x14ac:dyDescent="0.25">
      <c r="A826">
        <v>564.0360107421875</v>
      </c>
      <c r="B826">
        <v>2.5</v>
      </c>
    </row>
    <row r="827" spans="1:2" x14ac:dyDescent="0.25">
      <c r="A827">
        <v>564.0460205078125</v>
      </c>
      <c r="B827">
        <v>6</v>
      </c>
    </row>
    <row r="828" spans="1:2" x14ac:dyDescent="0.25">
      <c r="A828">
        <v>564.0570068359375</v>
      </c>
      <c r="B828">
        <v>4.5</v>
      </c>
    </row>
    <row r="829" spans="1:2" x14ac:dyDescent="0.25">
      <c r="A829">
        <v>564.0670166015625</v>
      </c>
      <c r="B829">
        <v>4.25</v>
      </c>
    </row>
    <row r="830" spans="1:2" x14ac:dyDescent="0.25">
      <c r="A830">
        <v>564.0770263671875</v>
      </c>
      <c r="B830">
        <v>8</v>
      </c>
    </row>
    <row r="831" spans="1:2" x14ac:dyDescent="0.25">
      <c r="A831">
        <v>564.0880126953125</v>
      </c>
      <c r="B831">
        <v>6.25</v>
      </c>
    </row>
    <row r="832" spans="1:2" x14ac:dyDescent="0.25">
      <c r="A832">
        <v>564.0980224609375</v>
      </c>
      <c r="B832">
        <v>2.25</v>
      </c>
    </row>
    <row r="833" spans="1:2" x14ac:dyDescent="0.25">
      <c r="A833">
        <v>564.10797119140625</v>
      </c>
      <c r="B833">
        <v>4</v>
      </c>
    </row>
    <row r="834" spans="1:2" x14ac:dyDescent="0.25">
      <c r="A834">
        <v>564.1190185546875</v>
      </c>
      <c r="B834">
        <v>9.75</v>
      </c>
    </row>
    <row r="835" spans="1:2" x14ac:dyDescent="0.25">
      <c r="A835">
        <v>564.1290283203125</v>
      </c>
      <c r="B835">
        <v>13.75</v>
      </c>
    </row>
    <row r="836" spans="1:2" x14ac:dyDescent="0.25">
      <c r="A836">
        <v>564.1400146484375</v>
      </c>
      <c r="B836">
        <v>10.5</v>
      </c>
    </row>
    <row r="837" spans="1:2" x14ac:dyDescent="0.25">
      <c r="A837">
        <v>564.1500244140625</v>
      </c>
      <c r="B837">
        <v>7.75</v>
      </c>
    </row>
    <row r="838" spans="1:2" x14ac:dyDescent="0.25">
      <c r="A838">
        <v>564.15997314453125</v>
      </c>
      <c r="B838">
        <v>16.5</v>
      </c>
    </row>
    <row r="839" spans="1:2" x14ac:dyDescent="0.25">
      <c r="A839">
        <v>564.1710205078125</v>
      </c>
      <c r="B839">
        <v>22</v>
      </c>
    </row>
    <row r="840" spans="1:2" x14ac:dyDescent="0.25">
      <c r="A840">
        <v>564.1810302734375</v>
      </c>
      <c r="B840">
        <v>16.5</v>
      </c>
    </row>
    <row r="841" spans="1:2" x14ac:dyDescent="0.25">
      <c r="A841">
        <v>564.19097900390625</v>
      </c>
      <c r="B841">
        <v>13.75</v>
      </c>
    </row>
    <row r="842" spans="1:2" x14ac:dyDescent="0.25">
      <c r="A842">
        <v>564.2020263671875</v>
      </c>
      <c r="B842">
        <v>14.5</v>
      </c>
    </row>
    <row r="843" spans="1:2" x14ac:dyDescent="0.25">
      <c r="A843">
        <v>564.21197509765625</v>
      </c>
      <c r="B843">
        <v>13</v>
      </c>
    </row>
    <row r="844" spans="1:2" x14ac:dyDescent="0.25">
      <c r="A844">
        <v>564.22198486328125</v>
      </c>
      <c r="B844">
        <v>14</v>
      </c>
    </row>
    <row r="845" spans="1:2" x14ac:dyDescent="0.25">
      <c r="A845">
        <v>564.23297119140625</v>
      </c>
      <c r="B845">
        <v>27.75</v>
      </c>
    </row>
    <row r="846" spans="1:2" x14ac:dyDescent="0.25">
      <c r="A846">
        <v>564.24298095703125</v>
      </c>
      <c r="B846">
        <v>49.25</v>
      </c>
    </row>
    <row r="847" spans="1:2" x14ac:dyDescent="0.25">
      <c r="A847">
        <v>564.2540283203125</v>
      </c>
      <c r="B847">
        <v>53.25</v>
      </c>
    </row>
    <row r="848" spans="1:2" x14ac:dyDescent="0.25">
      <c r="A848">
        <v>564.26397705078125</v>
      </c>
      <c r="B848">
        <v>45.25</v>
      </c>
    </row>
    <row r="849" spans="1:2" x14ac:dyDescent="0.25">
      <c r="A849">
        <v>564.27398681640625</v>
      </c>
      <c r="B849">
        <v>110.30000305175781</v>
      </c>
    </row>
    <row r="850" spans="1:2" x14ac:dyDescent="0.25">
      <c r="A850">
        <v>564.28497314453125</v>
      </c>
      <c r="B850">
        <v>232</v>
      </c>
    </row>
    <row r="851" spans="1:2" x14ac:dyDescent="0.25">
      <c r="A851">
        <v>564.29498291015625</v>
      </c>
      <c r="B851">
        <v>318.5</v>
      </c>
    </row>
    <row r="852" spans="1:2" x14ac:dyDescent="0.25">
      <c r="A852">
        <v>564.30499267578125</v>
      </c>
      <c r="B852">
        <v>375.20001220703125</v>
      </c>
    </row>
    <row r="853" spans="1:2" x14ac:dyDescent="0.25">
      <c r="A853">
        <v>564.31597900390625</v>
      </c>
      <c r="B853">
        <v>350.20001220703125</v>
      </c>
    </row>
    <row r="854" spans="1:2" x14ac:dyDescent="0.25">
      <c r="A854">
        <v>564.32598876953125</v>
      </c>
      <c r="B854">
        <v>261.20001220703125</v>
      </c>
    </row>
    <row r="855" spans="1:2" x14ac:dyDescent="0.25">
      <c r="A855">
        <v>564.33697509765625</v>
      </c>
      <c r="B855">
        <v>208</v>
      </c>
    </row>
    <row r="856" spans="1:2" x14ac:dyDescent="0.25">
      <c r="A856">
        <v>564.34698486328125</v>
      </c>
      <c r="B856">
        <v>151.80000305175781</v>
      </c>
    </row>
    <row r="857" spans="1:2" x14ac:dyDescent="0.25">
      <c r="A857">
        <v>564.35699462890625</v>
      </c>
      <c r="B857">
        <v>86.25</v>
      </c>
    </row>
    <row r="858" spans="1:2" x14ac:dyDescent="0.25">
      <c r="A858">
        <v>564.36798095703125</v>
      </c>
      <c r="B858">
        <v>58.5</v>
      </c>
    </row>
    <row r="859" spans="1:2" x14ac:dyDescent="0.25">
      <c r="A859">
        <v>564.37799072265625</v>
      </c>
      <c r="B859">
        <v>45.75</v>
      </c>
    </row>
    <row r="860" spans="1:2" x14ac:dyDescent="0.25">
      <c r="A860">
        <v>564.38800048828125</v>
      </c>
      <c r="B860">
        <v>27.5</v>
      </c>
    </row>
    <row r="861" spans="1:2" x14ac:dyDescent="0.25">
      <c r="A861">
        <v>564.39898681640625</v>
      </c>
      <c r="B861">
        <v>10.25</v>
      </c>
    </row>
    <row r="862" spans="1:2" x14ac:dyDescent="0.25">
      <c r="A862">
        <v>564.40899658203125</v>
      </c>
      <c r="B862">
        <v>2</v>
      </c>
    </row>
    <row r="863" spans="1:2" x14ac:dyDescent="0.25">
      <c r="A863">
        <v>564.41900634765625</v>
      </c>
      <c r="B863">
        <v>9.75</v>
      </c>
    </row>
    <row r="864" spans="1:2" x14ac:dyDescent="0.25">
      <c r="A864">
        <v>564.42999267578125</v>
      </c>
      <c r="B864">
        <v>22</v>
      </c>
    </row>
    <row r="865" spans="1:2" x14ac:dyDescent="0.25">
      <c r="A865">
        <v>564.44000244140625</v>
      </c>
      <c r="B865">
        <v>17.75</v>
      </c>
    </row>
    <row r="866" spans="1:2" x14ac:dyDescent="0.25">
      <c r="A866">
        <v>564.45098876953125</v>
      </c>
      <c r="B866">
        <v>4.75</v>
      </c>
    </row>
    <row r="867" spans="1:2" x14ac:dyDescent="0.25">
      <c r="A867">
        <v>564.46099853515625</v>
      </c>
      <c r="B867">
        <v>3.25</v>
      </c>
    </row>
    <row r="868" spans="1:2" x14ac:dyDescent="0.25">
      <c r="A868">
        <v>564.47100830078125</v>
      </c>
      <c r="B868">
        <v>10.5</v>
      </c>
    </row>
    <row r="869" spans="1:2" x14ac:dyDescent="0.25">
      <c r="A869">
        <v>564.48199462890625</v>
      </c>
      <c r="B869">
        <v>15</v>
      </c>
    </row>
    <row r="870" spans="1:2" x14ac:dyDescent="0.25">
      <c r="A870">
        <v>564.49200439453125</v>
      </c>
      <c r="B870">
        <v>11.5</v>
      </c>
    </row>
    <row r="871" spans="1:2" x14ac:dyDescent="0.25">
      <c r="A871">
        <v>564.50201416015625</v>
      </c>
      <c r="B871">
        <v>3.75</v>
      </c>
    </row>
    <row r="872" spans="1:2" x14ac:dyDescent="0.25">
      <c r="A872">
        <v>564.51300048828125</v>
      </c>
      <c r="B872">
        <v>0</v>
      </c>
    </row>
    <row r="873" spans="1:2" x14ac:dyDescent="0.25">
      <c r="A873">
        <v>564.52301025390625</v>
      </c>
      <c r="B873">
        <v>4.25</v>
      </c>
    </row>
    <row r="874" spans="1:2" x14ac:dyDescent="0.25">
      <c r="A874">
        <v>564.53399658203125</v>
      </c>
      <c r="B874">
        <v>15.75</v>
      </c>
    </row>
    <row r="875" spans="1:2" x14ac:dyDescent="0.25">
      <c r="A875">
        <v>564.54400634765625</v>
      </c>
      <c r="B875">
        <v>22</v>
      </c>
    </row>
  </sheetData>
  <sheetProtection formatCells="0"/>
  <sortState ref="A1:B875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T881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4.5</v>
      </c>
      <c r="C1" s="2" t="s">
        <v>18</v>
      </c>
      <c r="D1">
        <v>556.2760009765625</v>
      </c>
      <c r="E1">
        <v>40260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0.29553181315577015</v>
      </c>
      <c r="M1">
        <f>I$7*(L$1*J1) + $I$4</f>
        <v>37312.050858221366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4.7276920050031194E-4</v>
      </c>
      <c r="O1">
        <f>I$10*(N$1*J1) + $I$4</f>
        <v>213.22020201836338</v>
      </c>
      <c r="P1">
        <f>IF(ISNUMBER(D1),SUM(M1,O1)-$I$4,"")</f>
        <v>37525.271060239727</v>
      </c>
      <c r="Q1">
        <f>IF(ISNUMBER(P1),P1-E1,"")</f>
        <v>-2734.7289397602726</v>
      </c>
      <c r="R1">
        <f>IF(ISNUMBER(P1),Q1*Q1,"")</f>
        <v>7478742.3739623446</v>
      </c>
      <c r="S1">
        <f>IF(ISNUMBER(P1),((IF(P1&gt;E1,I$5*(P1-E1),P1-E1)))^2,"")</f>
        <v>7478742.3739623446</v>
      </c>
      <c r="T1">
        <f>IF(ISNUMBER(P1),(M1*D1),"")</f>
        <v>20755798.439645499</v>
      </c>
    </row>
    <row r="2" spans="1:20" ht="15.75" thickTop="1" x14ac:dyDescent="0.25">
      <c r="A2">
        <v>555.4219970703125</v>
      </c>
      <c r="B2">
        <v>1</v>
      </c>
      <c r="C2" s="2" t="s">
        <v>19</v>
      </c>
      <c r="D2">
        <v>557.2860107421875</v>
      </c>
      <c r="E2">
        <v>73740</v>
      </c>
      <c r="F2" s="3" t="s">
        <v>22</v>
      </c>
      <c r="G2" s="4">
        <v>5.79156494140625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0.4722889852018422</v>
      </c>
      <c r="M2">
        <f>I$7*((L$1*J2)+(L$2*J1)) + $I$4</f>
        <v>71862.20563237305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1.2127484969875714E-2</v>
      </c>
      <c r="O2">
        <f>I$10*((N$1*J2)+(N$2*J1)) + $I$4</f>
        <v>5539.4394794593381</v>
      </c>
      <c r="P2">
        <f t="shared" ref="P2:P30" si="3">IF(ISNUMBER(D2),SUM(M2,O2)-$I$4,"")</f>
        <v>77401.645111832389</v>
      </c>
      <c r="Q2">
        <f t="shared" ref="Q2:Q30" si="4">IF(ISNUMBER(P2),P2-E2,"")</f>
        <v>3661.6451118323894</v>
      </c>
      <c r="R2">
        <f t="shared" ref="R2:R30" si="5">IF(ISNUMBER(P2),Q2*Q2,"")</f>
        <v>13407644.925006032</v>
      </c>
      <c r="S2">
        <f t="shared" ref="S2:S30" si="6">IF(ISNUMBER(P2),((IF(P2&gt;E2,I$5*(P2-E2),P2-E2)))^2,"")</f>
        <v>13407644.925006032</v>
      </c>
      <c r="T2">
        <f t="shared" ref="T2:T30" si="7">IF(ISNUMBER(P2),(M2*D2),"")</f>
        <v>40047801.899999931</v>
      </c>
    </row>
    <row r="3" spans="1:20" x14ac:dyDescent="0.25">
      <c r="A3">
        <v>555.4320068359375</v>
      </c>
      <c r="B3">
        <v>0</v>
      </c>
      <c r="D3">
        <v>558.2860107421875</v>
      </c>
      <c r="E3">
        <v>107200</v>
      </c>
      <c r="F3" s="7" t="s">
        <v>16</v>
      </c>
      <c r="G3" s="8">
        <f>IF(ISBLANK(G2),"",$G$2*$G$6)</f>
        <v>5.79156494140625</v>
      </c>
      <c r="H3" s="22" t="s">
        <v>419</v>
      </c>
      <c r="I3" s="22">
        <v>2.3478501723208347</v>
      </c>
      <c r="J3">
        <f>'hidden params'!J3</f>
        <v>6.6459507609487253E-2</v>
      </c>
      <c r="K3">
        <f t="shared" si="0"/>
        <v>2</v>
      </c>
      <c r="L3">
        <f t="shared" si="1"/>
        <v>0.21664698003295804</v>
      </c>
      <c r="M3">
        <f>I$7*((L$1*J3)+(L$2*J2)+(L$3*J1)) + $I$4</f>
        <v>49383.199930175819</v>
      </c>
      <c r="N3">
        <f t="shared" si="2"/>
        <v>0.11345137449814348</v>
      </c>
      <c r="O3">
        <f>I$10*((N$1*J3)+(N$2*J2)+(N$3*J1)) + $I$4</f>
        <v>52974.398712366667</v>
      </c>
      <c r="P3">
        <f t="shared" si="3"/>
        <v>102357.59864254249</v>
      </c>
      <c r="Q3">
        <f t="shared" si="4"/>
        <v>-4842.4013574575074</v>
      </c>
      <c r="R3">
        <f t="shared" si="5"/>
        <v>23448850.906706311</v>
      </c>
      <c r="S3">
        <f t="shared" si="6"/>
        <v>23448850.906706311</v>
      </c>
      <c r="T3">
        <f t="shared" si="7"/>
        <v>27569949.68670173</v>
      </c>
    </row>
    <row r="4" spans="1:20" x14ac:dyDescent="0.25">
      <c r="A4">
        <v>555.4420166015625</v>
      </c>
      <c r="B4">
        <v>0.75</v>
      </c>
      <c r="D4">
        <v>559.2969970703125</v>
      </c>
      <c r="E4">
        <v>227400</v>
      </c>
      <c r="F4" s="5" t="s">
        <v>23</v>
      </c>
      <c r="G4" s="6">
        <v>559.494140625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1.7098452543516961E-2</v>
      </c>
      <c r="M4">
        <f>I$7*((L$1*J4)+(L$2*J3)+(L$3*J2)+(L$4*J1)) + $I$4</f>
        <v>15465.058758596182</v>
      </c>
      <c r="N4">
        <f t="shared" si="2"/>
        <v>0.44501561102500564</v>
      </c>
      <c r="O4">
        <f>I$10*((N$1*J4)+(N$2*J3)+(N$3*J2)+(N$4*J1)) + $I$4</f>
        <v>217845.49017554795</v>
      </c>
      <c r="P4">
        <f t="shared" si="3"/>
        <v>233310.54893414414</v>
      </c>
      <c r="Q4">
        <f t="shared" si="4"/>
        <v>5910.5489341441425</v>
      </c>
      <c r="R4">
        <f t="shared" si="5"/>
        <v>34934588.702912457</v>
      </c>
      <c r="S4">
        <f t="shared" si="6"/>
        <v>34934588.702912457</v>
      </c>
      <c r="T4">
        <f t="shared" si="7"/>
        <v>8649560.92319878</v>
      </c>
    </row>
    <row r="5" spans="1:20" ht="15.75" thickBot="1" x14ac:dyDescent="0.3">
      <c r="A5">
        <v>555.4530029296875</v>
      </c>
      <c r="B5">
        <v>4</v>
      </c>
      <c r="D5">
        <v>560.29901123046875</v>
      </c>
      <c r="E5">
        <v>319600</v>
      </c>
      <c r="F5" s="9" t="s">
        <v>24</v>
      </c>
      <c r="G5" s="10">
        <f>($G$4-1.00794)*$G$6</f>
        <v>558.48620062500004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3171.1470717009347</v>
      </c>
      <c r="N5">
        <f t="shared" si="2"/>
        <v>0.53683823306157419</v>
      </c>
      <c r="O5">
        <f>I$10*((N$1*J5)+(N$2*J4)+(N$3*J3)+(N$4*J2)+(N$5*J1)) + $I$4</f>
        <v>311377.8319723765</v>
      </c>
      <c r="P5">
        <f t="shared" si="3"/>
        <v>314548.97904407745</v>
      </c>
      <c r="Q5">
        <f t="shared" si="4"/>
        <v>-5051.0209559225477</v>
      </c>
      <c r="R5">
        <f t="shared" si="5"/>
        <v>25512812.697168726</v>
      </c>
      <c r="S5">
        <f t="shared" si="6"/>
        <v>25512812.697168726</v>
      </c>
      <c r="T5">
        <f t="shared" si="7"/>
        <v>1776790.5687404301</v>
      </c>
    </row>
    <row r="6" spans="1:20" ht="15.75" thickTop="1" x14ac:dyDescent="0.25">
      <c r="A6">
        <v>555.4630126953125</v>
      </c>
      <c r="B6">
        <v>5.75</v>
      </c>
      <c r="D6">
        <v>561.302001953125</v>
      </c>
      <c r="E6">
        <v>88880</v>
      </c>
      <c r="F6" t="s">
        <v>25</v>
      </c>
      <c r="G6">
        <v>1</v>
      </c>
      <c r="H6" t="s">
        <v>421</v>
      </c>
      <c r="I6">
        <f>SUM(S1:S30)</f>
        <v>147185453.99139026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496.84653591616507</v>
      </c>
      <c r="N6">
        <f t="shared" si="2"/>
        <v>0</v>
      </c>
      <c r="O6">
        <f>I$10*((N$1*J6)+(N$2*J5)+(N$3*J4)+(N$4*J3)+(N$5*J2)+(N$6*J1)) + $I$4</f>
        <v>93244.589645167449</v>
      </c>
      <c r="P6">
        <f t="shared" si="3"/>
        <v>93741.436181083613</v>
      </c>
      <c r="Q6">
        <f t="shared" si="4"/>
        <v>4861.4361810836126</v>
      </c>
      <c r="R6">
        <f t="shared" si="5"/>
        <v>23633561.742748819</v>
      </c>
      <c r="S6">
        <f t="shared" si="6"/>
        <v>23633561.742748819</v>
      </c>
      <c r="T6">
        <f t="shared" si="7"/>
        <v>278880.95527321869</v>
      </c>
    </row>
    <row r="7" spans="1:20" x14ac:dyDescent="0.25">
      <c r="A7">
        <v>555.4730224609375</v>
      </c>
      <c r="B7">
        <v>2.5</v>
      </c>
      <c r="D7">
        <v>562.3060302734375</v>
      </c>
      <c r="E7">
        <v>14860</v>
      </c>
      <c r="F7" t="s">
        <v>26</v>
      </c>
      <c r="G7" s="11">
        <v>0.10000000149011612</v>
      </c>
      <c r="H7" s="22" t="s">
        <v>422</v>
      </c>
      <c r="I7" s="22">
        <v>126253.92325717154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63.56961090825186</v>
      </c>
      <c r="N7">
        <f t="shared" si="2"/>
        <v>0</v>
      </c>
      <c r="O7">
        <f>I$10*((N$1*J7)+(N$2*J6)+(N$3*J5)+(N$4*J4)+(N$5*J3)+(N$6*J2)+(N$7*J1)) + $I$4</f>
        <v>18172.417868463828</v>
      </c>
      <c r="P7">
        <f t="shared" si="3"/>
        <v>18235.987479372081</v>
      </c>
      <c r="Q7">
        <f t="shared" si="4"/>
        <v>3375.987479372081</v>
      </c>
      <c r="R7">
        <f t="shared" si="5"/>
        <v>11397291.460877057</v>
      </c>
      <c r="S7">
        <f t="shared" si="6"/>
        <v>11397291.460877057</v>
      </c>
      <c r="T7">
        <f t="shared" si="7"/>
        <v>35745.575555846117</v>
      </c>
    </row>
    <row r="8" spans="1:20" x14ac:dyDescent="0.25">
      <c r="A8">
        <v>555.4840087890625</v>
      </c>
      <c r="B8">
        <v>1.75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0.40499730457867733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6.9141146150618571</v>
      </c>
      <c r="N8">
        <f t="shared" si="2"/>
        <v>0</v>
      </c>
      <c r="O8">
        <f>I$10*((N$1*J8)+(N$2*J7)+(N$3*J6)+(N$4*J5)+(N$5*J4)+(N$6*J3)+(N$7*J2)+(N$8*J1)) + $I$4</f>
        <v>2688.3787623546991</v>
      </c>
      <c r="P8">
        <f t="shared" si="3"/>
        <v>2695.292876969761</v>
      </c>
      <c r="Q8">
        <f t="shared" si="4"/>
        <v>2695.292876969761</v>
      </c>
      <c r="R8">
        <f t="shared" si="5"/>
        <v>7264603.6926439311</v>
      </c>
      <c r="S8">
        <f t="shared" si="6"/>
        <v>7264603.6926439311</v>
      </c>
      <c r="T8">
        <f t="shared" si="7"/>
        <v>3894.7624566660511</v>
      </c>
    </row>
    <row r="9" spans="1:20" x14ac:dyDescent="0.25">
      <c r="A9">
        <v>555.4940185546875</v>
      </c>
      <c r="B9">
        <v>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429</v>
      </c>
      <c r="I9">
        <f>I3*I8</f>
        <v>0.95087299134452119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0.65570814406256517</v>
      </c>
      <c r="N9">
        <f t="shared" si="2"/>
        <v>0</v>
      </c>
      <c r="O9">
        <f>I$10*((N$1*J9)+(N$2*J8)+(N$3*J7)+(N$4*J6)+(N$5*J5)+(N$6*J4)+(N$7*J3)+(N$8*J2)+(N$9*J1)) + $I$4</f>
        <v>325.27274171648963</v>
      </c>
      <c r="P9">
        <f t="shared" si="3"/>
        <v>325.92844986055218</v>
      </c>
      <c r="Q9">
        <f t="shared" si="4"/>
        <v>325.92844986055218</v>
      </c>
      <c r="R9">
        <f t="shared" si="5"/>
        <v>106229.35442850247</v>
      </c>
      <c r="S9">
        <f t="shared" si="6"/>
        <v>106229.35442850247</v>
      </c>
      <c r="T9">
        <f t="shared" si="7"/>
        <v>370.02005979390941</v>
      </c>
    </row>
    <row r="10" spans="1:20" x14ac:dyDescent="0.25">
      <c r="A10">
        <v>555.5040283203125</v>
      </c>
      <c r="B10">
        <v>6.5</v>
      </c>
      <c r="D10">
        <f>D9 + (1/$G$6)</f>
        <v>565.3060302734375</v>
      </c>
      <c r="E10">
        <v>0</v>
      </c>
      <c r="F10" s="2" t="s">
        <v>19</v>
      </c>
      <c r="G10">
        <v>556.28253173828125</v>
      </c>
      <c r="H10" s="23" t="s">
        <v>438</v>
      </c>
      <c r="I10" s="23">
        <v>451002.73408826406</v>
      </c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I$7*((L$1*J10)+(L$2*J9)+(L$3*J8)+(L$4*J7)+(L$5*J6)+(L$6*J5)+(L$7*J4)+(L$8*J3)+(L$9*J2)+(L$10*J1)) + $I$4</f>
        <v>5.5159469045703756E-2</v>
      </c>
      <c r="N10">
        <f t="shared" si="2"/>
        <v>0</v>
      </c>
      <c r="O10">
        <f>I$10*((N1*J$10)+(N2*J$9)+(N3*J$8)+(N4*J$7)+(N5*J$6)+(N6*J$5)+(N7*J$4)+(N8*J$3)+(N9*J$2)+(N10*J$1)) + $I$4</f>
        <v>33.532560549873878</v>
      </c>
      <c r="P10">
        <f t="shared" si="3"/>
        <v>33.587720018919583</v>
      </c>
      <c r="Q10">
        <f t="shared" si="4"/>
        <v>33.587720018919583</v>
      </c>
      <c r="R10">
        <f t="shared" si="5"/>
        <v>1128.1349360693314</v>
      </c>
      <c r="S10">
        <f t="shared" si="6"/>
        <v>1128.1349360693314</v>
      </c>
      <c r="T10">
        <f t="shared" si="7"/>
        <v>31.181980478217348</v>
      </c>
    </row>
    <row r="11" spans="1:20" x14ac:dyDescent="0.25">
      <c r="A11">
        <v>555.51397705078125</v>
      </c>
      <c r="B11">
        <v>6.5</v>
      </c>
      <c r="E11">
        <v>0</v>
      </c>
      <c r="F11" s="2" t="s">
        <v>29</v>
      </c>
      <c r="G11">
        <v>562.0740966796875</v>
      </c>
      <c r="H11" s="23" t="s">
        <v>439</v>
      </c>
      <c r="I11" s="23">
        <v>0.87409070951849632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4.1549684594821687E-3</v>
      </c>
      <c r="N11">
        <f t="shared" si="2"/>
        <v>0</v>
      </c>
      <c r="O11">
        <f t="shared" ref="O11:O30" si="8">I$10*((N2*J$10)+(N3*J$9)+(N4*J$8)+(N5*J$7)+(N6*J$6)+(N7*J$5)+(N8*J$4)+(N9*J$3)+(N10*J$2)+(N11*J$1)) + $I$4</f>
        <v>3.0197965133657148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4.75</v>
      </c>
      <c r="E12">
        <v>0</v>
      </c>
      <c r="F12" t="s">
        <v>30</v>
      </c>
      <c r="G12" t="s">
        <v>31</v>
      </c>
      <c r="H12" t="s">
        <v>443</v>
      </c>
      <c r="I12">
        <f>I11*I22</f>
        <v>3.2298276331584845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2.678235808939119E-4</v>
      </c>
      <c r="N12">
        <f t="shared" si="2"/>
        <v>0</v>
      </c>
      <c r="O12">
        <f t="shared" si="8"/>
        <v>0.24160980207761398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1.5</v>
      </c>
      <c r="E13">
        <v>0</v>
      </c>
      <c r="F13">
        <v>31960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9.5468988347530477E-6</v>
      </c>
      <c r="N13">
        <f t="shared" si="2"/>
        <v>0</v>
      </c>
      <c r="O13">
        <f t="shared" si="8"/>
        <v>1.7358655427195013E-2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0.75</v>
      </c>
      <c r="E14">
        <v>0</v>
      </c>
      <c r="F14">
        <v>31960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0</v>
      </c>
      <c r="N14">
        <f t="shared" si="2"/>
        <v>0</v>
      </c>
      <c r="O14">
        <f t="shared" si="8"/>
        <v>1.0707380686735904E-3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7.75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19.25</v>
      </c>
      <c r="E16">
        <v>0</v>
      </c>
      <c r="F16">
        <v>147185344.17676052</v>
      </c>
      <c r="H16" t="s">
        <v>440</v>
      </c>
      <c r="I16">
        <f>I7/(I7+I10)</f>
        <v>0.21871367207398018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18.25</v>
      </c>
      <c r="E17">
        <v>0</v>
      </c>
      <c r="F17">
        <v>147185344.18068147</v>
      </c>
      <c r="H17" t="s">
        <v>441</v>
      </c>
      <c r="I17">
        <f>I10/(I10+I7)</f>
        <v>0.78128632792601982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6</v>
      </c>
      <c r="E18">
        <v>0</v>
      </c>
      <c r="F18">
        <v>147185345.63659045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2.75</v>
      </c>
      <c r="E19">
        <v>0</v>
      </c>
      <c r="H19" t="s">
        <v>428</v>
      </c>
      <c r="I19">
        <v>21010.602409638555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17.75</v>
      </c>
      <c r="E20">
        <v>0</v>
      </c>
      <c r="F20">
        <v>0.40499730457867733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31.75</v>
      </c>
      <c r="E21">
        <v>0</v>
      </c>
      <c r="F21">
        <v>0.87409070951849632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21.25</v>
      </c>
      <c r="E22">
        <v>0</v>
      </c>
      <c r="F22">
        <v>126253.92325717154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8.5</v>
      </c>
      <c r="E23">
        <v>0</v>
      </c>
      <c r="F23">
        <v>2.3478501723208347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8.25</v>
      </c>
      <c r="E24">
        <v>0</v>
      </c>
      <c r="F24">
        <v>3.6950715119941853</v>
      </c>
      <c r="H24" t="s">
        <v>430</v>
      </c>
      <c r="I24">
        <v>7636028932.5613298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4.5</v>
      </c>
      <c r="E25">
        <v>0</v>
      </c>
      <c r="H25" t="s">
        <v>436</v>
      </c>
      <c r="I25">
        <v>4777003720.7555981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3.75</v>
      </c>
      <c r="E26">
        <v>0</v>
      </c>
      <c r="H26" t="s">
        <v>437</v>
      </c>
      <c r="I26">
        <v>3.9999972055894943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7.5</v>
      </c>
      <c r="E27">
        <v>0</v>
      </c>
      <c r="H27" t="s">
        <v>458</v>
      </c>
      <c r="I27">
        <f xml:space="preserve"> 1 + 1.5*EXP(-(I22 * 0.000239 * I19))</f>
        <v>1.0000000131156224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7.5</v>
      </c>
      <c r="E28">
        <v>0</v>
      </c>
      <c r="H28" t="s">
        <v>457</v>
      </c>
      <c r="I28">
        <f>(2^0.5)*(ABS((I3*I8)-I22*I11))/((((I3*I8*(1-I8))+(I22*I11*(1-I11))))^0.5)</f>
        <v>3.2682846575663653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7</v>
      </c>
      <c r="H29" t="s">
        <v>459</v>
      </c>
      <c r="I29">
        <f>(I24-I25)/I25</f>
        <v>0.59849758947927056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11</v>
      </c>
      <c r="H30" t="s">
        <v>460</v>
      </c>
      <c r="I30">
        <f>(I25-I6)/I6</f>
        <v>31.455678134029693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20.25</v>
      </c>
      <c r="H31" t="s">
        <v>461</v>
      </c>
      <c r="I31">
        <f>(0.25* 0.0058*I22*I19)*EXP(-((I17-0.5)^2)/(2*((0.174318)^2)))</f>
        <v>30.620667272780519</v>
      </c>
      <c r="J31">
        <f>'hidden params'!J31</f>
        <v>0</v>
      </c>
    </row>
    <row r="32" spans="1:20" x14ac:dyDescent="0.25">
      <c r="A32">
        <v>555.73101806640625</v>
      </c>
      <c r="B32">
        <v>18.5</v>
      </c>
      <c r="H32" t="s">
        <v>483</v>
      </c>
      <c r="I32" t="e">
        <f xml:space="preserve"> ($R$69 / 100)^-1</f>
        <v>#VALUE!</v>
      </c>
      <c r="J32">
        <f>'hidden params'!J32</f>
        <v>0</v>
      </c>
    </row>
    <row r="33" spans="1:20" x14ac:dyDescent="0.25">
      <c r="A33">
        <v>555.74102783203125</v>
      </c>
      <c r="B33">
        <v>8.75</v>
      </c>
      <c r="F33">
        <v>14860</v>
      </c>
      <c r="H33" t="s">
        <v>484</v>
      </c>
      <c r="I33" t="e">
        <f xml:space="preserve"> ($R$72 / 100)^-1</f>
        <v>#VALUE!</v>
      </c>
    </row>
    <row r="34" spans="1:20" x14ac:dyDescent="0.25">
      <c r="A34">
        <v>555.7509765625</v>
      </c>
      <c r="B34">
        <v>9.75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12.25</v>
      </c>
      <c r="L35">
        <v>0.99929550007378254</v>
      </c>
      <c r="M35">
        <v>0.99325405599237582</v>
      </c>
      <c r="N35">
        <v>0.99992662604759275</v>
      </c>
      <c r="O35">
        <v>0.99859149646771106</v>
      </c>
      <c r="P35">
        <v>0.99683086705235002</v>
      </c>
    </row>
    <row r="36" spans="1:20" x14ac:dyDescent="0.25">
      <c r="A36">
        <v>555.77197265625</v>
      </c>
      <c r="B36">
        <v>10.75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465</v>
      </c>
      <c r="T36" t="s">
        <v>466</v>
      </c>
    </row>
    <row r="37" spans="1:20" x14ac:dyDescent="0.25">
      <c r="A37">
        <v>555.781982421875</v>
      </c>
      <c r="B37">
        <v>14.5</v>
      </c>
      <c r="G37" s="14" t="s">
        <v>446</v>
      </c>
      <c r="H37" s="13">
        <f>AVERAGE(K101:K110)</f>
        <v>0.91775030600177576</v>
      </c>
      <c r="I37" s="20">
        <f>STDEV(K101:K110)</f>
        <v>0.10997339846301962</v>
      </c>
      <c r="J37">
        <v>2.3478501723208347</v>
      </c>
      <c r="K37" s="12">
        <v>0</v>
      </c>
      <c r="L37" t="s">
        <v>490</v>
      </c>
      <c r="M37" t="s">
        <v>490</v>
      </c>
      <c r="N37" t="s">
        <v>490</v>
      </c>
      <c r="O37" t="s">
        <v>490</v>
      </c>
      <c r="P37" t="s">
        <v>490</v>
      </c>
      <c r="Q37" t="s">
        <v>490</v>
      </c>
      <c r="R37" t="s">
        <v>490</v>
      </c>
      <c r="S37">
        <v>2705653613432.8716</v>
      </c>
      <c r="T37">
        <v>-481681229476.01477</v>
      </c>
    </row>
    <row r="38" spans="1:20" x14ac:dyDescent="0.25">
      <c r="A38">
        <v>555.7919921875</v>
      </c>
      <c r="B38">
        <v>15</v>
      </c>
      <c r="G38" s="14" t="s">
        <v>448</v>
      </c>
      <c r="H38" s="13">
        <f>AVERAGE(M101:M110)</f>
        <v>3.2158383631762346</v>
      </c>
      <c r="I38" s="20">
        <f>STDEV(M101:M110)</f>
        <v>2.6704910150539132E-2</v>
      </c>
      <c r="J38">
        <v>0.40499730457867733</v>
      </c>
      <c r="K38" s="12">
        <v>0</v>
      </c>
      <c r="L38" t="s">
        <v>490</v>
      </c>
      <c r="M38" t="s">
        <v>490</v>
      </c>
      <c r="N38" t="s">
        <v>490</v>
      </c>
      <c r="O38" t="s">
        <v>490</v>
      </c>
      <c r="P38" t="s">
        <v>490</v>
      </c>
      <c r="Q38" t="s">
        <v>490</v>
      </c>
      <c r="R38" t="s">
        <v>490</v>
      </c>
      <c r="S38">
        <v>-254793345900.86835</v>
      </c>
      <c r="T38">
        <v>45360267665.645836</v>
      </c>
    </row>
    <row r="39" spans="1:20" x14ac:dyDescent="0.25">
      <c r="A39">
        <v>555.802978515625</v>
      </c>
      <c r="B39">
        <v>10.75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126253.92325717154</v>
      </c>
      <c r="K39" s="12">
        <v>0</v>
      </c>
      <c r="L39" t="s">
        <v>490</v>
      </c>
      <c r="M39" t="s">
        <v>490</v>
      </c>
      <c r="N39" t="s">
        <v>490</v>
      </c>
      <c r="O39" t="s">
        <v>490</v>
      </c>
      <c r="P39" t="s">
        <v>490</v>
      </c>
      <c r="Q39" t="s">
        <v>490</v>
      </c>
      <c r="R39" t="s">
        <v>490</v>
      </c>
      <c r="S39">
        <v>5.1700774843139224E+16</v>
      </c>
      <c r="T39">
        <v>-9204168880919492</v>
      </c>
    </row>
    <row r="40" spans="1:20" x14ac:dyDescent="0.25">
      <c r="A40">
        <v>555.81298828125</v>
      </c>
      <c r="B40">
        <v>10.5</v>
      </c>
      <c r="G40" s="14" t="s">
        <v>493</v>
      </c>
      <c r="H40" s="13">
        <f>AVERAGE(Q101:Q110)</f>
        <v>0.214315267479046</v>
      </c>
      <c r="I40" s="20">
        <f>STDEV(Q101:Q110)</f>
        <v>2.2677365822451286E-2</v>
      </c>
      <c r="J40">
        <v>3.6950714588165283</v>
      </c>
      <c r="K40" s="12">
        <v>0</v>
      </c>
      <c r="L40" t="s">
        <v>490</v>
      </c>
      <c r="M40" t="s">
        <v>490</v>
      </c>
      <c r="N40" t="s">
        <v>490</v>
      </c>
      <c r="O40" t="s">
        <v>490</v>
      </c>
      <c r="P40" t="s">
        <v>490</v>
      </c>
      <c r="Q40" t="s">
        <v>490</v>
      </c>
      <c r="R40" t="s">
        <v>490</v>
      </c>
      <c r="S40">
        <v>-467534126413.29883</v>
      </c>
      <c r="T40">
        <v>83234014773.616409</v>
      </c>
    </row>
    <row r="41" spans="1:20" x14ac:dyDescent="0.25">
      <c r="A41">
        <v>555.822998046875</v>
      </c>
      <c r="B41">
        <v>6</v>
      </c>
      <c r="G41" s="14" t="s">
        <v>494</v>
      </c>
      <c r="H41" s="13">
        <f>AVERAGE(R101:R110)</f>
        <v>0.78568473252095417</v>
      </c>
      <c r="I41" s="20">
        <f>STDEV(R101:R110)</f>
        <v>2.2677365822451299E-2</v>
      </c>
      <c r="J41">
        <v>0.87409070951849632</v>
      </c>
      <c r="K41" s="12">
        <v>0</v>
      </c>
      <c r="L41" t="s">
        <v>490</v>
      </c>
      <c r="M41" t="s">
        <v>490</v>
      </c>
      <c r="N41" t="s">
        <v>490</v>
      </c>
      <c r="O41" t="s">
        <v>490</v>
      </c>
      <c r="P41" t="s">
        <v>490</v>
      </c>
      <c r="Q41" t="s">
        <v>490</v>
      </c>
      <c r="R41" t="s">
        <v>490</v>
      </c>
      <c r="S41">
        <v>83234014773.614868</v>
      </c>
      <c r="T41">
        <v>-14817958356.28516</v>
      </c>
    </row>
    <row r="42" spans="1:20" ht="15.75" thickBot="1" x14ac:dyDescent="0.3">
      <c r="A42">
        <v>555.8330078125</v>
      </c>
      <c r="B42">
        <v>0.5</v>
      </c>
      <c r="G42" s="17" t="s">
        <v>495</v>
      </c>
      <c r="H42" s="18">
        <f>AVERAGE(S101:S110)</f>
        <v>0</v>
      </c>
      <c r="I42" s="21">
        <f>STDEV(S101:S110)</f>
        <v>0</v>
      </c>
      <c r="J42">
        <v>451002.73408826406</v>
      </c>
      <c r="K42" s="12">
        <v>0</v>
      </c>
      <c r="L42" t="s">
        <v>490</v>
      </c>
      <c r="M42" t="s">
        <v>490</v>
      </c>
      <c r="N42" t="s">
        <v>490</v>
      </c>
      <c r="O42" t="s">
        <v>490</v>
      </c>
      <c r="P42" t="s">
        <v>490</v>
      </c>
      <c r="Q42" t="s">
        <v>490</v>
      </c>
      <c r="R42" t="s">
        <v>490</v>
      </c>
      <c r="S42">
        <v>-1.3657269465193355E+17</v>
      </c>
      <c r="T42">
        <v>2.4313719666920524E+16</v>
      </c>
    </row>
    <row r="43" spans="1:20" x14ac:dyDescent="0.25">
      <c r="A43">
        <v>555.843994140625</v>
      </c>
      <c r="B43">
        <v>0.75</v>
      </c>
      <c r="F43">
        <v>19.084400826446281</v>
      </c>
    </row>
    <row r="44" spans="1:20" x14ac:dyDescent="0.25">
      <c r="A44">
        <v>555.85400390625</v>
      </c>
      <c r="B44">
        <v>10.25</v>
      </c>
      <c r="F44">
        <f xml:space="preserve"> $F$51 / 2</f>
        <v>19.084400826446281</v>
      </c>
    </row>
    <row r="45" spans="1:20" x14ac:dyDescent="0.25">
      <c r="A45">
        <v>555.864013671875</v>
      </c>
      <c r="B45">
        <v>23.75</v>
      </c>
    </row>
    <row r="46" spans="1:20" x14ac:dyDescent="0.25">
      <c r="A46">
        <v>555.875</v>
      </c>
      <c r="B46">
        <v>25.75</v>
      </c>
    </row>
    <row r="47" spans="1:20" x14ac:dyDescent="0.25">
      <c r="A47">
        <v>555.885009765625</v>
      </c>
      <c r="B47">
        <v>17.75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6.5</v>
      </c>
      <c r="I48" t="e">
        <f>MIN(I32:I34)</f>
        <v>#VALUE!</v>
      </c>
      <c r="J48">
        <f>I30</f>
        <v>31.455678134029693</v>
      </c>
      <c r="K48">
        <f>I28</f>
        <v>3.2682846575663653</v>
      </c>
    </row>
    <row r="49" spans="1:16" x14ac:dyDescent="0.25">
      <c r="A49">
        <v>555.906005859375</v>
      </c>
      <c r="B49">
        <v>11.5</v>
      </c>
      <c r="I49">
        <f>8</f>
        <v>8</v>
      </c>
      <c r="J49">
        <f>J50*2</f>
        <v>61.241334545561038</v>
      </c>
      <c r="K49">
        <v>2</v>
      </c>
    </row>
    <row r="50" spans="1:16" x14ac:dyDescent="0.25">
      <c r="A50">
        <v>555.916015625</v>
      </c>
      <c r="B50">
        <v>24.5</v>
      </c>
      <c r="E50" t="s">
        <v>424</v>
      </c>
      <c r="F50">
        <f>MEDIAN(F54:F65)</f>
        <v>41.5</v>
      </c>
      <c r="I50">
        <f>4</f>
        <v>4</v>
      </c>
      <c r="J50">
        <f>I31</f>
        <v>30.620667272780519</v>
      </c>
      <c r="K50">
        <v>1.5</v>
      </c>
    </row>
    <row r="51" spans="1:16" x14ac:dyDescent="0.25">
      <c r="A51">
        <v>555.926025390625</v>
      </c>
      <c r="B51">
        <v>24.5</v>
      </c>
      <c r="E51" t="s">
        <v>425</v>
      </c>
      <c r="F51">
        <f>AVERAGE(F54:F65)</f>
        <v>38.168801652892562</v>
      </c>
      <c r="I51">
        <f>2</f>
        <v>2</v>
      </c>
      <c r="J51">
        <f>J50/2</f>
        <v>15.31033363639026</v>
      </c>
      <c r="K51">
        <v>1</v>
      </c>
    </row>
    <row r="52" spans="1:16" x14ac:dyDescent="0.25">
      <c r="A52">
        <v>555.93597412109375</v>
      </c>
      <c r="B52">
        <v>29.5</v>
      </c>
      <c r="E52" t="s">
        <v>426</v>
      </c>
      <c r="F52">
        <f>SUM(E$1:E$9)</f>
        <v>871940</v>
      </c>
    </row>
    <row r="53" spans="1:16" x14ac:dyDescent="0.25">
      <c r="A53">
        <v>555.947021484375</v>
      </c>
      <c r="B53">
        <v>27.25</v>
      </c>
      <c r="E53" t="s">
        <v>427</v>
      </c>
      <c r="F53">
        <f>ABS(F52/F50)</f>
        <v>21010.602409638555</v>
      </c>
    </row>
    <row r="54" spans="1:16" x14ac:dyDescent="0.25">
      <c r="A54">
        <v>555.95697021484375</v>
      </c>
      <c r="B54">
        <v>9</v>
      </c>
      <c r="F54">
        <f>AVERAGE(B1:B10)</f>
        <v>3.1749999999999998</v>
      </c>
    </row>
    <row r="55" spans="1:16" x14ac:dyDescent="0.25">
      <c r="A55">
        <v>555.96697998046875</v>
      </c>
      <c r="B55">
        <v>0</v>
      </c>
      <c r="F55">
        <v>91.5</v>
      </c>
    </row>
    <row r="56" spans="1:16" x14ac:dyDescent="0.25">
      <c r="A56">
        <v>555.97802734375</v>
      </c>
      <c r="B56">
        <v>13.25</v>
      </c>
      <c r="F56">
        <v>20.75</v>
      </c>
    </row>
    <row r="57" spans="1:16" x14ac:dyDescent="0.25">
      <c r="A57">
        <v>555.98797607421875</v>
      </c>
      <c r="B57">
        <v>34.75</v>
      </c>
      <c r="F57">
        <v>65.5</v>
      </c>
    </row>
    <row r="58" spans="1:16" x14ac:dyDescent="0.25">
      <c r="A58">
        <v>555.99798583984375</v>
      </c>
      <c r="B58">
        <v>42</v>
      </c>
      <c r="F58">
        <v>61.75</v>
      </c>
    </row>
    <row r="59" spans="1:16" x14ac:dyDescent="0.25">
      <c r="A59">
        <v>556.00799560546875</v>
      </c>
      <c r="B59">
        <v>43.25</v>
      </c>
      <c r="F59">
        <v>62.5</v>
      </c>
      <c r="I59">
        <v>6286911808.4652624</v>
      </c>
    </row>
    <row r="60" spans="1:16" x14ac:dyDescent="0.25">
      <c r="A60">
        <v>556.01898193359375</v>
      </c>
      <c r="B60">
        <v>37.75</v>
      </c>
      <c r="F60">
        <v>57.75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23.25</v>
      </c>
      <c r="F61">
        <v>41.5</v>
      </c>
      <c r="H61" t="s">
        <v>489</v>
      </c>
      <c r="I61">
        <v>1</v>
      </c>
    </row>
    <row r="62" spans="1:16" x14ac:dyDescent="0.25">
      <c r="A62">
        <v>556.03900146484375</v>
      </c>
      <c r="B62">
        <v>12.75</v>
      </c>
      <c r="F62">
        <v>2.75</v>
      </c>
      <c r="I62">
        <f>ROUND(I61,3-(1+INT(LOG10(I61))))</f>
        <v>1</v>
      </c>
    </row>
    <row r="63" spans="1:16" x14ac:dyDescent="0.25">
      <c r="A63">
        <v>556.04998779296875</v>
      </c>
      <c r="B63">
        <v>9.75</v>
      </c>
      <c r="F63">
        <v>1.75</v>
      </c>
    </row>
    <row r="64" spans="1:16" x14ac:dyDescent="0.25">
      <c r="A64">
        <v>556.05999755859375</v>
      </c>
      <c r="B64">
        <v>15.5</v>
      </c>
      <c r="F64">
        <f>AVERAGE(B$871:B$881)</f>
        <v>10.931818181818182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19.5</v>
      </c>
      <c r="I65" t="s">
        <v>476</v>
      </c>
      <c r="L65">
        <v>0.99929550007378254</v>
      </c>
      <c r="M65">
        <v>0.99325405599237582</v>
      </c>
      <c r="N65">
        <v>0.99992662604759275</v>
      </c>
      <c r="O65">
        <v>0.99859149646771106</v>
      </c>
      <c r="P65">
        <v>0.99683086705235002</v>
      </c>
    </row>
    <row r="66" spans="1:20" x14ac:dyDescent="0.25">
      <c r="A66">
        <v>556.08099365234375</v>
      </c>
      <c r="B66">
        <v>20.75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465</v>
      </c>
      <c r="T66" t="s">
        <v>466</v>
      </c>
    </row>
    <row r="67" spans="1:20" x14ac:dyDescent="0.25">
      <c r="A67">
        <v>556.09100341796875</v>
      </c>
      <c r="B67">
        <v>20.75</v>
      </c>
      <c r="H67" t="s">
        <v>20</v>
      </c>
      <c r="I67" t="s">
        <v>462</v>
      </c>
      <c r="J67">
        <v>2.3478501723208347</v>
      </c>
      <c r="K67" s="12">
        <v>0</v>
      </c>
      <c r="L67" t="s">
        <v>490</v>
      </c>
      <c r="M67" t="s">
        <v>490</v>
      </c>
      <c r="N67" t="s">
        <v>490</v>
      </c>
      <c r="O67" t="s">
        <v>490</v>
      </c>
      <c r="P67" t="s">
        <v>490</v>
      </c>
      <c r="Q67" t="s">
        <v>490</v>
      </c>
      <c r="R67" t="s">
        <v>490</v>
      </c>
      <c r="S67">
        <v>2705653613432.8716</v>
      </c>
      <c r="T67">
        <v>-481681229476.01477</v>
      </c>
    </row>
    <row r="68" spans="1:20" x14ac:dyDescent="0.25">
      <c r="A68">
        <v>556.10101318359375</v>
      </c>
      <c r="B68">
        <v>15</v>
      </c>
      <c r="H68" t="s">
        <v>21</v>
      </c>
      <c r="I68" t="s">
        <v>463</v>
      </c>
      <c r="J68">
        <v>0.40499730457867733</v>
      </c>
      <c r="K68" s="12">
        <v>0</v>
      </c>
      <c r="L68" t="s">
        <v>490</v>
      </c>
      <c r="M68" t="s">
        <v>490</v>
      </c>
      <c r="N68" t="s">
        <v>490</v>
      </c>
      <c r="O68" t="s">
        <v>490</v>
      </c>
      <c r="P68" t="s">
        <v>490</v>
      </c>
      <c r="Q68" t="s">
        <v>490</v>
      </c>
      <c r="R68" t="s">
        <v>490</v>
      </c>
      <c r="S68">
        <v>-254793345900.86835</v>
      </c>
      <c r="T68">
        <v>45360267665.645836</v>
      </c>
    </row>
    <row r="69" spans="1:20" x14ac:dyDescent="0.25">
      <c r="A69">
        <v>556.11102294921875</v>
      </c>
      <c r="B69">
        <v>17</v>
      </c>
      <c r="H69" t="s">
        <v>1</v>
      </c>
      <c r="I69" t="s">
        <v>464</v>
      </c>
      <c r="J69">
        <v>126253.92325717154</v>
      </c>
      <c r="K69" s="12">
        <v>0</v>
      </c>
      <c r="L69" t="s">
        <v>490</v>
      </c>
      <c r="M69" t="s">
        <v>490</v>
      </c>
      <c r="N69" t="s">
        <v>490</v>
      </c>
      <c r="O69" t="s">
        <v>490</v>
      </c>
      <c r="P69" t="s">
        <v>490</v>
      </c>
      <c r="Q69" t="s">
        <v>490</v>
      </c>
      <c r="R69" t="s">
        <v>490</v>
      </c>
      <c r="S69">
        <v>5.1700774843139224E+16</v>
      </c>
      <c r="T69">
        <v>-9204168880919492</v>
      </c>
    </row>
    <row r="70" spans="1:20" x14ac:dyDescent="0.25">
      <c r="A70">
        <v>556.12200927734375</v>
      </c>
      <c r="B70">
        <v>24.25</v>
      </c>
      <c r="I70" t="s">
        <v>465</v>
      </c>
      <c r="J70">
        <v>3.6950714588165283</v>
      </c>
      <c r="K70" s="12">
        <v>0</v>
      </c>
      <c r="L70" t="s">
        <v>490</v>
      </c>
      <c r="M70" t="s">
        <v>490</v>
      </c>
      <c r="N70" t="s">
        <v>490</v>
      </c>
      <c r="O70" t="s">
        <v>490</v>
      </c>
      <c r="P70" t="s">
        <v>490</v>
      </c>
      <c r="Q70" t="s">
        <v>490</v>
      </c>
      <c r="R70" t="s">
        <v>490</v>
      </c>
      <c r="S70">
        <v>-467534126413.29883</v>
      </c>
      <c r="T70">
        <v>83234014773.616409</v>
      </c>
    </row>
    <row r="71" spans="1:20" x14ac:dyDescent="0.25">
      <c r="A71">
        <v>556.13201904296875</v>
      </c>
      <c r="B71">
        <v>20.75</v>
      </c>
      <c r="I71" t="s">
        <v>466</v>
      </c>
      <c r="J71">
        <v>0.87409070951849632</v>
      </c>
      <c r="K71" s="12">
        <v>0</v>
      </c>
      <c r="L71" t="s">
        <v>490</v>
      </c>
      <c r="M71" t="s">
        <v>490</v>
      </c>
      <c r="N71" t="s">
        <v>490</v>
      </c>
      <c r="O71" t="s">
        <v>490</v>
      </c>
      <c r="P71" t="s">
        <v>490</v>
      </c>
      <c r="Q71" t="s">
        <v>490</v>
      </c>
      <c r="R71" t="s">
        <v>490</v>
      </c>
      <c r="S71">
        <v>83234014773.614868</v>
      </c>
      <c r="T71">
        <v>-14817958356.28516</v>
      </c>
    </row>
    <row r="72" spans="1:20" x14ac:dyDescent="0.25">
      <c r="A72">
        <v>556.14202880859375</v>
      </c>
      <c r="B72">
        <v>11.75</v>
      </c>
      <c r="I72" t="s">
        <v>467</v>
      </c>
      <c r="J72">
        <v>451002.73408826406</v>
      </c>
      <c r="K72" s="12">
        <v>0</v>
      </c>
      <c r="L72" t="s">
        <v>490</v>
      </c>
      <c r="M72" t="s">
        <v>490</v>
      </c>
      <c r="N72" t="s">
        <v>490</v>
      </c>
      <c r="O72" t="s">
        <v>490</v>
      </c>
      <c r="P72" t="s">
        <v>490</v>
      </c>
      <c r="Q72" t="s">
        <v>490</v>
      </c>
      <c r="R72" t="s">
        <v>490</v>
      </c>
      <c r="S72">
        <v>-1.3657269465193355E+17</v>
      </c>
      <c r="T72">
        <v>2.4313719666920524E+16</v>
      </c>
    </row>
    <row r="73" spans="1:20" x14ac:dyDescent="0.25">
      <c r="A73">
        <v>556.15301513671875</v>
      </c>
      <c r="B73">
        <v>6.5</v>
      </c>
    </row>
    <row r="74" spans="1:20" x14ac:dyDescent="0.25">
      <c r="A74">
        <v>556.16302490234375</v>
      </c>
      <c r="B74">
        <v>2.5</v>
      </c>
    </row>
    <row r="75" spans="1:20" x14ac:dyDescent="0.25">
      <c r="A75">
        <v>556.1829833984375</v>
      </c>
      <c r="B75">
        <v>23.75</v>
      </c>
    </row>
    <row r="76" spans="1:20" x14ac:dyDescent="0.25">
      <c r="A76">
        <v>556.1939697265625</v>
      </c>
      <c r="B76">
        <v>76.75</v>
      </c>
    </row>
    <row r="77" spans="1:20" x14ac:dyDescent="0.25">
      <c r="A77">
        <v>556.2039794921875</v>
      </c>
      <c r="B77">
        <v>111.5</v>
      </c>
      <c r="I77" t="s">
        <v>485</v>
      </c>
      <c r="J77" t="s">
        <v>486</v>
      </c>
      <c r="K77" t="s">
        <v>457</v>
      </c>
    </row>
    <row r="78" spans="1:20" x14ac:dyDescent="0.25">
      <c r="A78">
        <v>556.2139892578125</v>
      </c>
      <c r="B78">
        <v>128</v>
      </c>
      <c r="I78" t="e">
        <f>MIN(I32:I34)</f>
        <v>#VALUE!</v>
      </c>
      <c r="J78">
        <f>I30</f>
        <v>31.455678134029693</v>
      </c>
      <c r="K78">
        <f>I28</f>
        <v>3.2682846575663653</v>
      </c>
    </row>
    <row r="79" spans="1:20" x14ac:dyDescent="0.25">
      <c r="A79">
        <v>556.2249755859375</v>
      </c>
      <c r="B79">
        <v>190</v>
      </c>
      <c r="I79">
        <f>8</f>
        <v>8</v>
      </c>
      <c r="J79">
        <f>J80*2</f>
        <v>61.241334545561038</v>
      </c>
      <c r="K79">
        <v>2</v>
      </c>
    </row>
    <row r="80" spans="1:20" x14ac:dyDescent="0.25">
      <c r="A80">
        <v>556.2349853515625</v>
      </c>
      <c r="B80">
        <v>575.29998779296875</v>
      </c>
      <c r="I80">
        <f>4</f>
        <v>4</v>
      </c>
      <c r="J80">
        <f>I31</f>
        <v>30.620667272780519</v>
      </c>
      <c r="K80">
        <v>1.5</v>
      </c>
    </row>
    <row r="81" spans="1:11" x14ac:dyDescent="0.25">
      <c r="A81">
        <v>556.2449951171875</v>
      </c>
      <c r="B81">
        <v>2832</v>
      </c>
      <c r="I81">
        <f>2</f>
        <v>2</v>
      </c>
      <c r="J81">
        <f>J80/2</f>
        <v>15.31033363639026</v>
      </c>
      <c r="K81">
        <v>1</v>
      </c>
    </row>
    <row r="82" spans="1:11" x14ac:dyDescent="0.25">
      <c r="A82">
        <v>556.2559814453125</v>
      </c>
      <c r="B82">
        <v>12230</v>
      </c>
    </row>
    <row r="83" spans="1:11" x14ac:dyDescent="0.25">
      <c r="A83">
        <v>556.2659912109375</v>
      </c>
      <c r="B83">
        <v>30640</v>
      </c>
    </row>
    <row r="84" spans="1:11" x14ac:dyDescent="0.25">
      <c r="A84">
        <v>556.2760009765625</v>
      </c>
      <c r="B84">
        <v>40260</v>
      </c>
    </row>
    <row r="85" spans="1:11" x14ac:dyDescent="0.25">
      <c r="A85">
        <v>556.2860107421875</v>
      </c>
      <c r="B85">
        <v>27570</v>
      </c>
    </row>
    <row r="86" spans="1:11" x14ac:dyDescent="0.25">
      <c r="A86">
        <v>556.2969970703125</v>
      </c>
      <c r="B86">
        <v>9961</v>
      </c>
    </row>
    <row r="87" spans="1:11" x14ac:dyDescent="0.25">
      <c r="A87">
        <v>556.3070068359375</v>
      </c>
      <c r="B87">
        <v>2265</v>
      </c>
    </row>
    <row r="88" spans="1:11" x14ac:dyDescent="0.25">
      <c r="A88">
        <v>556.3170166015625</v>
      </c>
      <c r="B88">
        <v>552.70001220703125</v>
      </c>
    </row>
    <row r="89" spans="1:11" x14ac:dyDescent="0.25">
      <c r="A89">
        <v>556.3280029296875</v>
      </c>
      <c r="B89">
        <v>284.20001220703125</v>
      </c>
      <c r="I89">
        <v>4777003720.7555981</v>
      </c>
    </row>
    <row r="90" spans="1:11" x14ac:dyDescent="0.25">
      <c r="A90">
        <v>556.3380126953125</v>
      </c>
      <c r="B90">
        <v>219.5</v>
      </c>
      <c r="H90" t="s">
        <v>488</v>
      </c>
      <c r="I90" t="e">
        <f>((MIN(I24:I25)-I6)/(I98-I97))/((I6/(I96-I98)))</f>
        <v>#DIV/0!</v>
      </c>
    </row>
    <row r="91" spans="1:11" x14ac:dyDescent="0.25">
      <c r="A91">
        <v>556.3480224609375</v>
      </c>
      <c r="B91">
        <v>162.30000305175781</v>
      </c>
      <c r="H91" t="s">
        <v>489</v>
      </c>
      <c r="I91">
        <v>1</v>
      </c>
    </row>
    <row r="92" spans="1:11" x14ac:dyDescent="0.25">
      <c r="A92">
        <v>556.3590087890625</v>
      </c>
      <c r="B92">
        <v>162</v>
      </c>
      <c r="I92">
        <f>ROUND(I91,3-(1+INT(LOG10(I91))))</f>
        <v>1</v>
      </c>
    </row>
    <row r="93" spans="1:11" x14ac:dyDescent="0.25">
      <c r="A93">
        <v>556.3690185546875</v>
      </c>
      <c r="B93">
        <v>179.80000305175781</v>
      </c>
    </row>
    <row r="94" spans="1:11" x14ac:dyDescent="0.25">
      <c r="A94">
        <v>556.3790283203125</v>
      </c>
      <c r="B94">
        <v>160.5</v>
      </c>
    </row>
    <row r="95" spans="1:11" x14ac:dyDescent="0.25">
      <c r="A95">
        <v>556.38897705078125</v>
      </c>
      <c r="B95">
        <v>113.80000305175781</v>
      </c>
      <c r="I95" t="e">
        <f>ROUND(I94,3-(1+INT(LOG10(I94))))</f>
        <v>#NUM!</v>
      </c>
    </row>
    <row r="96" spans="1:11" x14ac:dyDescent="0.25">
      <c r="A96">
        <v>556.4000244140625</v>
      </c>
      <c r="B96">
        <v>60.5</v>
      </c>
      <c r="H96" t="s">
        <v>487</v>
      </c>
      <c r="I96">
        <v>7</v>
      </c>
    </row>
    <row r="97" spans="1:19" x14ac:dyDescent="0.25">
      <c r="A97">
        <v>556.40997314453125</v>
      </c>
      <c r="B97">
        <v>35.75</v>
      </c>
      <c r="H97" t="s">
        <v>20</v>
      </c>
      <c r="I97">
        <v>4</v>
      </c>
      <c r="J97" t="s">
        <v>452</v>
      </c>
      <c r="K97">
        <f>AVERAGE(K101:K120)</f>
        <v>0.91775030600177576</v>
      </c>
      <c r="L97">
        <f t="shared" ref="L97:P97" si="9">AVERAGE(L101:L120)</f>
        <v>122753.37761180245</v>
      </c>
      <c r="M97">
        <f t="shared" si="9"/>
        <v>3.2158383631762346</v>
      </c>
      <c r="N97">
        <f t="shared" si="9"/>
        <v>451342.26846286922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556.41998291015625</v>
      </c>
      <c r="B98">
        <v>32.25</v>
      </c>
      <c r="H98" t="s">
        <v>21</v>
      </c>
      <c r="I98">
        <v>7</v>
      </c>
      <c r="J98" t="s">
        <v>453</v>
      </c>
      <c r="K98">
        <f>K99/AVERAGE(K101:K120)</f>
        <v>0.11982932366661268</v>
      </c>
      <c r="L98">
        <f t="shared" ref="L98:P98" si="10">L99/AVERAGE(L101:L120)</f>
        <v>8.8921675616478776E-2</v>
      </c>
      <c r="M98">
        <f t="shared" si="10"/>
        <v>8.3041829640228236E-3</v>
      </c>
      <c r="N98">
        <f t="shared" si="10"/>
        <v>6.6427447073558285E-2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556.4310302734375</v>
      </c>
      <c r="B99">
        <v>26</v>
      </c>
      <c r="H99" t="s">
        <v>1</v>
      </c>
      <c r="I99">
        <v>10</v>
      </c>
      <c r="J99" t="s">
        <v>444</v>
      </c>
      <c r="K99">
        <f>STDEV(K101:K120)</f>
        <v>0.10997339846301962</v>
      </c>
      <c r="L99">
        <f t="shared" ref="L99:P99" si="11">STDEV(L101:L120)</f>
        <v>10915.436024823826</v>
      </c>
      <c r="M99">
        <f t="shared" si="11"/>
        <v>2.6704910150539132E-2</v>
      </c>
      <c r="N99">
        <f t="shared" si="11"/>
        <v>29981.514650376983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556.44097900390625</v>
      </c>
      <c r="B100">
        <v>21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556.45098876953125</v>
      </c>
      <c r="B101">
        <v>27.5</v>
      </c>
      <c r="J101">
        <v>1</v>
      </c>
      <c r="K101">
        <v>0.81819480716003679</v>
      </c>
      <c r="L101">
        <v>126453.22115617535</v>
      </c>
      <c r="M101">
        <v>3.2298276796405805</v>
      </c>
      <c r="N101">
        <v>461857.0820721325</v>
      </c>
      <c r="Q101">
        <f>L101/SUM(P101,N101,L101)</f>
        <v>0.21494306739534044</v>
      </c>
      <c r="R101">
        <f>N101/SUM(P101,N101,L101)</f>
        <v>0.78505693260465959</v>
      </c>
      <c r="S101">
        <f>P101/SUM(P101,N101,L101)</f>
        <v>0</v>
      </c>
    </row>
    <row r="102" spans="1:19" x14ac:dyDescent="0.25">
      <c r="A102">
        <v>556.46099853515625</v>
      </c>
      <c r="B102">
        <v>38.75</v>
      </c>
      <c r="J102">
        <v>2</v>
      </c>
      <c r="K102">
        <v>0.97698038679497157</v>
      </c>
      <c r="L102">
        <v>137078.02833816447</v>
      </c>
      <c r="M102">
        <v>3.1990959712036928</v>
      </c>
      <c r="N102">
        <v>472140.7921323296</v>
      </c>
      <c r="Q102">
        <f t="shared" ref="Q102:Q120" si="12">L102/SUM(P102,N102,L102)</f>
        <v>0.22500622720798474</v>
      </c>
      <c r="R102">
        <f t="shared" ref="R102:R120" si="13">N102/SUM(P102,N102,L102)</f>
        <v>0.7749937727920152</v>
      </c>
      <c r="S102">
        <f t="shared" ref="S102:S120" si="14">P102/SUM(P102,N102,L102)</f>
        <v>0</v>
      </c>
    </row>
    <row r="103" spans="1:19" x14ac:dyDescent="0.25">
      <c r="A103">
        <v>556.47198486328125</v>
      </c>
      <c r="B103">
        <v>36</v>
      </c>
      <c r="J103">
        <v>3</v>
      </c>
      <c r="K103">
        <v>0.86159042146435283</v>
      </c>
      <c r="L103">
        <v>113722.30785357158</v>
      </c>
      <c r="M103">
        <v>3.2023839200738786</v>
      </c>
      <c r="N103">
        <v>473339.07222920214</v>
      </c>
      <c r="Q103">
        <f t="shared" si="12"/>
        <v>0.19371451046147356</v>
      </c>
      <c r="R103">
        <f t="shared" si="13"/>
        <v>0.80628548953852641</v>
      </c>
      <c r="S103">
        <f t="shared" si="14"/>
        <v>0</v>
      </c>
    </row>
    <row r="104" spans="1:19" x14ac:dyDescent="0.25">
      <c r="A104">
        <v>556.48199462890625</v>
      </c>
      <c r="B104">
        <v>25.25</v>
      </c>
      <c r="J104">
        <v>4</v>
      </c>
      <c r="K104">
        <v>1.0044528987226891</v>
      </c>
      <c r="L104">
        <v>137397.94322997311</v>
      </c>
      <c r="M104">
        <v>3.2298276796405805</v>
      </c>
      <c r="N104">
        <v>389426.78924012376</v>
      </c>
      <c r="Q104">
        <f t="shared" si="12"/>
        <v>0.26080389693506267</v>
      </c>
      <c r="R104">
        <f t="shared" si="13"/>
        <v>0.73919610306493733</v>
      </c>
      <c r="S104">
        <f t="shared" si="14"/>
        <v>0</v>
      </c>
    </row>
    <row r="105" spans="1:19" x14ac:dyDescent="0.25">
      <c r="A105">
        <v>556.49200439453125</v>
      </c>
      <c r="B105">
        <v>20.5</v>
      </c>
      <c r="J105">
        <v>5</v>
      </c>
      <c r="K105">
        <v>0.95100731434331132</v>
      </c>
      <c r="L105">
        <v>125621.51004477548</v>
      </c>
      <c r="M105">
        <v>3.2298276796405805</v>
      </c>
      <c r="N105">
        <v>414186.90006764163</v>
      </c>
      <c r="Q105">
        <f t="shared" si="12"/>
        <v>0.2327149923777852</v>
      </c>
      <c r="R105">
        <f t="shared" si="13"/>
        <v>0.76728500762221485</v>
      </c>
      <c r="S105">
        <f t="shared" si="14"/>
        <v>0</v>
      </c>
    </row>
    <row r="106" spans="1:19" x14ac:dyDescent="0.25">
      <c r="A106">
        <v>556.50299072265625</v>
      </c>
      <c r="B106">
        <v>15</v>
      </c>
      <c r="J106">
        <v>6</v>
      </c>
      <c r="K106">
        <v>1.0593103578165652</v>
      </c>
      <c r="L106">
        <v>128007.21214218182</v>
      </c>
      <c r="M106">
        <v>3.2298276796405809</v>
      </c>
      <c r="N106">
        <v>449607.74447033124</v>
      </c>
      <c r="Q106">
        <f t="shared" si="12"/>
        <v>0.22161339604655375</v>
      </c>
      <c r="R106">
        <f t="shared" si="13"/>
        <v>0.77838660395344628</v>
      </c>
      <c r="S106">
        <f t="shared" si="14"/>
        <v>0</v>
      </c>
    </row>
    <row r="107" spans="1:19" x14ac:dyDescent="0.25">
      <c r="A107">
        <v>556.51300048828125</v>
      </c>
      <c r="B107">
        <v>9.25</v>
      </c>
      <c r="J107">
        <v>7</v>
      </c>
      <c r="K107">
        <v>0.67935551536717553</v>
      </c>
      <c r="L107">
        <v>109154.75355274261</v>
      </c>
      <c r="M107">
        <v>3.1481099830007042</v>
      </c>
      <c r="N107">
        <v>460739.35828275239</v>
      </c>
      <c r="Q107">
        <f t="shared" si="12"/>
        <v>0.19153514887385098</v>
      </c>
      <c r="R107">
        <f t="shared" si="13"/>
        <v>0.80846485112614908</v>
      </c>
      <c r="S107">
        <f t="shared" si="14"/>
        <v>0</v>
      </c>
    </row>
    <row r="108" spans="1:19" x14ac:dyDescent="0.25">
      <c r="A108">
        <v>556.52301025390625</v>
      </c>
      <c r="B108">
        <v>15.75</v>
      </c>
      <c r="J108">
        <v>8</v>
      </c>
      <c r="K108">
        <v>0.88851049902826906</v>
      </c>
      <c r="L108">
        <v>105222.10776938601</v>
      </c>
      <c r="M108">
        <v>3.2298276796405809</v>
      </c>
      <c r="N108">
        <v>447991.02447535191</v>
      </c>
      <c r="Q108">
        <f t="shared" si="12"/>
        <v>0.19020175342265092</v>
      </c>
      <c r="R108">
        <f t="shared" si="13"/>
        <v>0.80979824657734911</v>
      </c>
      <c r="S108">
        <f t="shared" si="14"/>
        <v>0</v>
      </c>
    </row>
    <row r="109" spans="1:19" x14ac:dyDescent="0.25">
      <c r="A109">
        <v>556.53399658203125</v>
      </c>
      <c r="B109">
        <v>32</v>
      </c>
      <c r="J109">
        <v>9</v>
      </c>
      <c r="K109">
        <v>0.98722786797586426</v>
      </c>
      <c r="L109">
        <v>118622.76877388237</v>
      </c>
      <c r="M109">
        <v>3.2298276796405809</v>
      </c>
      <c r="N109">
        <v>493131.18757056288</v>
      </c>
      <c r="Q109">
        <f t="shared" si="12"/>
        <v>0.1939060099957774</v>
      </c>
      <c r="R109">
        <f t="shared" si="13"/>
        <v>0.80609399000422266</v>
      </c>
      <c r="S109">
        <f t="shared" si="14"/>
        <v>0</v>
      </c>
    </row>
    <row r="110" spans="1:19" x14ac:dyDescent="0.25">
      <c r="A110">
        <v>556.54400634765625</v>
      </c>
      <c r="B110">
        <v>35.5</v>
      </c>
      <c r="J110">
        <v>10</v>
      </c>
      <c r="K110">
        <v>0.95087299134452119</v>
      </c>
      <c r="L110">
        <v>126253.92325717154</v>
      </c>
      <c r="M110">
        <v>3.2298276796405805</v>
      </c>
      <c r="N110">
        <v>451002.73408826406</v>
      </c>
      <c r="Q110">
        <f t="shared" si="12"/>
        <v>0.21871367207398018</v>
      </c>
      <c r="R110">
        <f t="shared" si="13"/>
        <v>0.78128632792601982</v>
      </c>
      <c r="S110">
        <f t="shared" si="14"/>
        <v>0</v>
      </c>
    </row>
    <row r="111" spans="1:19" x14ac:dyDescent="0.25">
      <c r="A111">
        <v>556.55401611328125</v>
      </c>
      <c r="B111">
        <v>21.75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556.56500244140625</v>
      </c>
      <c r="B112">
        <v>18.75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556.57501220703125</v>
      </c>
      <c r="B113">
        <v>39.25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556.58502197265625</v>
      </c>
      <c r="B114">
        <v>58.75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556.594970703125</v>
      </c>
      <c r="B115">
        <v>59.75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556.60601806640625</v>
      </c>
      <c r="B116">
        <v>43.75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556.61602783203125</v>
      </c>
      <c r="B117">
        <v>18.5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556.6259765625</v>
      </c>
      <c r="B118">
        <v>17.75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556.63702392578125</v>
      </c>
      <c r="B119">
        <v>34.75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556.64697265625</v>
      </c>
      <c r="B120">
        <v>41.75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556.656982421875</v>
      </c>
      <c r="B121">
        <v>39.25</v>
      </c>
    </row>
    <row r="122" spans="1:19" x14ac:dyDescent="0.25">
      <c r="A122">
        <v>556.6669921875</v>
      </c>
      <c r="B122">
        <v>21.75</v>
      </c>
    </row>
    <row r="123" spans="1:19" x14ac:dyDescent="0.25">
      <c r="A123">
        <v>556.677978515625</v>
      </c>
      <c r="B123">
        <v>19.75</v>
      </c>
    </row>
    <row r="124" spans="1:19" x14ac:dyDescent="0.25">
      <c r="A124">
        <v>556.68798828125</v>
      </c>
      <c r="B124">
        <v>38.5</v>
      </c>
    </row>
    <row r="125" spans="1:19" x14ac:dyDescent="0.25">
      <c r="A125">
        <v>556.697998046875</v>
      </c>
      <c r="B125">
        <v>32.75</v>
      </c>
    </row>
    <row r="126" spans="1:19" x14ac:dyDescent="0.25">
      <c r="A126">
        <v>556.708984375</v>
      </c>
      <c r="B126">
        <v>16.75</v>
      </c>
    </row>
    <row r="127" spans="1:19" x14ac:dyDescent="0.25">
      <c r="A127">
        <v>556.718994140625</v>
      </c>
      <c r="B127">
        <v>30.75</v>
      </c>
    </row>
    <row r="128" spans="1:19" x14ac:dyDescent="0.25">
      <c r="A128">
        <v>556.72900390625</v>
      </c>
      <c r="B128">
        <v>54</v>
      </c>
    </row>
    <row r="129" spans="1:2" x14ac:dyDescent="0.25">
      <c r="A129">
        <v>556.739990234375</v>
      </c>
      <c r="B129">
        <v>46</v>
      </c>
    </row>
    <row r="130" spans="1:2" x14ac:dyDescent="0.25">
      <c r="A130">
        <v>556.75</v>
      </c>
      <c r="B130">
        <v>39.75</v>
      </c>
    </row>
    <row r="131" spans="1:2" x14ac:dyDescent="0.25">
      <c r="A131">
        <v>556.760009765625</v>
      </c>
      <c r="B131">
        <v>77.75</v>
      </c>
    </row>
    <row r="132" spans="1:2" x14ac:dyDescent="0.25">
      <c r="A132">
        <v>556.77099609375</v>
      </c>
      <c r="B132">
        <v>91.5</v>
      </c>
    </row>
    <row r="133" spans="1:2" x14ac:dyDescent="0.25">
      <c r="A133">
        <v>556.781005859375</v>
      </c>
      <c r="B133">
        <v>50.25</v>
      </c>
    </row>
    <row r="134" spans="1:2" x14ac:dyDescent="0.25">
      <c r="A134">
        <v>556.791015625</v>
      </c>
      <c r="B134">
        <v>35.75</v>
      </c>
    </row>
    <row r="135" spans="1:2" x14ac:dyDescent="0.25">
      <c r="A135">
        <v>556.801025390625</v>
      </c>
      <c r="B135">
        <v>49.75</v>
      </c>
    </row>
    <row r="136" spans="1:2" x14ac:dyDescent="0.25">
      <c r="A136">
        <v>556.81201171875</v>
      </c>
      <c r="B136">
        <v>54.75</v>
      </c>
    </row>
    <row r="137" spans="1:2" x14ac:dyDescent="0.25">
      <c r="A137">
        <v>556.822021484375</v>
      </c>
      <c r="B137">
        <v>59.25</v>
      </c>
    </row>
    <row r="138" spans="1:2" x14ac:dyDescent="0.25">
      <c r="A138">
        <v>556.83197021484375</v>
      </c>
      <c r="B138">
        <v>53.75</v>
      </c>
    </row>
    <row r="139" spans="1:2" x14ac:dyDescent="0.25">
      <c r="A139">
        <v>556.843017578125</v>
      </c>
      <c r="B139">
        <v>34</v>
      </c>
    </row>
    <row r="140" spans="1:2" x14ac:dyDescent="0.25">
      <c r="A140">
        <v>556.85302734375</v>
      </c>
      <c r="B140">
        <v>19</v>
      </c>
    </row>
    <row r="141" spans="1:2" x14ac:dyDescent="0.25">
      <c r="A141">
        <v>556.86297607421875</v>
      </c>
      <c r="B141">
        <v>14.25</v>
      </c>
    </row>
    <row r="142" spans="1:2" x14ac:dyDescent="0.25">
      <c r="A142">
        <v>556.8740234375</v>
      </c>
      <c r="B142">
        <v>13</v>
      </c>
    </row>
    <row r="143" spans="1:2" x14ac:dyDescent="0.25">
      <c r="A143">
        <v>556.88397216796875</v>
      </c>
      <c r="B143">
        <v>21</v>
      </c>
    </row>
    <row r="144" spans="1:2" x14ac:dyDescent="0.25">
      <c r="A144">
        <v>556.89398193359375</v>
      </c>
      <c r="B144">
        <v>43.75</v>
      </c>
    </row>
    <row r="145" spans="1:2" x14ac:dyDescent="0.25">
      <c r="A145">
        <v>556.90399169921875</v>
      </c>
      <c r="B145">
        <v>48.5</v>
      </c>
    </row>
    <row r="146" spans="1:2" x14ac:dyDescent="0.25">
      <c r="A146">
        <v>556.91497802734375</v>
      </c>
      <c r="B146">
        <v>24.75</v>
      </c>
    </row>
    <row r="147" spans="1:2" x14ac:dyDescent="0.25">
      <c r="A147">
        <v>556.92498779296875</v>
      </c>
      <c r="B147">
        <v>18.75</v>
      </c>
    </row>
    <row r="148" spans="1:2" x14ac:dyDescent="0.25">
      <c r="A148">
        <v>556.93499755859375</v>
      </c>
      <c r="B148">
        <v>23.5</v>
      </c>
    </row>
    <row r="149" spans="1:2" x14ac:dyDescent="0.25">
      <c r="A149">
        <v>556.94598388671875</v>
      </c>
      <c r="B149">
        <v>16.5</v>
      </c>
    </row>
    <row r="150" spans="1:2" x14ac:dyDescent="0.25">
      <c r="A150">
        <v>556.95599365234375</v>
      </c>
      <c r="B150">
        <v>18.5</v>
      </c>
    </row>
    <row r="151" spans="1:2" x14ac:dyDescent="0.25">
      <c r="A151">
        <v>556.96600341796875</v>
      </c>
      <c r="B151">
        <v>27.5</v>
      </c>
    </row>
    <row r="152" spans="1:2" x14ac:dyDescent="0.25">
      <c r="A152">
        <v>556.97698974609375</v>
      </c>
      <c r="B152">
        <v>24.25</v>
      </c>
    </row>
    <row r="153" spans="1:2" x14ac:dyDescent="0.25">
      <c r="A153">
        <v>556.98699951171875</v>
      </c>
      <c r="B153">
        <v>18.25</v>
      </c>
    </row>
    <row r="154" spans="1:2" x14ac:dyDescent="0.25">
      <c r="A154">
        <v>556.99700927734375</v>
      </c>
      <c r="B154">
        <v>30.25</v>
      </c>
    </row>
    <row r="155" spans="1:2" x14ac:dyDescent="0.25">
      <c r="A155">
        <v>557.00701904296875</v>
      </c>
      <c r="B155">
        <v>38.25</v>
      </c>
    </row>
    <row r="156" spans="1:2" x14ac:dyDescent="0.25">
      <c r="A156">
        <v>557.01800537109375</v>
      </c>
      <c r="B156">
        <v>23.75</v>
      </c>
    </row>
    <row r="157" spans="1:2" x14ac:dyDescent="0.25">
      <c r="A157">
        <v>557.02801513671875</v>
      </c>
      <c r="B157">
        <v>9.75</v>
      </c>
    </row>
    <row r="158" spans="1:2" x14ac:dyDescent="0.25">
      <c r="A158">
        <v>557.03802490234375</v>
      </c>
      <c r="B158">
        <v>18.75</v>
      </c>
    </row>
    <row r="159" spans="1:2" x14ac:dyDescent="0.25">
      <c r="A159">
        <v>557.04901123046875</v>
      </c>
      <c r="B159">
        <v>41.75</v>
      </c>
    </row>
    <row r="160" spans="1:2" x14ac:dyDescent="0.25">
      <c r="A160">
        <v>557.05902099609375</v>
      </c>
      <c r="B160">
        <v>43.75</v>
      </c>
    </row>
    <row r="161" spans="1:2" x14ac:dyDescent="0.25">
      <c r="A161">
        <v>557.0689697265625</v>
      </c>
      <c r="B161">
        <v>35.5</v>
      </c>
    </row>
    <row r="162" spans="1:2" x14ac:dyDescent="0.25">
      <c r="A162">
        <v>557.08001708984375</v>
      </c>
      <c r="B162">
        <v>53.25</v>
      </c>
    </row>
    <row r="163" spans="1:2" x14ac:dyDescent="0.25">
      <c r="A163">
        <v>557.09002685546875</v>
      </c>
      <c r="B163">
        <v>61.5</v>
      </c>
    </row>
    <row r="164" spans="1:2" x14ac:dyDescent="0.25">
      <c r="A164">
        <v>557.0999755859375</v>
      </c>
      <c r="B164">
        <v>33.25</v>
      </c>
    </row>
    <row r="165" spans="1:2" x14ac:dyDescent="0.25">
      <c r="A165">
        <v>557.11102294921875</v>
      </c>
      <c r="B165">
        <v>28</v>
      </c>
    </row>
    <row r="166" spans="1:2" x14ac:dyDescent="0.25">
      <c r="A166">
        <v>557.1209716796875</v>
      </c>
      <c r="B166">
        <v>46</v>
      </c>
    </row>
    <row r="167" spans="1:2" x14ac:dyDescent="0.25">
      <c r="A167">
        <v>557.1309814453125</v>
      </c>
      <c r="B167">
        <v>54.5</v>
      </c>
    </row>
    <row r="168" spans="1:2" x14ac:dyDescent="0.25">
      <c r="A168">
        <v>557.1409912109375</v>
      </c>
      <c r="B168">
        <v>75.5</v>
      </c>
    </row>
    <row r="169" spans="1:2" x14ac:dyDescent="0.25">
      <c r="A169">
        <v>557.1519775390625</v>
      </c>
      <c r="B169">
        <v>82.25</v>
      </c>
    </row>
    <row r="170" spans="1:2" x14ac:dyDescent="0.25">
      <c r="A170">
        <v>557.1619873046875</v>
      </c>
      <c r="B170">
        <v>80.5</v>
      </c>
    </row>
    <row r="171" spans="1:2" x14ac:dyDescent="0.25">
      <c r="A171">
        <v>557.1719970703125</v>
      </c>
      <c r="B171">
        <v>99.75</v>
      </c>
    </row>
    <row r="172" spans="1:2" x14ac:dyDescent="0.25">
      <c r="A172">
        <v>557.1829833984375</v>
      </c>
      <c r="B172">
        <v>108</v>
      </c>
    </row>
    <row r="173" spans="1:2" x14ac:dyDescent="0.25">
      <c r="A173">
        <v>557.1929931640625</v>
      </c>
      <c r="B173">
        <v>122.80000305175781</v>
      </c>
    </row>
    <row r="174" spans="1:2" x14ac:dyDescent="0.25">
      <c r="A174">
        <v>557.2030029296875</v>
      </c>
      <c r="B174">
        <v>145.19999694824219</v>
      </c>
    </row>
    <row r="175" spans="1:2" x14ac:dyDescent="0.25">
      <c r="A175">
        <v>557.2139892578125</v>
      </c>
      <c r="B175">
        <v>157.30000305175781</v>
      </c>
    </row>
    <row r="176" spans="1:2" x14ac:dyDescent="0.25">
      <c r="A176">
        <v>557.2239990234375</v>
      </c>
      <c r="B176">
        <v>228</v>
      </c>
    </row>
    <row r="177" spans="1:2" x14ac:dyDescent="0.25">
      <c r="A177">
        <v>557.2340087890625</v>
      </c>
      <c r="B177">
        <v>412.5</v>
      </c>
    </row>
    <row r="178" spans="1:2" x14ac:dyDescent="0.25">
      <c r="A178">
        <v>557.2440185546875</v>
      </c>
      <c r="B178">
        <v>1218</v>
      </c>
    </row>
    <row r="179" spans="1:2" x14ac:dyDescent="0.25">
      <c r="A179">
        <v>557.2550048828125</v>
      </c>
      <c r="B179">
        <v>7003</v>
      </c>
    </row>
    <row r="180" spans="1:2" x14ac:dyDescent="0.25">
      <c r="A180">
        <v>557.2650146484375</v>
      </c>
      <c r="B180">
        <v>32630</v>
      </c>
    </row>
    <row r="181" spans="1:2" x14ac:dyDescent="0.25">
      <c r="A181">
        <v>557.2750244140625</v>
      </c>
      <c r="B181">
        <v>70630</v>
      </c>
    </row>
    <row r="182" spans="1:2" x14ac:dyDescent="0.25">
      <c r="A182">
        <v>557.2860107421875</v>
      </c>
      <c r="B182">
        <v>73740</v>
      </c>
    </row>
    <row r="183" spans="1:2" x14ac:dyDescent="0.25">
      <c r="A183">
        <v>557.2960205078125</v>
      </c>
      <c r="B183">
        <v>37740</v>
      </c>
    </row>
    <row r="184" spans="1:2" x14ac:dyDescent="0.25">
      <c r="A184">
        <v>557.3060302734375</v>
      </c>
      <c r="B184">
        <v>9397</v>
      </c>
    </row>
    <row r="185" spans="1:2" x14ac:dyDescent="0.25">
      <c r="A185">
        <v>557.3170166015625</v>
      </c>
      <c r="B185">
        <v>1680</v>
      </c>
    </row>
    <row r="186" spans="1:2" x14ac:dyDescent="0.25">
      <c r="A186">
        <v>557.3270263671875</v>
      </c>
      <c r="B186">
        <v>622.29998779296875</v>
      </c>
    </row>
    <row r="187" spans="1:2" x14ac:dyDescent="0.25">
      <c r="A187">
        <v>557.33697509765625</v>
      </c>
      <c r="B187">
        <v>644.5</v>
      </c>
    </row>
    <row r="188" spans="1:2" x14ac:dyDescent="0.25">
      <c r="A188">
        <v>557.34698486328125</v>
      </c>
      <c r="B188">
        <v>644.5</v>
      </c>
    </row>
    <row r="189" spans="1:2" x14ac:dyDescent="0.25">
      <c r="A189">
        <v>557.35797119140625</v>
      </c>
      <c r="B189">
        <v>496.5</v>
      </c>
    </row>
    <row r="190" spans="1:2" x14ac:dyDescent="0.25">
      <c r="A190">
        <v>557.36798095703125</v>
      </c>
      <c r="B190">
        <v>362.70001220703125</v>
      </c>
    </row>
    <row r="191" spans="1:2" x14ac:dyDescent="0.25">
      <c r="A191">
        <v>557.37799072265625</v>
      </c>
      <c r="B191">
        <v>232.5</v>
      </c>
    </row>
    <row r="192" spans="1:2" x14ac:dyDescent="0.25">
      <c r="A192">
        <v>557.38897705078125</v>
      </c>
      <c r="B192">
        <v>148.5</v>
      </c>
    </row>
    <row r="193" spans="1:2" x14ac:dyDescent="0.25">
      <c r="A193">
        <v>557.39898681640625</v>
      </c>
      <c r="B193">
        <v>141.30000305175781</v>
      </c>
    </row>
    <row r="194" spans="1:2" x14ac:dyDescent="0.25">
      <c r="A194">
        <v>557.40899658203125</v>
      </c>
      <c r="B194">
        <v>114</v>
      </c>
    </row>
    <row r="195" spans="1:2" x14ac:dyDescent="0.25">
      <c r="A195">
        <v>557.41998291015625</v>
      </c>
      <c r="B195">
        <v>48.75</v>
      </c>
    </row>
    <row r="196" spans="1:2" x14ac:dyDescent="0.25">
      <c r="A196">
        <v>557.42999267578125</v>
      </c>
      <c r="B196">
        <v>10.75</v>
      </c>
    </row>
    <row r="197" spans="1:2" x14ac:dyDescent="0.25">
      <c r="A197">
        <v>557.44000244140625</v>
      </c>
      <c r="B197">
        <v>11.25</v>
      </c>
    </row>
    <row r="198" spans="1:2" x14ac:dyDescent="0.25">
      <c r="A198">
        <v>557.45098876953125</v>
      </c>
      <c r="B198">
        <v>28.25</v>
      </c>
    </row>
    <row r="199" spans="1:2" x14ac:dyDescent="0.25">
      <c r="A199">
        <v>557.46099853515625</v>
      </c>
      <c r="B199">
        <v>43.25</v>
      </c>
    </row>
    <row r="200" spans="1:2" x14ac:dyDescent="0.25">
      <c r="A200">
        <v>557.47100830078125</v>
      </c>
      <c r="B200">
        <v>53.5</v>
      </c>
    </row>
    <row r="201" spans="1:2" x14ac:dyDescent="0.25">
      <c r="A201">
        <v>557.48199462890625</v>
      </c>
      <c r="B201">
        <v>76.75</v>
      </c>
    </row>
    <row r="202" spans="1:2" x14ac:dyDescent="0.25">
      <c r="A202">
        <v>557.49200439453125</v>
      </c>
      <c r="B202">
        <v>86.75</v>
      </c>
    </row>
    <row r="203" spans="1:2" x14ac:dyDescent="0.25">
      <c r="A203">
        <v>557.50201416015625</v>
      </c>
      <c r="B203">
        <v>73.25</v>
      </c>
    </row>
    <row r="204" spans="1:2" x14ac:dyDescent="0.25">
      <c r="A204">
        <v>557.51202392578125</v>
      </c>
      <c r="B204">
        <v>78.5</v>
      </c>
    </row>
    <row r="205" spans="1:2" x14ac:dyDescent="0.25">
      <c r="A205">
        <v>557.52301025390625</v>
      </c>
      <c r="B205">
        <v>96</v>
      </c>
    </row>
    <row r="206" spans="1:2" x14ac:dyDescent="0.25">
      <c r="A206">
        <v>557.53302001953125</v>
      </c>
      <c r="B206">
        <v>87</v>
      </c>
    </row>
    <row r="207" spans="1:2" x14ac:dyDescent="0.25">
      <c r="A207">
        <v>557.54302978515625</v>
      </c>
      <c r="B207">
        <v>53.5</v>
      </c>
    </row>
    <row r="208" spans="1:2" x14ac:dyDescent="0.25">
      <c r="A208">
        <v>557.55401611328125</v>
      </c>
      <c r="B208">
        <v>25.5</v>
      </c>
    </row>
    <row r="209" spans="1:2" x14ac:dyDescent="0.25">
      <c r="A209">
        <v>557.56402587890625</v>
      </c>
      <c r="B209">
        <v>26.25</v>
      </c>
    </row>
    <row r="210" spans="1:2" x14ac:dyDescent="0.25">
      <c r="A210">
        <v>557.573974609375</v>
      </c>
      <c r="B210">
        <v>35.75</v>
      </c>
    </row>
    <row r="211" spans="1:2" x14ac:dyDescent="0.25">
      <c r="A211">
        <v>557.58502197265625</v>
      </c>
      <c r="B211">
        <v>26.75</v>
      </c>
    </row>
    <row r="212" spans="1:2" x14ac:dyDescent="0.25">
      <c r="A212">
        <v>557.594970703125</v>
      </c>
      <c r="B212">
        <v>13.75</v>
      </c>
    </row>
    <row r="213" spans="1:2" x14ac:dyDescent="0.25">
      <c r="A213">
        <v>557.60498046875</v>
      </c>
      <c r="B213">
        <v>16.75</v>
      </c>
    </row>
    <row r="214" spans="1:2" x14ac:dyDescent="0.25">
      <c r="A214">
        <v>557.614990234375</v>
      </c>
      <c r="B214">
        <v>31.5</v>
      </c>
    </row>
    <row r="215" spans="1:2" x14ac:dyDescent="0.25">
      <c r="A215">
        <v>557.6259765625</v>
      </c>
      <c r="B215">
        <v>39.5</v>
      </c>
    </row>
    <row r="216" spans="1:2" x14ac:dyDescent="0.25">
      <c r="A216">
        <v>557.635986328125</v>
      </c>
      <c r="B216">
        <v>31</v>
      </c>
    </row>
    <row r="217" spans="1:2" x14ac:dyDescent="0.25">
      <c r="A217">
        <v>557.64599609375</v>
      </c>
      <c r="B217">
        <v>19.25</v>
      </c>
    </row>
    <row r="218" spans="1:2" x14ac:dyDescent="0.25">
      <c r="A218">
        <v>557.656982421875</v>
      </c>
      <c r="B218">
        <v>17.25</v>
      </c>
    </row>
    <row r="219" spans="1:2" x14ac:dyDescent="0.25">
      <c r="A219">
        <v>557.6669921875</v>
      </c>
      <c r="B219">
        <v>22.25</v>
      </c>
    </row>
    <row r="220" spans="1:2" x14ac:dyDescent="0.25">
      <c r="A220">
        <v>557.677001953125</v>
      </c>
      <c r="B220">
        <v>36</v>
      </c>
    </row>
    <row r="221" spans="1:2" x14ac:dyDescent="0.25">
      <c r="A221">
        <v>557.68798828125</v>
      </c>
      <c r="B221">
        <v>40</v>
      </c>
    </row>
    <row r="222" spans="1:2" x14ac:dyDescent="0.25">
      <c r="A222">
        <v>557.697998046875</v>
      </c>
      <c r="B222">
        <v>21.5</v>
      </c>
    </row>
    <row r="223" spans="1:2" x14ac:dyDescent="0.25">
      <c r="A223">
        <v>557.7080078125</v>
      </c>
      <c r="B223">
        <v>4.75</v>
      </c>
    </row>
    <row r="224" spans="1:2" x14ac:dyDescent="0.25">
      <c r="A224">
        <v>557.718994140625</v>
      </c>
      <c r="B224">
        <v>0.25</v>
      </c>
    </row>
    <row r="225" spans="1:2" x14ac:dyDescent="0.25">
      <c r="A225">
        <v>557.72900390625</v>
      </c>
      <c r="B225">
        <v>10</v>
      </c>
    </row>
    <row r="226" spans="1:2" x14ac:dyDescent="0.25">
      <c r="A226">
        <v>557.739013671875</v>
      </c>
      <c r="B226">
        <v>33.5</v>
      </c>
    </row>
    <row r="227" spans="1:2" x14ac:dyDescent="0.25">
      <c r="A227">
        <v>557.75</v>
      </c>
      <c r="B227">
        <v>45</v>
      </c>
    </row>
    <row r="228" spans="1:2" x14ac:dyDescent="0.25">
      <c r="A228">
        <v>557.760009765625</v>
      </c>
      <c r="B228">
        <v>39.75</v>
      </c>
    </row>
    <row r="229" spans="1:2" x14ac:dyDescent="0.25">
      <c r="A229">
        <v>557.77001953125</v>
      </c>
      <c r="B229">
        <v>33.25</v>
      </c>
    </row>
    <row r="230" spans="1:2" x14ac:dyDescent="0.25">
      <c r="A230">
        <v>557.780029296875</v>
      </c>
      <c r="B230">
        <v>20.75</v>
      </c>
    </row>
    <row r="231" spans="1:2" x14ac:dyDescent="0.25">
      <c r="A231">
        <v>557.791015625</v>
      </c>
      <c r="B231">
        <v>17.5</v>
      </c>
    </row>
    <row r="232" spans="1:2" x14ac:dyDescent="0.25">
      <c r="A232">
        <v>557.801025390625</v>
      </c>
      <c r="B232">
        <v>35.75</v>
      </c>
    </row>
    <row r="233" spans="1:2" x14ac:dyDescent="0.25">
      <c r="A233">
        <v>557.81097412109375</v>
      </c>
      <c r="B233">
        <v>53.5</v>
      </c>
    </row>
    <row r="234" spans="1:2" x14ac:dyDescent="0.25">
      <c r="A234">
        <v>557.822021484375</v>
      </c>
      <c r="B234">
        <v>52.75</v>
      </c>
    </row>
    <row r="235" spans="1:2" x14ac:dyDescent="0.25">
      <c r="A235">
        <v>557.83197021484375</v>
      </c>
      <c r="B235">
        <v>37.5</v>
      </c>
    </row>
    <row r="236" spans="1:2" x14ac:dyDescent="0.25">
      <c r="A236">
        <v>557.84197998046875</v>
      </c>
      <c r="B236">
        <v>46</v>
      </c>
    </row>
    <row r="237" spans="1:2" x14ac:dyDescent="0.25">
      <c r="A237">
        <v>557.85302734375</v>
      </c>
      <c r="B237">
        <v>64</v>
      </c>
    </row>
    <row r="238" spans="1:2" x14ac:dyDescent="0.25">
      <c r="A238">
        <v>557.86297607421875</v>
      </c>
      <c r="B238">
        <v>47.5</v>
      </c>
    </row>
    <row r="239" spans="1:2" x14ac:dyDescent="0.25">
      <c r="A239">
        <v>557.87298583984375</v>
      </c>
      <c r="B239">
        <v>25.75</v>
      </c>
    </row>
    <row r="240" spans="1:2" x14ac:dyDescent="0.25">
      <c r="A240">
        <v>557.88397216796875</v>
      </c>
      <c r="B240">
        <v>24.25</v>
      </c>
    </row>
    <row r="241" spans="1:2" x14ac:dyDescent="0.25">
      <c r="A241">
        <v>557.89398193359375</v>
      </c>
      <c r="B241">
        <v>26</v>
      </c>
    </row>
    <row r="242" spans="1:2" x14ac:dyDescent="0.25">
      <c r="A242">
        <v>557.90399169921875</v>
      </c>
      <c r="B242">
        <v>19.5</v>
      </c>
    </row>
    <row r="243" spans="1:2" x14ac:dyDescent="0.25">
      <c r="A243">
        <v>557.91400146484375</v>
      </c>
      <c r="B243">
        <v>19.5</v>
      </c>
    </row>
    <row r="244" spans="1:2" x14ac:dyDescent="0.25">
      <c r="A244">
        <v>557.92498779296875</v>
      </c>
      <c r="B244">
        <v>22.75</v>
      </c>
    </row>
    <row r="245" spans="1:2" x14ac:dyDescent="0.25">
      <c r="A245">
        <v>557.93499755859375</v>
      </c>
      <c r="B245">
        <v>18</v>
      </c>
    </row>
    <row r="246" spans="1:2" x14ac:dyDescent="0.25">
      <c r="A246">
        <v>557.94500732421875</v>
      </c>
      <c r="B246">
        <v>15.5</v>
      </c>
    </row>
    <row r="247" spans="1:2" x14ac:dyDescent="0.25">
      <c r="A247">
        <v>557.95599365234375</v>
      </c>
      <c r="B247">
        <v>21.25</v>
      </c>
    </row>
    <row r="248" spans="1:2" x14ac:dyDescent="0.25">
      <c r="A248">
        <v>557.96600341796875</v>
      </c>
      <c r="B248">
        <v>26.25</v>
      </c>
    </row>
    <row r="249" spans="1:2" x14ac:dyDescent="0.25">
      <c r="A249">
        <v>557.97601318359375</v>
      </c>
      <c r="B249">
        <v>20.25</v>
      </c>
    </row>
    <row r="250" spans="1:2" x14ac:dyDescent="0.25">
      <c r="A250">
        <v>557.98699951171875</v>
      </c>
      <c r="B250">
        <v>21.75</v>
      </c>
    </row>
    <row r="251" spans="1:2" x14ac:dyDescent="0.25">
      <c r="A251">
        <v>557.99700927734375</v>
      </c>
      <c r="B251">
        <v>39.25</v>
      </c>
    </row>
    <row r="252" spans="1:2" x14ac:dyDescent="0.25">
      <c r="A252">
        <v>558.00701904296875</v>
      </c>
      <c r="B252">
        <v>41</v>
      </c>
    </row>
    <row r="253" spans="1:2" x14ac:dyDescent="0.25">
      <c r="A253">
        <v>558.01800537109375</v>
      </c>
      <c r="B253">
        <v>19.25</v>
      </c>
    </row>
    <row r="254" spans="1:2" x14ac:dyDescent="0.25">
      <c r="A254">
        <v>558.02801513671875</v>
      </c>
      <c r="B254">
        <v>5</v>
      </c>
    </row>
    <row r="255" spans="1:2" x14ac:dyDescent="0.25">
      <c r="A255">
        <v>558.03802490234375</v>
      </c>
      <c r="B255">
        <v>16.25</v>
      </c>
    </row>
    <row r="256" spans="1:2" x14ac:dyDescent="0.25">
      <c r="A256">
        <v>558.04901123046875</v>
      </c>
      <c r="B256">
        <v>30</v>
      </c>
    </row>
    <row r="257" spans="1:2" x14ac:dyDescent="0.25">
      <c r="A257">
        <v>558.05902099609375</v>
      </c>
      <c r="B257">
        <v>27</v>
      </c>
    </row>
    <row r="258" spans="1:2" x14ac:dyDescent="0.25">
      <c r="A258">
        <v>558.0689697265625</v>
      </c>
      <c r="B258">
        <v>24.5</v>
      </c>
    </row>
    <row r="259" spans="1:2" x14ac:dyDescent="0.25">
      <c r="A259">
        <v>558.08001708984375</v>
      </c>
      <c r="B259">
        <v>27.5</v>
      </c>
    </row>
    <row r="260" spans="1:2" x14ac:dyDescent="0.25">
      <c r="A260">
        <v>558.09002685546875</v>
      </c>
      <c r="B260">
        <v>28.5</v>
      </c>
    </row>
    <row r="261" spans="1:2" x14ac:dyDescent="0.25">
      <c r="A261">
        <v>558.0999755859375</v>
      </c>
      <c r="B261">
        <v>38.75</v>
      </c>
    </row>
    <row r="262" spans="1:2" x14ac:dyDescent="0.25">
      <c r="A262">
        <v>558.1099853515625</v>
      </c>
      <c r="B262">
        <v>45.5</v>
      </c>
    </row>
    <row r="263" spans="1:2" x14ac:dyDescent="0.25">
      <c r="A263">
        <v>558.1209716796875</v>
      </c>
      <c r="B263">
        <v>36.25</v>
      </c>
    </row>
    <row r="264" spans="1:2" x14ac:dyDescent="0.25">
      <c r="A264">
        <v>558.1309814453125</v>
      </c>
      <c r="B264">
        <v>36</v>
      </c>
    </row>
    <row r="265" spans="1:2" x14ac:dyDescent="0.25">
      <c r="A265">
        <v>558.1409912109375</v>
      </c>
      <c r="B265">
        <v>33.5</v>
      </c>
    </row>
    <row r="266" spans="1:2" x14ac:dyDescent="0.25">
      <c r="A266">
        <v>558.1519775390625</v>
      </c>
      <c r="B266">
        <v>56.5</v>
      </c>
    </row>
    <row r="267" spans="1:2" x14ac:dyDescent="0.25">
      <c r="A267">
        <v>558.1619873046875</v>
      </c>
      <c r="B267">
        <v>100.5</v>
      </c>
    </row>
    <row r="268" spans="1:2" x14ac:dyDescent="0.25">
      <c r="A268">
        <v>558.1719970703125</v>
      </c>
      <c r="B268">
        <v>108</v>
      </c>
    </row>
    <row r="269" spans="1:2" x14ac:dyDescent="0.25">
      <c r="A269">
        <v>558.1829833984375</v>
      </c>
      <c r="B269">
        <v>135.30000305175781</v>
      </c>
    </row>
    <row r="270" spans="1:2" x14ac:dyDescent="0.25">
      <c r="A270">
        <v>558.1929931640625</v>
      </c>
      <c r="B270">
        <v>200</v>
      </c>
    </row>
    <row r="271" spans="1:2" x14ac:dyDescent="0.25">
      <c r="A271">
        <v>558.2030029296875</v>
      </c>
      <c r="B271">
        <v>208.69999694824219</v>
      </c>
    </row>
    <row r="272" spans="1:2" x14ac:dyDescent="0.25">
      <c r="A272">
        <v>558.2139892578125</v>
      </c>
      <c r="B272">
        <v>188.80000305175781</v>
      </c>
    </row>
    <row r="273" spans="1:2" x14ac:dyDescent="0.25">
      <c r="A273">
        <v>558.2239990234375</v>
      </c>
      <c r="B273">
        <v>222</v>
      </c>
    </row>
    <row r="274" spans="1:2" x14ac:dyDescent="0.25">
      <c r="A274">
        <v>558.2340087890625</v>
      </c>
      <c r="B274">
        <v>334</v>
      </c>
    </row>
    <row r="275" spans="1:2" x14ac:dyDescent="0.25">
      <c r="A275">
        <v>558.2449951171875</v>
      </c>
      <c r="B275">
        <v>679.79998779296875</v>
      </c>
    </row>
    <row r="276" spans="1:2" x14ac:dyDescent="0.25">
      <c r="A276">
        <v>558.2550048828125</v>
      </c>
      <c r="B276">
        <v>2777</v>
      </c>
    </row>
    <row r="277" spans="1:2" x14ac:dyDescent="0.25">
      <c r="A277">
        <v>558.2650146484375</v>
      </c>
      <c r="B277">
        <v>18840</v>
      </c>
    </row>
    <row r="278" spans="1:2" x14ac:dyDescent="0.25">
      <c r="A278">
        <v>558.2760009765625</v>
      </c>
      <c r="B278">
        <v>67480</v>
      </c>
    </row>
    <row r="279" spans="1:2" x14ac:dyDescent="0.25">
      <c r="A279">
        <v>558.2860107421875</v>
      </c>
      <c r="B279">
        <v>107200</v>
      </c>
    </row>
    <row r="280" spans="1:2" x14ac:dyDescent="0.25">
      <c r="A280">
        <v>558.2960205078125</v>
      </c>
      <c r="B280">
        <v>79820</v>
      </c>
    </row>
    <row r="281" spans="1:2" x14ac:dyDescent="0.25">
      <c r="A281">
        <v>558.3060302734375</v>
      </c>
      <c r="B281">
        <v>27630</v>
      </c>
    </row>
    <row r="282" spans="1:2" x14ac:dyDescent="0.25">
      <c r="A282">
        <v>558.3170166015625</v>
      </c>
      <c r="B282">
        <v>4586</v>
      </c>
    </row>
    <row r="283" spans="1:2" x14ac:dyDescent="0.25">
      <c r="A283">
        <v>558.3270263671875</v>
      </c>
      <c r="B283">
        <v>778.70001220703125</v>
      </c>
    </row>
    <row r="284" spans="1:2" x14ac:dyDescent="0.25">
      <c r="A284">
        <v>558.33697509765625</v>
      </c>
      <c r="B284">
        <v>586.5</v>
      </c>
    </row>
    <row r="285" spans="1:2" x14ac:dyDescent="0.25">
      <c r="A285">
        <v>558.3480224609375</v>
      </c>
      <c r="B285">
        <v>731.70001220703125</v>
      </c>
    </row>
    <row r="286" spans="1:2" x14ac:dyDescent="0.25">
      <c r="A286">
        <v>558.35797119140625</v>
      </c>
      <c r="B286">
        <v>800.20001220703125</v>
      </c>
    </row>
    <row r="287" spans="1:2" x14ac:dyDescent="0.25">
      <c r="A287">
        <v>558.36798095703125</v>
      </c>
      <c r="B287">
        <v>644.5</v>
      </c>
    </row>
    <row r="288" spans="1:2" x14ac:dyDescent="0.25">
      <c r="A288">
        <v>558.3790283203125</v>
      </c>
      <c r="B288">
        <v>370</v>
      </c>
    </row>
    <row r="289" spans="1:2" x14ac:dyDescent="0.25">
      <c r="A289">
        <v>558.38897705078125</v>
      </c>
      <c r="B289">
        <v>180</v>
      </c>
    </row>
    <row r="290" spans="1:2" x14ac:dyDescent="0.25">
      <c r="A290">
        <v>558.39898681640625</v>
      </c>
      <c r="B290">
        <v>138.30000305175781</v>
      </c>
    </row>
    <row r="291" spans="1:2" x14ac:dyDescent="0.25">
      <c r="A291">
        <v>558.40997314453125</v>
      </c>
      <c r="B291">
        <v>150</v>
      </c>
    </row>
    <row r="292" spans="1:2" x14ac:dyDescent="0.25">
      <c r="A292">
        <v>558.41998291015625</v>
      </c>
      <c r="B292">
        <v>154</v>
      </c>
    </row>
    <row r="293" spans="1:2" x14ac:dyDescent="0.25">
      <c r="A293">
        <v>558.42999267578125</v>
      </c>
      <c r="B293">
        <v>124</v>
      </c>
    </row>
    <row r="294" spans="1:2" x14ac:dyDescent="0.25">
      <c r="A294">
        <v>558.44097900390625</v>
      </c>
      <c r="B294">
        <v>72.25</v>
      </c>
    </row>
    <row r="295" spans="1:2" x14ac:dyDescent="0.25">
      <c r="A295">
        <v>558.45098876953125</v>
      </c>
      <c r="B295">
        <v>52.25</v>
      </c>
    </row>
    <row r="296" spans="1:2" x14ac:dyDescent="0.25">
      <c r="A296">
        <v>558.46099853515625</v>
      </c>
      <c r="B296">
        <v>74.5</v>
      </c>
    </row>
    <row r="297" spans="1:2" x14ac:dyDescent="0.25">
      <c r="A297">
        <v>558.47100830078125</v>
      </c>
      <c r="B297">
        <v>117</v>
      </c>
    </row>
    <row r="298" spans="1:2" x14ac:dyDescent="0.25">
      <c r="A298">
        <v>558.48199462890625</v>
      </c>
      <c r="B298">
        <v>148.5</v>
      </c>
    </row>
    <row r="299" spans="1:2" x14ac:dyDescent="0.25">
      <c r="A299">
        <v>558.49200439453125</v>
      </c>
      <c r="B299">
        <v>145.5</v>
      </c>
    </row>
    <row r="300" spans="1:2" x14ac:dyDescent="0.25">
      <c r="A300">
        <v>558.50299072265625</v>
      </c>
      <c r="B300">
        <v>106.5</v>
      </c>
    </row>
    <row r="301" spans="1:2" x14ac:dyDescent="0.25">
      <c r="A301">
        <v>558.51300048828125</v>
      </c>
      <c r="B301">
        <v>67.5</v>
      </c>
    </row>
    <row r="302" spans="1:2" x14ac:dyDescent="0.25">
      <c r="A302">
        <v>558.52301025390625</v>
      </c>
      <c r="B302">
        <v>73</v>
      </c>
    </row>
    <row r="303" spans="1:2" x14ac:dyDescent="0.25">
      <c r="A303">
        <v>558.53302001953125</v>
      </c>
      <c r="B303">
        <v>95</v>
      </c>
    </row>
    <row r="304" spans="1:2" x14ac:dyDescent="0.25">
      <c r="A304">
        <v>558.54400634765625</v>
      </c>
      <c r="B304">
        <v>94.75</v>
      </c>
    </row>
    <row r="305" spans="1:2" x14ac:dyDescent="0.25">
      <c r="A305">
        <v>558.55401611328125</v>
      </c>
      <c r="B305">
        <v>88</v>
      </c>
    </row>
    <row r="306" spans="1:2" x14ac:dyDescent="0.25">
      <c r="A306">
        <v>558.56402587890625</v>
      </c>
      <c r="B306">
        <v>70.75</v>
      </c>
    </row>
    <row r="307" spans="1:2" x14ac:dyDescent="0.25">
      <c r="A307">
        <v>558.57501220703125</v>
      </c>
      <c r="B307">
        <v>53.75</v>
      </c>
    </row>
    <row r="308" spans="1:2" x14ac:dyDescent="0.25">
      <c r="A308">
        <v>558.58502197265625</v>
      </c>
      <c r="B308">
        <v>53.75</v>
      </c>
    </row>
    <row r="309" spans="1:2" x14ac:dyDescent="0.25">
      <c r="A309">
        <v>558.594970703125</v>
      </c>
      <c r="B309">
        <v>41</v>
      </c>
    </row>
    <row r="310" spans="1:2" x14ac:dyDescent="0.25">
      <c r="A310">
        <v>558.60601806640625</v>
      </c>
      <c r="B310">
        <v>32</v>
      </c>
    </row>
    <row r="311" spans="1:2" x14ac:dyDescent="0.25">
      <c r="A311">
        <v>558.61602783203125</v>
      </c>
      <c r="B311">
        <v>51.75</v>
      </c>
    </row>
    <row r="312" spans="1:2" x14ac:dyDescent="0.25">
      <c r="A312">
        <v>558.6259765625</v>
      </c>
      <c r="B312">
        <v>57.25</v>
      </c>
    </row>
    <row r="313" spans="1:2" x14ac:dyDescent="0.25">
      <c r="A313">
        <v>558.63702392578125</v>
      </c>
      <c r="B313">
        <v>52.25</v>
      </c>
    </row>
    <row r="314" spans="1:2" x14ac:dyDescent="0.25">
      <c r="A314">
        <v>558.64697265625</v>
      </c>
      <c r="B314">
        <v>57.25</v>
      </c>
    </row>
    <row r="315" spans="1:2" x14ac:dyDescent="0.25">
      <c r="A315">
        <v>558.656982421875</v>
      </c>
      <c r="B315">
        <v>39.5</v>
      </c>
    </row>
    <row r="316" spans="1:2" x14ac:dyDescent="0.25">
      <c r="A316">
        <v>558.66802978515625</v>
      </c>
      <c r="B316">
        <v>24</v>
      </c>
    </row>
    <row r="317" spans="1:2" x14ac:dyDescent="0.25">
      <c r="A317">
        <v>558.677978515625</v>
      </c>
      <c r="B317">
        <v>32.25</v>
      </c>
    </row>
    <row r="318" spans="1:2" x14ac:dyDescent="0.25">
      <c r="A318">
        <v>558.68798828125</v>
      </c>
      <c r="B318">
        <v>47.75</v>
      </c>
    </row>
    <row r="319" spans="1:2" x14ac:dyDescent="0.25">
      <c r="A319">
        <v>558.697998046875</v>
      </c>
      <c r="B319">
        <v>52.25</v>
      </c>
    </row>
    <row r="320" spans="1:2" x14ac:dyDescent="0.25">
      <c r="A320">
        <v>558.708984375</v>
      </c>
      <c r="B320">
        <v>47.75</v>
      </c>
    </row>
    <row r="321" spans="1:2" x14ac:dyDescent="0.25">
      <c r="A321">
        <v>558.718994140625</v>
      </c>
      <c r="B321">
        <v>60.5</v>
      </c>
    </row>
    <row r="322" spans="1:2" x14ac:dyDescent="0.25">
      <c r="A322">
        <v>558.72900390625</v>
      </c>
      <c r="B322">
        <v>61</v>
      </c>
    </row>
    <row r="323" spans="1:2" x14ac:dyDescent="0.25">
      <c r="A323">
        <v>558.739990234375</v>
      </c>
      <c r="B323">
        <v>51.5</v>
      </c>
    </row>
    <row r="324" spans="1:2" x14ac:dyDescent="0.25">
      <c r="A324">
        <v>558.75</v>
      </c>
      <c r="B324">
        <v>52.75</v>
      </c>
    </row>
    <row r="325" spans="1:2" x14ac:dyDescent="0.25">
      <c r="A325">
        <v>558.760009765625</v>
      </c>
      <c r="B325">
        <v>37.75</v>
      </c>
    </row>
    <row r="326" spans="1:2" x14ac:dyDescent="0.25">
      <c r="A326">
        <v>558.77099609375</v>
      </c>
      <c r="B326">
        <v>35</v>
      </c>
    </row>
    <row r="327" spans="1:2" x14ac:dyDescent="0.25">
      <c r="A327">
        <v>558.781005859375</v>
      </c>
      <c r="B327">
        <v>65.5</v>
      </c>
    </row>
    <row r="328" spans="1:2" x14ac:dyDescent="0.25">
      <c r="A328">
        <v>558.791015625</v>
      </c>
      <c r="B328">
        <v>84</v>
      </c>
    </row>
    <row r="329" spans="1:2" x14ac:dyDescent="0.25">
      <c r="A329">
        <v>558.802001953125</v>
      </c>
      <c r="B329">
        <v>80.5</v>
      </c>
    </row>
    <row r="330" spans="1:2" x14ac:dyDescent="0.25">
      <c r="A330">
        <v>558.81201171875</v>
      </c>
      <c r="B330">
        <v>69.25</v>
      </c>
    </row>
    <row r="331" spans="1:2" x14ac:dyDescent="0.25">
      <c r="A331">
        <v>558.822021484375</v>
      </c>
      <c r="B331">
        <v>45</v>
      </c>
    </row>
    <row r="332" spans="1:2" x14ac:dyDescent="0.25">
      <c r="A332">
        <v>558.8330078125</v>
      </c>
      <c r="B332">
        <v>18.75</v>
      </c>
    </row>
    <row r="333" spans="1:2" x14ac:dyDescent="0.25">
      <c r="A333">
        <v>558.843017578125</v>
      </c>
      <c r="B333">
        <v>14.5</v>
      </c>
    </row>
    <row r="334" spans="1:2" x14ac:dyDescent="0.25">
      <c r="A334">
        <v>558.85302734375</v>
      </c>
      <c r="B334">
        <v>49</v>
      </c>
    </row>
    <row r="335" spans="1:2" x14ac:dyDescent="0.25">
      <c r="A335">
        <v>558.864013671875</v>
      </c>
      <c r="B335">
        <v>95.25</v>
      </c>
    </row>
    <row r="336" spans="1:2" x14ac:dyDescent="0.25">
      <c r="A336">
        <v>558.8740234375</v>
      </c>
      <c r="B336">
        <v>103.5</v>
      </c>
    </row>
    <row r="337" spans="1:2" x14ac:dyDescent="0.25">
      <c r="A337">
        <v>558.88397216796875</v>
      </c>
      <c r="B337">
        <v>72.75</v>
      </c>
    </row>
    <row r="338" spans="1:2" x14ac:dyDescent="0.25">
      <c r="A338">
        <v>558.89501953125</v>
      </c>
      <c r="B338">
        <v>33.25</v>
      </c>
    </row>
    <row r="339" spans="1:2" x14ac:dyDescent="0.25">
      <c r="A339">
        <v>558.905029296875</v>
      </c>
      <c r="B339">
        <v>30</v>
      </c>
    </row>
    <row r="340" spans="1:2" x14ac:dyDescent="0.25">
      <c r="A340">
        <v>558.91497802734375</v>
      </c>
      <c r="B340">
        <v>85.75</v>
      </c>
    </row>
    <row r="341" spans="1:2" x14ac:dyDescent="0.25">
      <c r="A341">
        <v>558.926025390625</v>
      </c>
      <c r="B341">
        <v>135</v>
      </c>
    </row>
    <row r="342" spans="1:2" x14ac:dyDescent="0.25">
      <c r="A342">
        <v>558.93597412109375</v>
      </c>
      <c r="B342">
        <v>111.69999694824219</v>
      </c>
    </row>
    <row r="343" spans="1:2" x14ac:dyDescent="0.25">
      <c r="A343">
        <v>558.94598388671875</v>
      </c>
      <c r="B343">
        <v>68.25</v>
      </c>
    </row>
    <row r="344" spans="1:2" x14ac:dyDescent="0.25">
      <c r="A344">
        <v>558.95599365234375</v>
      </c>
      <c r="B344">
        <v>56</v>
      </c>
    </row>
    <row r="345" spans="1:2" x14ac:dyDescent="0.25">
      <c r="A345">
        <v>558.96697998046875</v>
      </c>
      <c r="B345">
        <v>52.5</v>
      </c>
    </row>
    <row r="346" spans="1:2" x14ac:dyDescent="0.25">
      <c r="A346">
        <v>558.97698974609375</v>
      </c>
      <c r="B346">
        <v>50</v>
      </c>
    </row>
    <row r="347" spans="1:2" x14ac:dyDescent="0.25">
      <c r="A347">
        <v>558.98699951171875</v>
      </c>
      <c r="B347">
        <v>49.25</v>
      </c>
    </row>
    <row r="348" spans="1:2" x14ac:dyDescent="0.25">
      <c r="A348">
        <v>558.99798583984375</v>
      </c>
      <c r="B348">
        <v>41.25</v>
      </c>
    </row>
    <row r="349" spans="1:2" x14ac:dyDescent="0.25">
      <c r="A349">
        <v>559.00799560546875</v>
      </c>
      <c r="B349">
        <v>55.25</v>
      </c>
    </row>
    <row r="350" spans="1:2" x14ac:dyDescent="0.25">
      <c r="A350">
        <v>559.01800537109375</v>
      </c>
      <c r="B350">
        <v>100.80000305175781</v>
      </c>
    </row>
    <row r="351" spans="1:2" x14ac:dyDescent="0.25">
      <c r="A351">
        <v>559.02899169921875</v>
      </c>
      <c r="B351">
        <v>116.80000305175781</v>
      </c>
    </row>
    <row r="352" spans="1:2" x14ac:dyDescent="0.25">
      <c r="A352">
        <v>559.03900146484375</v>
      </c>
      <c r="B352">
        <v>78.5</v>
      </c>
    </row>
    <row r="353" spans="1:2" x14ac:dyDescent="0.25">
      <c r="A353">
        <v>559.04901123046875</v>
      </c>
      <c r="B353">
        <v>47</v>
      </c>
    </row>
    <row r="354" spans="1:2" x14ac:dyDescent="0.25">
      <c r="A354">
        <v>559.05999755859375</v>
      </c>
      <c r="B354">
        <v>57.75</v>
      </c>
    </row>
    <row r="355" spans="1:2" x14ac:dyDescent="0.25">
      <c r="A355">
        <v>559.07000732421875</v>
      </c>
      <c r="B355">
        <v>73.75</v>
      </c>
    </row>
    <row r="356" spans="1:2" x14ac:dyDescent="0.25">
      <c r="A356">
        <v>559.08001708984375</v>
      </c>
      <c r="B356">
        <v>77.75</v>
      </c>
    </row>
    <row r="357" spans="1:2" x14ac:dyDescent="0.25">
      <c r="A357">
        <v>559.09100341796875</v>
      </c>
      <c r="B357">
        <v>69</v>
      </c>
    </row>
    <row r="358" spans="1:2" x14ac:dyDescent="0.25">
      <c r="A358">
        <v>559.10101318359375</v>
      </c>
      <c r="B358">
        <v>63.5</v>
      </c>
    </row>
    <row r="359" spans="1:2" x14ac:dyDescent="0.25">
      <c r="A359">
        <v>559.11102294921875</v>
      </c>
      <c r="B359">
        <v>87.25</v>
      </c>
    </row>
    <row r="360" spans="1:2" x14ac:dyDescent="0.25">
      <c r="A360">
        <v>559.12200927734375</v>
      </c>
      <c r="B360">
        <v>111</v>
      </c>
    </row>
    <row r="361" spans="1:2" x14ac:dyDescent="0.25">
      <c r="A361">
        <v>559.13201904296875</v>
      </c>
      <c r="B361">
        <v>92.5</v>
      </c>
    </row>
    <row r="362" spans="1:2" x14ac:dyDescent="0.25">
      <c r="A362">
        <v>559.14202880859375</v>
      </c>
      <c r="B362">
        <v>52</v>
      </c>
    </row>
    <row r="363" spans="1:2" x14ac:dyDescent="0.25">
      <c r="A363">
        <v>559.15301513671875</v>
      </c>
      <c r="B363">
        <v>62.75</v>
      </c>
    </row>
    <row r="364" spans="1:2" x14ac:dyDescent="0.25">
      <c r="A364">
        <v>559.16302490234375</v>
      </c>
      <c r="B364">
        <v>121</v>
      </c>
    </row>
    <row r="365" spans="1:2" x14ac:dyDescent="0.25">
      <c r="A365">
        <v>559.1729736328125</v>
      </c>
      <c r="B365">
        <v>147.5</v>
      </c>
    </row>
    <row r="366" spans="1:2" x14ac:dyDescent="0.25">
      <c r="A366">
        <v>559.18402099609375</v>
      </c>
      <c r="B366">
        <v>176</v>
      </c>
    </row>
    <row r="367" spans="1:2" x14ac:dyDescent="0.25">
      <c r="A367">
        <v>559.1939697265625</v>
      </c>
      <c r="B367">
        <v>242.19999694824219</v>
      </c>
    </row>
    <row r="368" spans="1:2" x14ac:dyDescent="0.25">
      <c r="A368">
        <v>559.2039794921875</v>
      </c>
      <c r="B368">
        <v>290</v>
      </c>
    </row>
    <row r="369" spans="1:2" x14ac:dyDescent="0.25">
      <c r="A369">
        <v>559.21502685546875</v>
      </c>
      <c r="B369">
        <v>354.29998779296875</v>
      </c>
    </row>
    <row r="370" spans="1:2" x14ac:dyDescent="0.25">
      <c r="A370">
        <v>559.2249755859375</v>
      </c>
      <c r="B370">
        <v>463.5</v>
      </c>
    </row>
    <row r="371" spans="1:2" x14ac:dyDescent="0.25">
      <c r="A371">
        <v>559.2349853515625</v>
      </c>
      <c r="B371">
        <v>578.5</v>
      </c>
    </row>
    <row r="372" spans="1:2" x14ac:dyDescent="0.25">
      <c r="A372">
        <v>559.2459716796875</v>
      </c>
      <c r="B372">
        <v>606.5</v>
      </c>
    </row>
    <row r="373" spans="1:2" x14ac:dyDescent="0.25">
      <c r="A373">
        <v>559.2559814453125</v>
      </c>
      <c r="B373">
        <v>1057</v>
      </c>
    </row>
    <row r="374" spans="1:2" x14ac:dyDescent="0.25">
      <c r="A374">
        <v>559.2659912109375</v>
      </c>
      <c r="B374">
        <v>7969</v>
      </c>
    </row>
    <row r="375" spans="1:2" x14ac:dyDescent="0.25">
      <c r="A375">
        <v>559.2760009765625</v>
      </c>
      <c r="B375">
        <v>70370</v>
      </c>
    </row>
    <row r="376" spans="1:2" x14ac:dyDescent="0.25">
      <c r="A376">
        <v>559.2869873046875</v>
      </c>
      <c r="B376">
        <v>196200</v>
      </c>
    </row>
    <row r="377" spans="1:2" x14ac:dyDescent="0.25">
      <c r="A377">
        <v>559.2969970703125</v>
      </c>
      <c r="B377">
        <v>227400</v>
      </c>
    </row>
    <row r="378" spans="1:2" x14ac:dyDescent="0.25">
      <c r="A378">
        <v>559.3070068359375</v>
      </c>
      <c r="B378">
        <v>113600</v>
      </c>
    </row>
    <row r="379" spans="1:2" x14ac:dyDescent="0.25">
      <c r="A379">
        <v>559.3179931640625</v>
      </c>
      <c r="B379">
        <v>20760</v>
      </c>
    </row>
    <row r="380" spans="1:2" x14ac:dyDescent="0.25">
      <c r="A380">
        <v>559.3280029296875</v>
      </c>
      <c r="B380">
        <v>1803</v>
      </c>
    </row>
    <row r="381" spans="1:2" x14ac:dyDescent="0.25">
      <c r="A381">
        <v>559.3389892578125</v>
      </c>
      <c r="B381">
        <v>606.29998779296875</v>
      </c>
    </row>
    <row r="382" spans="1:2" x14ac:dyDescent="0.25">
      <c r="A382">
        <v>559.3489990234375</v>
      </c>
      <c r="B382">
        <v>874.79998779296875</v>
      </c>
    </row>
    <row r="383" spans="1:2" x14ac:dyDescent="0.25">
      <c r="A383">
        <v>559.3590087890625</v>
      </c>
      <c r="B383">
        <v>1190</v>
      </c>
    </row>
    <row r="384" spans="1:2" x14ac:dyDescent="0.25">
      <c r="A384">
        <v>559.3690185546875</v>
      </c>
      <c r="B384">
        <v>1022</v>
      </c>
    </row>
    <row r="385" spans="1:2" x14ac:dyDescent="0.25">
      <c r="A385">
        <v>559.3800048828125</v>
      </c>
      <c r="B385">
        <v>583.5</v>
      </c>
    </row>
    <row r="386" spans="1:2" x14ac:dyDescent="0.25">
      <c r="A386">
        <v>559.3900146484375</v>
      </c>
      <c r="B386">
        <v>322</v>
      </c>
    </row>
    <row r="387" spans="1:2" x14ac:dyDescent="0.25">
      <c r="A387">
        <v>559.4000244140625</v>
      </c>
      <c r="B387">
        <v>214.80000305175781</v>
      </c>
    </row>
    <row r="388" spans="1:2" x14ac:dyDescent="0.25">
      <c r="A388">
        <v>559.4110107421875</v>
      </c>
      <c r="B388">
        <v>158.69999694824219</v>
      </c>
    </row>
    <row r="389" spans="1:2" x14ac:dyDescent="0.25">
      <c r="A389">
        <v>559.4210205078125</v>
      </c>
      <c r="B389">
        <v>145.5</v>
      </c>
    </row>
    <row r="390" spans="1:2" x14ac:dyDescent="0.25">
      <c r="A390">
        <v>559.4310302734375</v>
      </c>
      <c r="B390">
        <v>146</v>
      </c>
    </row>
    <row r="391" spans="1:2" x14ac:dyDescent="0.25">
      <c r="A391">
        <v>559.4420166015625</v>
      </c>
      <c r="B391">
        <v>118.80000305175781</v>
      </c>
    </row>
    <row r="392" spans="1:2" x14ac:dyDescent="0.25">
      <c r="A392">
        <v>559.4520263671875</v>
      </c>
      <c r="B392">
        <v>66.25</v>
      </c>
    </row>
    <row r="393" spans="1:2" x14ac:dyDescent="0.25">
      <c r="A393">
        <v>559.46197509765625</v>
      </c>
      <c r="B393">
        <v>69</v>
      </c>
    </row>
    <row r="394" spans="1:2" x14ac:dyDescent="0.25">
      <c r="A394">
        <v>559.4730224609375</v>
      </c>
      <c r="B394">
        <v>155.80000305175781</v>
      </c>
    </row>
    <row r="395" spans="1:2" x14ac:dyDescent="0.25">
      <c r="A395">
        <v>559.48297119140625</v>
      </c>
      <c r="B395">
        <v>301</v>
      </c>
    </row>
    <row r="396" spans="1:2" x14ac:dyDescent="0.25">
      <c r="A396">
        <v>559.49298095703125</v>
      </c>
      <c r="B396">
        <v>359.5</v>
      </c>
    </row>
    <row r="397" spans="1:2" x14ac:dyDescent="0.25">
      <c r="A397">
        <v>559.5040283203125</v>
      </c>
      <c r="B397">
        <v>240.80000305175781</v>
      </c>
    </row>
    <row r="398" spans="1:2" x14ac:dyDescent="0.25">
      <c r="A398">
        <v>559.51397705078125</v>
      </c>
      <c r="B398">
        <v>123.5</v>
      </c>
    </row>
    <row r="399" spans="1:2" x14ac:dyDescent="0.25">
      <c r="A399">
        <v>559.52398681640625</v>
      </c>
      <c r="B399">
        <v>91.5</v>
      </c>
    </row>
    <row r="400" spans="1:2" x14ac:dyDescent="0.25">
      <c r="A400">
        <v>559.53497314453125</v>
      </c>
      <c r="B400">
        <v>67.75</v>
      </c>
    </row>
    <row r="401" spans="1:2" x14ac:dyDescent="0.25">
      <c r="A401">
        <v>559.54498291015625</v>
      </c>
      <c r="B401">
        <v>50.5</v>
      </c>
    </row>
    <row r="402" spans="1:2" x14ac:dyDescent="0.25">
      <c r="A402">
        <v>559.55499267578125</v>
      </c>
      <c r="B402">
        <v>56</v>
      </c>
    </row>
    <row r="403" spans="1:2" x14ac:dyDescent="0.25">
      <c r="A403">
        <v>559.56597900390625</v>
      </c>
      <c r="B403">
        <v>60</v>
      </c>
    </row>
    <row r="404" spans="1:2" x14ac:dyDescent="0.25">
      <c r="A404">
        <v>559.57598876953125</v>
      </c>
      <c r="B404">
        <v>70</v>
      </c>
    </row>
    <row r="405" spans="1:2" x14ac:dyDescent="0.25">
      <c r="A405">
        <v>559.58599853515625</v>
      </c>
      <c r="B405">
        <v>91.25</v>
      </c>
    </row>
    <row r="406" spans="1:2" x14ac:dyDescent="0.25">
      <c r="A406">
        <v>559.59698486328125</v>
      </c>
      <c r="B406">
        <v>106.69999694824219</v>
      </c>
    </row>
    <row r="407" spans="1:2" x14ac:dyDescent="0.25">
      <c r="A407">
        <v>559.60699462890625</v>
      </c>
      <c r="B407">
        <v>105.80000305175781</v>
      </c>
    </row>
    <row r="408" spans="1:2" x14ac:dyDescent="0.25">
      <c r="A408">
        <v>559.61700439453125</v>
      </c>
      <c r="B408">
        <v>77.75</v>
      </c>
    </row>
    <row r="409" spans="1:2" x14ac:dyDescent="0.25">
      <c r="A409">
        <v>559.62799072265625</v>
      </c>
      <c r="B409">
        <v>63.75</v>
      </c>
    </row>
    <row r="410" spans="1:2" x14ac:dyDescent="0.25">
      <c r="A410">
        <v>559.63800048828125</v>
      </c>
      <c r="B410">
        <v>82.25</v>
      </c>
    </row>
    <row r="411" spans="1:2" x14ac:dyDescent="0.25">
      <c r="A411">
        <v>559.64801025390625</v>
      </c>
      <c r="B411">
        <v>94.5</v>
      </c>
    </row>
    <row r="412" spans="1:2" x14ac:dyDescent="0.25">
      <c r="A412">
        <v>559.65899658203125</v>
      </c>
      <c r="B412">
        <v>85.75</v>
      </c>
    </row>
    <row r="413" spans="1:2" x14ac:dyDescent="0.25">
      <c r="A413">
        <v>559.66900634765625</v>
      </c>
      <c r="B413">
        <v>68.5</v>
      </c>
    </row>
    <row r="414" spans="1:2" x14ac:dyDescent="0.25">
      <c r="A414">
        <v>559.67901611328125</v>
      </c>
      <c r="B414">
        <v>63.25</v>
      </c>
    </row>
    <row r="415" spans="1:2" x14ac:dyDescent="0.25">
      <c r="A415">
        <v>559.69000244140625</v>
      </c>
      <c r="B415">
        <v>59.75</v>
      </c>
    </row>
    <row r="416" spans="1:2" x14ac:dyDescent="0.25">
      <c r="A416">
        <v>559.70001220703125</v>
      </c>
      <c r="B416">
        <v>38.5</v>
      </c>
    </row>
    <row r="417" spans="1:2" x14ac:dyDescent="0.25">
      <c r="A417">
        <v>559.71002197265625</v>
      </c>
      <c r="B417">
        <v>31.5</v>
      </c>
    </row>
    <row r="418" spans="1:2" x14ac:dyDescent="0.25">
      <c r="A418">
        <v>559.72100830078125</v>
      </c>
      <c r="B418">
        <v>65.75</v>
      </c>
    </row>
    <row r="419" spans="1:2" x14ac:dyDescent="0.25">
      <c r="A419">
        <v>559.73101806640625</v>
      </c>
      <c r="B419">
        <v>87.25</v>
      </c>
    </row>
    <row r="420" spans="1:2" x14ac:dyDescent="0.25">
      <c r="A420">
        <v>559.74102783203125</v>
      </c>
      <c r="B420">
        <v>78.75</v>
      </c>
    </row>
    <row r="421" spans="1:2" x14ac:dyDescent="0.25">
      <c r="A421">
        <v>559.75201416015625</v>
      </c>
      <c r="B421">
        <v>83.75</v>
      </c>
    </row>
    <row r="422" spans="1:2" x14ac:dyDescent="0.25">
      <c r="A422">
        <v>559.76202392578125</v>
      </c>
      <c r="B422">
        <v>96</v>
      </c>
    </row>
    <row r="423" spans="1:2" x14ac:dyDescent="0.25">
      <c r="A423">
        <v>559.77197265625</v>
      </c>
      <c r="B423">
        <v>93</v>
      </c>
    </row>
    <row r="424" spans="1:2" x14ac:dyDescent="0.25">
      <c r="A424">
        <v>559.78302001953125</v>
      </c>
      <c r="B424">
        <v>74.5</v>
      </c>
    </row>
    <row r="425" spans="1:2" x14ac:dyDescent="0.25">
      <c r="A425">
        <v>559.79302978515625</v>
      </c>
      <c r="B425">
        <v>61.75</v>
      </c>
    </row>
    <row r="426" spans="1:2" x14ac:dyDescent="0.25">
      <c r="A426">
        <v>559.802978515625</v>
      </c>
      <c r="B426">
        <v>52.75</v>
      </c>
    </row>
    <row r="427" spans="1:2" x14ac:dyDescent="0.25">
      <c r="A427">
        <v>559.81298828125</v>
      </c>
      <c r="B427">
        <v>57.25</v>
      </c>
    </row>
    <row r="428" spans="1:2" x14ac:dyDescent="0.25">
      <c r="A428">
        <v>559.823974609375</v>
      </c>
      <c r="B428">
        <v>77</v>
      </c>
    </row>
    <row r="429" spans="1:2" x14ac:dyDescent="0.25">
      <c r="A429">
        <v>559.833984375</v>
      </c>
      <c r="B429">
        <v>72</v>
      </c>
    </row>
    <row r="430" spans="1:2" x14ac:dyDescent="0.25">
      <c r="A430">
        <v>559.843994140625</v>
      </c>
      <c r="B430">
        <v>74.75</v>
      </c>
    </row>
    <row r="431" spans="1:2" x14ac:dyDescent="0.25">
      <c r="A431">
        <v>559.85498046875</v>
      </c>
      <c r="B431">
        <v>92.25</v>
      </c>
    </row>
    <row r="432" spans="1:2" x14ac:dyDescent="0.25">
      <c r="A432">
        <v>559.864990234375</v>
      </c>
      <c r="B432">
        <v>88.75</v>
      </c>
    </row>
    <row r="433" spans="1:2" x14ac:dyDescent="0.25">
      <c r="A433">
        <v>559.8759765625</v>
      </c>
      <c r="B433">
        <v>88</v>
      </c>
    </row>
    <row r="434" spans="1:2" x14ac:dyDescent="0.25">
      <c r="A434">
        <v>559.885986328125</v>
      </c>
      <c r="B434">
        <v>85.25</v>
      </c>
    </row>
    <row r="435" spans="1:2" x14ac:dyDescent="0.25">
      <c r="A435">
        <v>559.89599609375</v>
      </c>
      <c r="B435">
        <v>75.25</v>
      </c>
    </row>
    <row r="436" spans="1:2" x14ac:dyDescent="0.25">
      <c r="A436">
        <v>559.906005859375</v>
      </c>
      <c r="B436">
        <v>57.5</v>
      </c>
    </row>
    <row r="437" spans="1:2" x14ac:dyDescent="0.25">
      <c r="A437">
        <v>559.9169921875</v>
      </c>
      <c r="B437">
        <v>46.75</v>
      </c>
    </row>
    <row r="438" spans="1:2" x14ac:dyDescent="0.25">
      <c r="A438">
        <v>559.927001953125</v>
      </c>
      <c r="B438">
        <v>79</v>
      </c>
    </row>
    <row r="439" spans="1:2" x14ac:dyDescent="0.25">
      <c r="A439">
        <v>559.93798828125</v>
      </c>
      <c r="B439">
        <v>117.5</v>
      </c>
    </row>
    <row r="440" spans="1:2" x14ac:dyDescent="0.25">
      <c r="A440">
        <v>559.947998046875</v>
      </c>
      <c r="B440">
        <v>120.5</v>
      </c>
    </row>
    <row r="441" spans="1:2" x14ac:dyDescent="0.25">
      <c r="A441">
        <v>559.9580078125</v>
      </c>
      <c r="B441">
        <v>87.5</v>
      </c>
    </row>
    <row r="442" spans="1:2" x14ac:dyDescent="0.25">
      <c r="A442">
        <v>559.968017578125</v>
      </c>
      <c r="B442">
        <v>50.25</v>
      </c>
    </row>
    <row r="443" spans="1:2" x14ac:dyDescent="0.25">
      <c r="A443">
        <v>559.97900390625</v>
      </c>
      <c r="B443">
        <v>36.25</v>
      </c>
    </row>
    <row r="444" spans="1:2" x14ac:dyDescent="0.25">
      <c r="A444">
        <v>559.989013671875</v>
      </c>
      <c r="B444">
        <v>33.25</v>
      </c>
    </row>
    <row r="445" spans="1:2" x14ac:dyDescent="0.25">
      <c r="A445">
        <v>559.9990234375</v>
      </c>
      <c r="B445">
        <v>51.5</v>
      </c>
    </row>
    <row r="446" spans="1:2" x14ac:dyDescent="0.25">
      <c r="A446">
        <v>560.010009765625</v>
      </c>
      <c r="B446">
        <v>79.75</v>
      </c>
    </row>
    <row r="447" spans="1:2" x14ac:dyDescent="0.25">
      <c r="A447">
        <v>560.02001953125</v>
      </c>
      <c r="B447">
        <v>67.75</v>
      </c>
    </row>
    <row r="448" spans="1:2" x14ac:dyDescent="0.25">
      <c r="A448">
        <v>560.030029296875</v>
      </c>
      <c r="B448">
        <v>42.75</v>
      </c>
    </row>
    <row r="449" spans="1:2" x14ac:dyDescent="0.25">
      <c r="A449">
        <v>560.041015625</v>
      </c>
      <c r="B449">
        <v>48.5</v>
      </c>
    </row>
    <row r="450" spans="1:2" x14ac:dyDescent="0.25">
      <c r="A450">
        <v>560.051025390625</v>
      </c>
      <c r="B450">
        <v>65.5</v>
      </c>
    </row>
    <row r="451" spans="1:2" x14ac:dyDescent="0.25">
      <c r="A451">
        <v>560.06097412109375</v>
      </c>
      <c r="B451">
        <v>84.5</v>
      </c>
    </row>
    <row r="452" spans="1:2" x14ac:dyDescent="0.25">
      <c r="A452">
        <v>560.072021484375</v>
      </c>
      <c r="B452">
        <v>105.30000305175781</v>
      </c>
    </row>
    <row r="453" spans="1:2" x14ac:dyDescent="0.25">
      <c r="A453">
        <v>560.08197021484375</v>
      </c>
      <c r="B453">
        <v>99.5</v>
      </c>
    </row>
    <row r="454" spans="1:2" x14ac:dyDescent="0.25">
      <c r="A454">
        <v>560.09197998046875</v>
      </c>
      <c r="B454">
        <v>83.75</v>
      </c>
    </row>
    <row r="455" spans="1:2" x14ac:dyDescent="0.25">
      <c r="A455">
        <v>560.10302734375</v>
      </c>
      <c r="B455">
        <v>97.5</v>
      </c>
    </row>
    <row r="456" spans="1:2" x14ac:dyDescent="0.25">
      <c r="A456">
        <v>560.11297607421875</v>
      </c>
      <c r="B456">
        <v>112.5</v>
      </c>
    </row>
    <row r="457" spans="1:2" x14ac:dyDescent="0.25">
      <c r="A457">
        <v>560.12298583984375</v>
      </c>
      <c r="B457">
        <v>102</v>
      </c>
    </row>
    <row r="458" spans="1:2" x14ac:dyDescent="0.25">
      <c r="A458">
        <v>560.13397216796875</v>
      </c>
      <c r="B458">
        <v>80</v>
      </c>
    </row>
    <row r="459" spans="1:2" x14ac:dyDescent="0.25">
      <c r="A459">
        <v>560.14398193359375</v>
      </c>
      <c r="B459">
        <v>61</v>
      </c>
    </row>
    <row r="460" spans="1:2" x14ac:dyDescent="0.25">
      <c r="A460">
        <v>560.15399169921875</v>
      </c>
      <c r="B460">
        <v>51.5</v>
      </c>
    </row>
    <row r="461" spans="1:2" x14ac:dyDescent="0.25">
      <c r="A461">
        <v>560.16497802734375</v>
      </c>
      <c r="B461">
        <v>76.75</v>
      </c>
    </row>
    <row r="462" spans="1:2" x14ac:dyDescent="0.25">
      <c r="A462">
        <v>560.17498779296875</v>
      </c>
      <c r="B462">
        <v>145.80000305175781</v>
      </c>
    </row>
    <row r="463" spans="1:2" x14ac:dyDescent="0.25">
      <c r="A463">
        <v>560.18499755859375</v>
      </c>
      <c r="B463">
        <v>236.5</v>
      </c>
    </row>
    <row r="464" spans="1:2" x14ac:dyDescent="0.25">
      <c r="A464">
        <v>560.19598388671875</v>
      </c>
      <c r="B464">
        <v>271.20001220703125</v>
      </c>
    </row>
    <row r="465" spans="1:2" x14ac:dyDescent="0.25">
      <c r="A465">
        <v>560.20599365234375</v>
      </c>
      <c r="B465">
        <v>275.20001220703125</v>
      </c>
    </row>
    <row r="466" spans="1:2" x14ac:dyDescent="0.25">
      <c r="A466">
        <v>560.21600341796875</v>
      </c>
      <c r="B466">
        <v>361.79998779296875</v>
      </c>
    </row>
    <row r="467" spans="1:2" x14ac:dyDescent="0.25">
      <c r="A467">
        <v>560.22698974609375</v>
      </c>
      <c r="B467">
        <v>476</v>
      </c>
    </row>
    <row r="468" spans="1:2" x14ac:dyDescent="0.25">
      <c r="A468">
        <v>560.23699951171875</v>
      </c>
      <c r="B468">
        <v>519</v>
      </c>
    </row>
    <row r="469" spans="1:2" x14ac:dyDescent="0.25">
      <c r="A469">
        <v>560.24700927734375</v>
      </c>
      <c r="B469">
        <v>484.5</v>
      </c>
    </row>
    <row r="470" spans="1:2" x14ac:dyDescent="0.25">
      <c r="A470">
        <v>560.25799560546875</v>
      </c>
      <c r="B470">
        <v>646.29998779296875</v>
      </c>
    </row>
    <row r="471" spans="1:2" x14ac:dyDescent="0.25">
      <c r="A471">
        <v>560.26800537109375</v>
      </c>
      <c r="B471">
        <v>2990</v>
      </c>
    </row>
    <row r="472" spans="1:2" x14ac:dyDescent="0.25">
      <c r="A472">
        <v>560.27801513671875</v>
      </c>
      <c r="B472">
        <v>43610</v>
      </c>
    </row>
    <row r="473" spans="1:2" x14ac:dyDescent="0.25">
      <c r="A473">
        <v>560.28900146484375</v>
      </c>
      <c r="B473">
        <v>196400</v>
      </c>
    </row>
    <row r="474" spans="1:2" x14ac:dyDescent="0.25">
      <c r="A474">
        <v>560.29901123046875</v>
      </c>
      <c r="B474">
        <v>319600</v>
      </c>
    </row>
    <row r="475" spans="1:2" x14ac:dyDescent="0.25">
      <c r="A475">
        <v>560.30902099609375</v>
      </c>
      <c r="B475">
        <v>215900</v>
      </c>
    </row>
    <row r="476" spans="1:2" x14ac:dyDescent="0.25">
      <c r="A476">
        <v>560.32000732421875</v>
      </c>
      <c r="B476">
        <v>55870</v>
      </c>
    </row>
    <row r="477" spans="1:2" x14ac:dyDescent="0.25">
      <c r="A477">
        <v>560.33001708984375</v>
      </c>
      <c r="B477">
        <v>4619</v>
      </c>
    </row>
    <row r="478" spans="1:2" x14ac:dyDescent="0.25">
      <c r="A478">
        <v>560.34002685546875</v>
      </c>
      <c r="B478">
        <v>601</v>
      </c>
    </row>
    <row r="479" spans="1:2" x14ac:dyDescent="0.25">
      <c r="A479">
        <v>560.35101318359375</v>
      </c>
      <c r="B479">
        <v>671.5</v>
      </c>
    </row>
    <row r="480" spans="1:2" x14ac:dyDescent="0.25">
      <c r="A480">
        <v>560.36102294921875</v>
      </c>
      <c r="B480">
        <v>1069</v>
      </c>
    </row>
    <row r="481" spans="1:2" x14ac:dyDescent="0.25">
      <c r="A481">
        <v>560.3709716796875</v>
      </c>
      <c r="B481">
        <v>1129</v>
      </c>
    </row>
    <row r="482" spans="1:2" x14ac:dyDescent="0.25">
      <c r="A482">
        <v>560.38201904296875</v>
      </c>
      <c r="B482">
        <v>721.29998779296875</v>
      </c>
    </row>
    <row r="483" spans="1:2" x14ac:dyDescent="0.25">
      <c r="A483">
        <v>560.39202880859375</v>
      </c>
      <c r="B483">
        <v>332.20001220703125</v>
      </c>
    </row>
    <row r="484" spans="1:2" x14ac:dyDescent="0.25">
      <c r="A484">
        <v>560.4019775390625</v>
      </c>
      <c r="B484">
        <v>215</v>
      </c>
    </row>
    <row r="485" spans="1:2" x14ac:dyDescent="0.25">
      <c r="A485">
        <v>560.41302490234375</v>
      </c>
      <c r="B485">
        <v>226.5</v>
      </c>
    </row>
    <row r="486" spans="1:2" x14ac:dyDescent="0.25">
      <c r="A486">
        <v>560.4229736328125</v>
      </c>
      <c r="B486">
        <v>214.5</v>
      </c>
    </row>
    <row r="487" spans="1:2" x14ac:dyDescent="0.25">
      <c r="A487">
        <v>560.4329833984375</v>
      </c>
      <c r="B487">
        <v>139.80000305175781</v>
      </c>
    </row>
    <row r="488" spans="1:2" x14ac:dyDescent="0.25">
      <c r="A488">
        <v>560.4439697265625</v>
      </c>
      <c r="B488">
        <v>87.25</v>
      </c>
    </row>
    <row r="489" spans="1:2" x14ac:dyDescent="0.25">
      <c r="A489">
        <v>560.4539794921875</v>
      </c>
      <c r="B489">
        <v>67.25</v>
      </c>
    </row>
    <row r="490" spans="1:2" x14ac:dyDescent="0.25">
      <c r="A490">
        <v>560.4639892578125</v>
      </c>
      <c r="B490">
        <v>67.5</v>
      </c>
    </row>
    <row r="491" spans="1:2" x14ac:dyDescent="0.25">
      <c r="A491">
        <v>560.4749755859375</v>
      </c>
      <c r="B491">
        <v>142</v>
      </c>
    </row>
    <row r="492" spans="1:2" x14ac:dyDescent="0.25">
      <c r="A492">
        <v>560.4849853515625</v>
      </c>
      <c r="B492">
        <v>457.20001220703125</v>
      </c>
    </row>
    <row r="493" spans="1:2" x14ac:dyDescent="0.25">
      <c r="A493">
        <v>560.4949951171875</v>
      </c>
      <c r="B493">
        <v>828.70001220703125</v>
      </c>
    </row>
    <row r="494" spans="1:2" x14ac:dyDescent="0.25">
      <c r="A494">
        <v>560.5059814453125</v>
      </c>
      <c r="B494">
        <v>733.20001220703125</v>
      </c>
    </row>
    <row r="495" spans="1:2" x14ac:dyDescent="0.25">
      <c r="A495">
        <v>560.5159912109375</v>
      </c>
      <c r="B495">
        <v>331.70001220703125</v>
      </c>
    </row>
    <row r="496" spans="1:2" x14ac:dyDescent="0.25">
      <c r="A496">
        <v>560.5260009765625</v>
      </c>
      <c r="B496">
        <v>100.5</v>
      </c>
    </row>
    <row r="497" spans="1:2" x14ac:dyDescent="0.25">
      <c r="A497">
        <v>560.5369873046875</v>
      </c>
      <c r="B497">
        <v>54.75</v>
      </c>
    </row>
    <row r="498" spans="1:2" x14ac:dyDescent="0.25">
      <c r="A498">
        <v>560.5469970703125</v>
      </c>
      <c r="B498">
        <v>57.25</v>
      </c>
    </row>
    <row r="499" spans="1:2" x14ac:dyDescent="0.25">
      <c r="A499">
        <v>560.5570068359375</v>
      </c>
      <c r="B499">
        <v>79.5</v>
      </c>
    </row>
    <row r="500" spans="1:2" x14ac:dyDescent="0.25">
      <c r="A500">
        <v>560.5679931640625</v>
      </c>
      <c r="B500">
        <v>101</v>
      </c>
    </row>
    <row r="501" spans="1:2" x14ac:dyDescent="0.25">
      <c r="A501">
        <v>560.5780029296875</v>
      </c>
      <c r="B501">
        <v>88.5</v>
      </c>
    </row>
    <row r="502" spans="1:2" x14ac:dyDescent="0.25">
      <c r="A502">
        <v>560.5889892578125</v>
      </c>
      <c r="B502">
        <v>61.75</v>
      </c>
    </row>
    <row r="503" spans="1:2" x14ac:dyDescent="0.25">
      <c r="A503">
        <v>560.5989990234375</v>
      </c>
      <c r="B503">
        <v>56</v>
      </c>
    </row>
    <row r="504" spans="1:2" x14ac:dyDescent="0.25">
      <c r="A504">
        <v>560.6090087890625</v>
      </c>
      <c r="B504">
        <v>73.75</v>
      </c>
    </row>
    <row r="505" spans="1:2" x14ac:dyDescent="0.25">
      <c r="A505">
        <v>560.6199951171875</v>
      </c>
      <c r="B505">
        <v>84.25</v>
      </c>
    </row>
    <row r="506" spans="1:2" x14ac:dyDescent="0.25">
      <c r="A506">
        <v>560.6300048828125</v>
      </c>
      <c r="B506">
        <v>87</v>
      </c>
    </row>
    <row r="507" spans="1:2" x14ac:dyDescent="0.25">
      <c r="A507">
        <v>560.6400146484375</v>
      </c>
      <c r="B507">
        <v>80</v>
      </c>
    </row>
    <row r="508" spans="1:2" x14ac:dyDescent="0.25">
      <c r="A508">
        <v>560.6510009765625</v>
      </c>
      <c r="B508">
        <v>71.25</v>
      </c>
    </row>
    <row r="509" spans="1:2" x14ac:dyDescent="0.25">
      <c r="A509">
        <v>560.6610107421875</v>
      </c>
      <c r="B509">
        <v>85.25</v>
      </c>
    </row>
    <row r="510" spans="1:2" x14ac:dyDescent="0.25">
      <c r="A510">
        <v>560.6710205078125</v>
      </c>
      <c r="B510">
        <v>81.75</v>
      </c>
    </row>
    <row r="511" spans="1:2" x14ac:dyDescent="0.25">
      <c r="A511">
        <v>560.6820068359375</v>
      </c>
      <c r="B511">
        <v>44.75</v>
      </c>
    </row>
    <row r="512" spans="1:2" x14ac:dyDescent="0.25">
      <c r="A512">
        <v>560.6920166015625</v>
      </c>
      <c r="B512">
        <v>26.5</v>
      </c>
    </row>
    <row r="513" spans="1:2" x14ac:dyDescent="0.25">
      <c r="A513">
        <v>560.7020263671875</v>
      </c>
      <c r="B513">
        <v>31.25</v>
      </c>
    </row>
    <row r="514" spans="1:2" x14ac:dyDescent="0.25">
      <c r="A514">
        <v>560.7130126953125</v>
      </c>
      <c r="B514">
        <v>34</v>
      </c>
    </row>
    <row r="515" spans="1:2" x14ac:dyDescent="0.25">
      <c r="A515">
        <v>560.7230224609375</v>
      </c>
      <c r="B515">
        <v>47.25</v>
      </c>
    </row>
    <row r="516" spans="1:2" x14ac:dyDescent="0.25">
      <c r="A516">
        <v>560.73297119140625</v>
      </c>
      <c r="B516">
        <v>69</v>
      </c>
    </row>
    <row r="517" spans="1:2" x14ac:dyDescent="0.25">
      <c r="A517">
        <v>560.7440185546875</v>
      </c>
      <c r="B517">
        <v>69.25</v>
      </c>
    </row>
    <row r="518" spans="1:2" x14ac:dyDescent="0.25">
      <c r="A518">
        <v>560.7540283203125</v>
      </c>
      <c r="B518">
        <v>51.25</v>
      </c>
    </row>
    <row r="519" spans="1:2" x14ac:dyDescent="0.25">
      <c r="A519">
        <v>560.76397705078125</v>
      </c>
      <c r="B519">
        <v>47.5</v>
      </c>
    </row>
    <row r="520" spans="1:2" x14ac:dyDescent="0.25">
      <c r="A520">
        <v>560.7750244140625</v>
      </c>
      <c r="B520">
        <v>44.75</v>
      </c>
    </row>
    <row r="521" spans="1:2" x14ac:dyDescent="0.25">
      <c r="A521">
        <v>560.78497314453125</v>
      </c>
      <c r="B521">
        <v>49.75</v>
      </c>
    </row>
    <row r="522" spans="1:2" x14ac:dyDescent="0.25">
      <c r="A522">
        <v>560.79498291015625</v>
      </c>
      <c r="B522">
        <v>62.5</v>
      </c>
    </row>
    <row r="523" spans="1:2" x14ac:dyDescent="0.25">
      <c r="A523">
        <v>560.8060302734375</v>
      </c>
      <c r="B523">
        <v>47.5</v>
      </c>
    </row>
    <row r="524" spans="1:2" x14ac:dyDescent="0.25">
      <c r="A524">
        <v>560.81597900390625</v>
      </c>
      <c r="B524">
        <v>34.75</v>
      </c>
    </row>
    <row r="525" spans="1:2" x14ac:dyDescent="0.25">
      <c r="A525">
        <v>560.82598876953125</v>
      </c>
      <c r="B525">
        <v>47.25</v>
      </c>
    </row>
    <row r="526" spans="1:2" x14ac:dyDescent="0.25">
      <c r="A526">
        <v>560.83697509765625</v>
      </c>
      <c r="B526">
        <v>62.25</v>
      </c>
    </row>
    <row r="527" spans="1:2" x14ac:dyDescent="0.25">
      <c r="A527">
        <v>560.84698486328125</v>
      </c>
      <c r="B527">
        <v>67.75</v>
      </c>
    </row>
    <row r="528" spans="1:2" x14ac:dyDescent="0.25">
      <c r="A528">
        <v>560.85699462890625</v>
      </c>
      <c r="B528">
        <v>62.75</v>
      </c>
    </row>
    <row r="529" spans="1:2" x14ac:dyDescent="0.25">
      <c r="A529">
        <v>560.86798095703125</v>
      </c>
      <c r="B529">
        <v>51</v>
      </c>
    </row>
    <row r="530" spans="1:2" x14ac:dyDescent="0.25">
      <c r="A530">
        <v>560.87799072265625</v>
      </c>
      <c r="B530">
        <v>58.25</v>
      </c>
    </row>
    <row r="531" spans="1:2" x14ac:dyDescent="0.25">
      <c r="A531">
        <v>560.88800048828125</v>
      </c>
      <c r="B531">
        <v>77.25</v>
      </c>
    </row>
    <row r="532" spans="1:2" x14ac:dyDescent="0.25">
      <c r="A532">
        <v>560.89898681640625</v>
      </c>
      <c r="B532">
        <v>78.5</v>
      </c>
    </row>
    <row r="533" spans="1:2" x14ac:dyDescent="0.25">
      <c r="A533">
        <v>560.90899658203125</v>
      </c>
      <c r="B533">
        <v>60.75</v>
      </c>
    </row>
    <row r="534" spans="1:2" x14ac:dyDescent="0.25">
      <c r="A534">
        <v>560.91900634765625</v>
      </c>
      <c r="B534">
        <v>52.25</v>
      </c>
    </row>
    <row r="535" spans="1:2" x14ac:dyDescent="0.25">
      <c r="A535">
        <v>560.92999267578125</v>
      </c>
      <c r="B535">
        <v>87</v>
      </c>
    </row>
    <row r="536" spans="1:2" x14ac:dyDescent="0.25">
      <c r="A536">
        <v>560.94000244140625</v>
      </c>
      <c r="B536">
        <v>131.30000305175781</v>
      </c>
    </row>
    <row r="537" spans="1:2" x14ac:dyDescent="0.25">
      <c r="A537">
        <v>560.95001220703125</v>
      </c>
      <c r="B537">
        <v>144.5</v>
      </c>
    </row>
    <row r="538" spans="1:2" x14ac:dyDescent="0.25">
      <c r="A538">
        <v>560.96099853515625</v>
      </c>
      <c r="B538">
        <v>126</v>
      </c>
    </row>
    <row r="539" spans="1:2" x14ac:dyDescent="0.25">
      <c r="A539">
        <v>560.97100830078125</v>
      </c>
      <c r="B539">
        <v>89.75</v>
      </c>
    </row>
    <row r="540" spans="1:2" x14ac:dyDescent="0.25">
      <c r="A540">
        <v>560.98101806640625</v>
      </c>
      <c r="B540">
        <v>55.5</v>
      </c>
    </row>
    <row r="541" spans="1:2" x14ac:dyDescent="0.25">
      <c r="A541">
        <v>560.99200439453125</v>
      </c>
      <c r="B541">
        <v>32</v>
      </c>
    </row>
    <row r="542" spans="1:2" x14ac:dyDescent="0.25">
      <c r="A542">
        <v>561.00201416015625</v>
      </c>
      <c r="B542">
        <v>31.5</v>
      </c>
    </row>
    <row r="543" spans="1:2" x14ac:dyDescent="0.25">
      <c r="A543">
        <v>561.01202392578125</v>
      </c>
      <c r="B543">
        <v>28.5</v>
      </c>
    </row>
    <row r="544" spans="1:2" x14ac:dyDescent="0.25">
      <c r="A544">
        <v>561.02301025390625</v>
      </c>
      <c r="B544">
        <v>21.75</v>
      </c>
    </row>
    <row r="545" spans="1:2" x14ac:dyDescent="0.25">
      <c r="A545">
        <v>561.03302001953125</v>
      </c>
      <c r="B545">
        <v>32.75</v>
      </c>
    </row>
    <row r="546" spans="1:2" x14ac:dyDescent="0.25">
      <c r="A546">
        <v>561.04302978515625</v>
      </c>
      <c r="B546">
        <v>36.25</v>
      </c>
    </row>
    <row r="547" spans="1:2" x14ac:dyDescent="0.25">
      <c r="A547">
        <v>561.05401611328125</v>
      </c>
      <c r="B547">
        <v>46.75</v>
      </c>
    </row>
    <row r="548" spans="1:2" x14ac:dyDescent="0.25">
      <c r="A548">
        <v>561.06402587890625</v>
      </c>
      <c r="B548">
        <v>74</v>
      </c>
    </row>
    <row r="549" spans="1:2" x14ac:dyDescent="0.25">
      <c r="A549">
        <v>561.073974609375</v>
      </c>
      <c r="B549">
        <v>77</v>
      </c>
    </row>
    <row r="550" spans="1:2" x14ac:dyDescent="0.25">
      <c r="A550">
        <v>561.08502197265625</v>
      </c>
      <c r="B550">
        <v>52</v>
      </c>
    </row>
    <row r="551" spans="1:2" x14ac:dyDescent="0.25">
      <c r="A551">
        <v>561.094970703125</v>
      </c>
      <c r="B551">
        <v>46.5</v>
      </c>
    </row>
    <row r="552" spans="1:2" x14ac:dyDescent="0.25">
      <c r="A552">
        <v>561.10498046875</v>
      </c>
      <c r="B552">
        <v>60</v>
      </c>
    </row>
    <row r="553" spans="1:2" x14ac:dyDescent="0.25">
      <c r="A553">
        <v>561.11602783203125</v>
      </c>
      <c r="B553">
        <v>55.25</v>
      </c>
    </row>
    <row r="554" spans="1:2" x14ac:dyDescent="0.25">
      <c r="A554">
        <v>561.1259765625</v>
      </c>
      <c r="B554">
        <v>44.75</v>
      </c>
    </row>
    <row r="555" spans="1:2" x14ac:dyDescent="0.25">
      <c r="A555">
        <v>561.135986328125</v>
      </c>
      <c r="B555">
        <v>38</v>
      </c>
    </row>
    <row r="556" spans="1:2" x14ac:dyDescent="0.25">
      <c r="A556">
        <v>561.14697265625</v>
      </c>
      <c r="B556">
        <v>34.25</v>
      </c>
    </row>
    <row r="557" spans="1:2" x14ac:dyDescent="0.25">
      <c r="A557">
        <v>561.156982421875</v>
      </c>
      <c r="B557">
        <v>45.75</v>
      </c>
    </row>
    <row r="558" spans="1:2" x14ac:dyDescent="0.25">
      <c r="A558">
        <v>561.1669921875</v>
      </c>
      <c r="B558">
        <v>52.5</v>
      </c>
    </row>
    <row r="559" spans="1:2" x14ac:dyDescent="0.25">
      <c r="A559">
        <v>561.177978515625</v>
      </c>
      <c r="B559">
        <v>47.25</v>
      </c>
    </row>
    <row r="560" spans="1:2" x14ac:dyDescent="0.25">
      <c r="A560">
        <v>561.18798828125</v>
      </c>
      <c r="B560">
        <v>71</v>
      </c>
    </row>
    <row r="561" spans="1:2" x14ac:dyDescent="0.25">
      <c r="A561">
        <v>561.197998046875</v>
      </c>
      <c r="B561">
        <v>100.19999694824219</v>
      </c>
    </row>
    <row r="562" spans="1:2" x14ac:dyDescent="0.25">
      <c r="A562">
        <v>561.208984375</v>
      </c>
      <c r="B562">
        <v>113.80000305175781</v>
      </c>
    </row>
    <row r="563" spans="1:2" x14ac:dyDescent="0.25">
      <c r="A563">
        <v>561.218994140625</v>
      </c>
      <c r="B563">
        <v>178.30000305175781</v>
      </c>
    </row>
    <row r="564" spans="1:2" x14ac:dyDescent="0.25">
      <c r="A564">
        <v>561.22900390625</v>
      </c>
      <c r="B564">
        <v>230.30000305175781</v>
      </c>
    </row>
    <row r="565" spans="1:2" x14ac:dyDescent="0.25">
      <c r="A565">
        <v>561.239990234375</v>
      </c>
      <c r="B565">
        <v>213.19999694824219</v>
      </c>
    </row>
    <row r="566" spans="1:2" x14ac:dyDescent="0.25">
      <c r="A566">
        <v>561.25</v>
      </c>
      <c r="B566">
        <v>263.20001220703125</v>
      </c>
    </row>
    <row r="567" spans="1:2" x14ac:dyDescent="0.25">
      <c r="A567">
        <v>561.260986328125</v>
      </c>
      <c r="B567">
        <v>596.29998779296875</v>
      </c>
    </row>
    <row r="568" spans="1:2" x14ac:dyDescent="0.25">
      <c r="A568">
        <v>561.27099609375</v>
      </c>
      <c r="B568">
        <v>2945</v>
      </c>
    </row>
    <row r="569" spans="1:2" x14ac:dyDescent="0.25">
      <c r="A569">
        <v>561.281005859375</v>
      </c>
      <c r="B569">
        <v>17550</v>
      </c>
    </row>
    <row r="570" spans="1:2" x14ac:dyDescent="0.25">
      <c r="A570">
        <v>561.2919921875</v>
      </c>
      <c r="B570">
        <v>56840</v>
      </c>
    </row>
    <row r="571" spans="1:2" x14ac:dyDescent="0.25">
      <c r="A571">
        <v>561.302001953125</v>
      </c>
      <c r="B571">
        <v>88880</v>
      </c>
    </row>
    <row r="572" spans="1:2" x14ac:dyDescent="0.25">
      <c r="A572">
        <v>561.31201171875</v>
      </c>
      <c r="B572">
        <v>68630</v>
      </c>
    </row>
    <row r="573" spans="1:2" x14ac:dyDescent="0.25">
      <c r="A573">
        <v>561.322998046875</v>
      </c>
      <c r="B573">
        <v>25580</v>
      </c>
    </row>
    <row r="574" spans="1:2" x14ac:dyDescent="0.25">
      <c r="A574">
        <v>561.3330078125</v>
      </c>
      <c r="B574">
        <v>4764</v>
      </c>
    </row>
    <row r="575" spans="1:2" x14ac:dyDescent="0.25">
      <c r="A575">
        <v>561.343017578125</v>
      </c>
      <c r="B575">
        <v>996.29998779296875</v>
      </c>
    </row>
    <row r="576" spans="1:2" x14ac:dyDescent="0.25">
      <c r="A576">
        <v>561.35400390625</v>
      </c>
      <c r="B576">
        <v>457</v>
      </c>
    </row>
    <row r="577" spans="1:2" x14ac:dyDescent="0.25">
      <c r="A577">
        <v>561.364013671875</v>
      </c>
      <c r="B577">
        <v>342</v>
      </c>
    </row>
    <row r="578" spans="1:2" x14ac:dyDescent="0.25">
      <c r="A578">
        <v>561.3740234375</v>
      </c>
      <c r="B578">
        <v>237</v>
      </c>
    </row>
    <row r="579" spans="1:2" x14ac:dyDescent="0.25">
      <c r="A579">
        <v>561.385009765625</v>
      </c>
      <c r="B579">
        <v>145.80000305175781</v>
      </c>
    </row>
    <row r="580" spans="1:2" x14ac:dyDescent="0.25">
      <c r="A580">
        <v>561.39501953125</v>
      </c>
      <c r="B580">
        <v>108.30000305175781</v>
      </c>
    </row>
    <row r="581" spans="1:2" x14ac:dyDescent="0.25">
      <c r="A581">
        <v>561.405029296875</v>
      </c>
      <c r="B581">
        <v>123.19999694824219</v>
      </c>
    </row>
    <row r="582" spans="1:2" x14ac:dyDescent="0.25">
      <c r="A582">
        <v>561.416015625</v>
      </c>
      <c r="B582">
        <v>132.69999694824219</v>
      </c>
    </row>
    <row r="583" spans="1:2" x14ac:dyDescent="0.25">
      <c r="A583">
        <v>561.426025390625</v>
      </c>
      <c r="B583">
        <v>120.80000305175781</v>
      </c>
    </row>
    <row r="584" spans="1:2" x14ac:dyDescent="0.25">
      <c r="A584">
        <v>561.43597412109375</v>
      </c>
      <c r="B584">
        <v>100.19999694824219</v>
      </c>
    </row>
    <row r="585" spans="1:2" x14ac:dyDescent="0.25">
      <c r="A585">
        <v>561.447021484375</v>
      </c>
      <c r="B585">
        <v>73.25</v>
      </c>
    </row>
    <row r="586" spans="1:2" x14ac:dyDescent="0.25">
      <c r="A586">
        <v>561.45697021484375</v>
      </c>
      <c r="B586">
        <v>62.5</v>
      </c>
    </row>
    <row r="587" spans="1:2" x14ac:dyDescent="0.25">
      <c r="A587">
        <v>561.46697998046875</v>
      </c>
      <c r="B587">
        <v>66.5</v>
      </c>
    </row>
    <row r="588" spans="1:2" x14ac:dyDescent="0.25">
      <c r="A588">
        <v>561.47802734375</v>
      </c>
      <c r="B588">
        <v>70.75</v>
      </c>
    </row>
    <row r="589" spans="1:2" x14ac:dyDescent="0.25">
      <c r="A589">
        <v>561.48797607421875</v>
      </c>
      <c r="B589">
        <v>93.5</v>
      </c>
    </row>
    <row r="590" spans="1:2" x14ac:dyDescent="0.25">
      <c r="A590">
        <v>561.49798583984375</v>
      </c>
      <c r="B590">
        <v>108.69999694824219</v>
      </c>
    </row>
    <row r="591" spans="1:2" x14ac:dyDescent="0.25">
      <c r="A591">
        <v>561.50897216796875</v>
      </c>
      <c r="B591">
        <v>83.5</v>
      </c>
    </row>
    <row r="592" spans="1:2" x14ac:dyDescent="0.25">
      <c r="A592">
        <v>561.51898193359375</v>
      </c>
      <c r="B592">
        <v>43.5</v>
      </c>
    </row>
    <row r="593" spans="1:2" x14ac:dyDescent="0.25">
      <c r="A593">
        <v>561.530029296875</v>
      </c>
      <c r="B593">
        <v>28</v>
      </c>
    </row>
    <row r="594" spans="1:2" x14ac:dyDescent="0.25">
      <c r="A594">
        <v>561.53997802734375</v>
      </c>
      <c r="B594">
        <v>37.25</v>
      </c>
    </row>
    <row r="595" spans="1:2" x14ac:dyDescent="0.25">
      <c r="A595">
        <v>561.54998779296875</v>
      </c>
      <c r="B595">
        <v>42.5</v>
      </c>
    </row>
    <row r="596" spans="1:2" x14ac:dyDescent="0.25">
      <c r="A596">
        <v>561.56097412109375</v>
      </c>
      <c r="B596">
        <v>52.25</v>
      </c>
    </row>
    <row r="597" spans="1:2" x14ac:dyDescent="0.25">
      <c r="A597">
        <v>561.57098388671875</v>
      </c>
      <c r="B597">
        <v>62</v>
      </c>
    </row>
    <row r="598" spans="1:2" x14ac:dyDescent="0.25">
      <c r="A598">
        <v>561.58099365234375</v>
      </c>
      <c r="B598">
        <v>51.25</v>
      </c>
    </row>
    <row r="599" spans="1:2" x14ac:dyDescent="0.25">
      <c r="A599">
        <v>561.59197998046875</v>
      </c>
      <c r="B599">
        <v>66.75</v>
      </c>
    </row>
    <row r="600" spans="1:2" x14ac:dyDescent="0.25">
      <c r="A600">
        <v>561.60198974609375</v>
      </c>
      <c r="B600">
        <v>89.5</v>
      </c>
    </row>
    <row r="601" spans="1:2" x14ac:dyDescent="0.25">
      <c r="A601">
        <v>561.61199951171875</v>
      </c>
      <c r="B601">
        <v>58.25</v>
      </c>
    </row>
    <row r="602" spans="1:2" x14ac:dyDescent="0.25">
      <c r="A602">
        <v>561.62298583984375</v>
      </c>
      <c r="B602">
        <v>25.5</v>
      </c>
    </row>
    <row r="603" spans="1:2" x14ac:dyDescent="0.25">
      <c r="A603">
        <v>561.63299560546875</v>
      </c>
      <c r="B603">
        <v>22.25</v>
      </c>
    </row>
    <row r="604" spans="1:2" x14ac:dyDescent="0.25">
      <c r="A604">
        <v>561.64300537109375</v>
      </c>
      <c r="B604">
        <v>29</v>
      </c>
    </row>
    <row r="605" spans="1:2" x14ac:dyDescent="0.25">
      <c r="A605">
        <v>561.65399169921875</v>
      </c>
      <c r="B605">
        <v>32.25</v>
      </c>
    </row>
    <row r="606" spans="1:2" x14ac:dyDescent="0.25">
      <c r="A606">
        <v>561.66400146484375</v>
      </c>
      <c r="B606">
        <v>27.75</v>
      </c>
    </row>
    <row r="607" spans="1:2" x14ac:dyDescent="0.25">
      <c r="A607">
        <v>561.67401123046875</v>
      </c>
      <c r="B607">
        <v>33.25</v>
      </c>
    </row>
    <row r="608" spans="1:2" x14ac:dyDescent="0.25">
      <c r="A608">
        <v>561.68499755859375</v>
      </c>
      <c r="B608">
        <v>40.5</v>
      </c>
    </row>
    <row r="609" spans="1:2" x14ac:dyDescent="0.25">
      <c r="A609">
        <v>561.69500732421875</v>
      </c>
      <c r="B609">
        <v>39.75</v>
      </c>
    </row>
    <row r="610" spans="1:2" x14ac:dyDescent="0.25">
      <c r="A610">
        <v>561.70501708984375</v>
      </c>
      <c r="B610">
        <v>37.75</v>
      </c>
    </row>
    <row r="611" spans="1:2" x14ac:dyDescent="0.25">
      <c r="A611">
        <v>561.71600341796875</v>
      </c>
      <c r="B611">
        <v>42.5</v>
      </c>
    </row>
    <row r="612" spans="1:2" x14ac:dyDescent="0.25">
      <c r="A612">
        <v>561.72601318359375</v>
      </c>
      <c r="B612">
        <v>57</v>
      </c>
    </row>
    <row r="613" spans="1:2" x14ac:dyDescent="0.25">
      <c r="A613">
        <v>561.73602294921875</v>
      </c>
      <c r="B613">
        <v>57</v>
      </c>
    </row>
    <row r="614" spans="1:2" x14ac:dyDescent="0.25">
      <c r="A614">
        <v>561.74700927734375</v>
      </c>
      <c r="B614">
        <v>42.5</v>
      </c>
    </row>
    <row r="615" spans="1:2" x14ac:dyDescent="0.25">
      <c r="A615">
        <v>561.75701904296875</v>
      </c>
      <c r="B615">
        <v>36.5</v>
      </c>
    </row>
    <row r="616" spans="1:2" x14ac:dyDescent="0.25">
      <c r="A616">
        <v>561.76702880859375</v>
      </c>
      <c r="B616">
        <v>23</v>
      </c>
    </row>
    <row r="617" spans="1:2" x14ac:dyDescent="0.25">
      <c r="A617">
        <v>561.77801513671875</v>
      </c>
      <c r="B617">
        <v>12.5</v>
      </c>
    </row>
    <row r="618" spans="1:2" x14ac:dyDescent="0.25">
      <c r="A618">
        <v>561.78802490234375</v>
      </c>
      <c r="B618">
        <v>32.5</v>
      </c>
    </row>
    <row r="619" spans="1:2" x14ac:dyDescent="0.25">
      <c r="A619">
        <v>561.79901123046875</v>
      </c>
      <c r="B619">
        <v>57.75</v>
      </c>
    </row>
    <row r="620" spans="1:2" x14ac:dyDescent="0.25">
      <c r="A620">
        <v>561.80902099609375</v>
      </c>
      <c r="B620">
        <v>54</v>
      </c>
    </row>
    <row r="621" spans="1:2" x14ac:dyDescent="0.25">
      <c r="A621">
        <v>561.8189697265625</v>
      </c>
      <c r="B621">
        <v>38.5</v>
      </c>
    </row>
    <row r="622" spans="1:2" x14ac:dyDescent="0.25">
      <c r="A622">
        <v>561.83001708984375</v>
      </c>
      <c r="B622">
        <v>49.5</v>
      </c>
    </row>
    <row r="623" spans="1:2" x14ac:dyDescent="0.25">
      <c r="A623">
        <v>561.84002685546875</v>
      </c>
      <c r="B623">
        <v>62</v>
      </c>
    </row>
    <row r="624" spans="1:2" x14ac:dyDescent="0.25">
      <c r="A624">
        <v>561.8499755859375</v>
      </c>
      <c r="B624">
        <v>47.75</v>
      </c>
    </row>
    <row r="625" spans="1:2" x14ac:dyDescent="0.25">
      <c r="A625">
        <v>561.86102294921875</v>
      </c>
      <c r="B625">
        <v>35.25</v>
      </c>
    </row>
    <row r="626" spans="1:2" x14ac:dyDescent="0.25">
      <c r="A626">
        <v>561.8709716796875</v>
      </c>
      <c r="B626">
        <v>28</v>
      </c>
    </row>
    <row r="627" spans="1:2" x14ac:dyDescent="0.25">
      <c r="A627">
        <v>561.8809814453125</v>
      </c>
      <c r="B627">
        <v>20.25</v>
      </c>
    </row>
    <row r="628" spans="1:2" x14ac:dyDescent="0.25">
      <c r="A628">
        <v>561.89202880859375</v>
      </c>
      <c r="B628">
        <v>17.75</v>
      </c>
    </row>
    <row r="629" spans="1:2" x14ac:dyDescent="0.25">
      <c r="A629">
        <v>561.9019775390625</v>
      </c>
      <c r="B629">
        <v>16.25</v>
      </c>
    </row>
    <row r="630" spans="1:2" x14ac:dyDescent="0.25">
      <c r="A630">
        <v>561.9119873046875</v>
      </c>
      <c r="B630">
        <v>26.25</v>
      </c>
    </row>
    <row r="631" spans="1:2" x14ac:dyDescent="0.25">
      <c r="A631">
        <v>561.9229736328125</v>
      </c>
      <c r="B631">
        <v>32.25</v>
      </c>
    </row>
    <row r="632" spans="1:2" x14ac:dyDescent="0.25">
      <c r="A632">
        <v>561.9329833984375</v>
      </c>
      <c r="B632">
        <v>35.75</v>
      </c>
    </row>
    <row r="633" spans="1:2" x14ac:dyDescent="0.25">
      <c r="A633">
        <v>561.9429931640625</v>
      </c>
      <c r="B633">
        <v>45.25</v>
      </c>
    </row>
    <row r="634" spans="1:2" x14ac:dyDescent="0.25">
      <c r="A634">
        <v>561.9539794921875</v>
      </c>
      <c r="B634">
        <v>29.25</v>
      </c>
    </row>
    <row r="635" spans="1:2" x14ac:dyDescent="0.25">
      <c r="A635">
        <v>561.9639892578125</v>
      </c>
      <c r="B635">
        <v>12.75</v>
      </c>
    </row>
    <row r="636" spans="1:2" x14ac:dyDescent="0.25">
      <c r="A636">
        <v>561.9739990234375</v>
      </c>
      <c r="B636">
        <v>20</v>
      </c>
    </row>
    <row r="637" spans="1:2" x14ac:dyDescent="0.25">
      <c r="A637">
        <v>561.9849853515625</v>
      </c>
      <c r="B637">
        <v>31</v>
      </c>
    </row>
    <row r="638" spans="1:2" x14ac:dyDescent="0.25">
      <c r="A638">
        <v>561.9949951171875</v>
      </c>
      <c r="B638">
        <v>29</v>
      </c>
    </row>
    <row r="639" spans="1:2" x14ac:dyDescent="0.25">
      <c r="A639">
        <v>562.0050048828125</v>
      </c>
      <c r="B639">
        <v>14</v>
      </c>
    </row>
    <row r="640" spans="1:2" x14ac:dyDescent="0.25">
      <c r="A640">
        <v>562.0159912109375</v>
      </c>
      <c r="B640">
        <v>13</v>
      </c>
    </row>
    <row r="641" spans="1:2" x14ac:dyDescent="0.25">
      <c r="A641">
        <v>562.0260009765625</v>
      </c>
      <c r="B641">
        <v>23.25</v>
      </c>
    </row>
    <row r="642" spans="1:2" x14ac:dyDescent="0.25">
      <c r="A642">
        <v>562.0360107421875</v>
      </c>
      <c r="B642">
        <v>23.25</v>
      </c>
    </row>
    <row r="643" spans="1:2" x14ac:dyDescent="0.25">
      <c r="A643">
        <v>562.0469970703125</v>
      </c>
      <c r="B643">
        <v>18.5</v>
      </c>
    </row>
    <row r="644" spans="1:2" x14ac:dyDescent="0.25">
      <c r="A644">
        <v>562.0570068359375</v>
      </c>
      <c r="B644">
        <v>30.25</v>
      </c>
    </row>
    <row r="645" spans="1:2" x14ac:dyDescent="0.25">
      <c r="A645">
        <v>562.0679931640625</v>
      </c>
      <c r="B645">
        <v>54.5</v>
      </c>
    </row>
    <row r="646" spans="1:2" x14ac:dyDescent="0.25">
      <c r="A646">
        <v>562.0780029296875</v>
      </c>
      <c r="B646">
        <v>55.25</v>
      </c>
    </row>
    <row r="647" spans="1:2" x14ac:dyDescent="0.25">
      <c r="A647">
        <v>562.0880126953125</v>
      </c>
      <c r="B647">
        <v>34</v>
      </c>
    </row>
    <row r="648" spans="1:2" x14ac:dyDescent="0.25">
      <c r="A648">
        <v>562.0989990234375</v>
      </c>
      <c r="B648">
        <v>17</v>
      </c>
    </row>
    <row r="649" spans="1:2" x14ac:dyDescent="0.25">
      <c r="A649">
        <v>562.1090087890625</v>
      </c>
      <c r="B649">
        <v>15</v>
      </c>
    </row>
    <row r="650" spans="1:2" x14ac:dyDescent="0.25">
      <c r="A650">
        <v>562.1190185546875</v>
      </c>
      <c r="B650">
        <v>32.75</v>
      </c>
    </row>
    <row r="651" spans="1:2" x14ac:dyDescent="0.25">
      <c r="A651">
        <v>562.1300048828125</v>
      </c>
      <c r="B651">
        <v>50</v>
      </c>
    </row>
    <row r="652" spans="1:2" x14ac:dyDescent="0.25">
      <c r="A652">
        <v>562.1400146484375</v>
      </c>
      <c r="B652">
        <v>51.5</v>
      </c>
    </row>
    <row r="653" spans="1:2" x14ac:dyDescent="0.25">
      <c r="A653">
        <v>562.1500244140625</v>
      </c>
      <c r="B653">
        <v>41.25</v>
      </c>
    </row>
    <row r="654" spans="1:2" x14ac:dyDescent="0.25">
      <c r="A654">
        <v>562.1610107421875</v>
      </c>
      <c r="B654">
        <v>23.75</v>
      </c>
    </row>
    <row r="655" spans="1:2" x14ac:dyDescent="0.25">
      <c r="A655">
        <v>562.1710205078125</v>
      </c>
      <c r="B655">
        <v>15.5</v>
      </c>
    </row>
    <row r="656" spans="1:2" x14ac:dyDescent="0.25">
      <c r="A656">
        <v>562.1810302734375</v>
      </c>
      <c r="B656">
        <v>21.5</v>
      </c>
    </row>
    <row r="657" spans="1:2" x14ac:dyDescent="0.25">
      <c r="A657">
        <v>562.1920166015625</v>
      </c>
      <c r="B657">
        <v>37.5</v>
      </c>
    </row>
    <row r="658" spans="1:2" x14ac:dyDescent="0.25">
      <c r="A658">
        <v>562.2020263671875</v>
      </c>
      <c r="B658">
        <v>74.25</v>
      </c>
    </row>
    <row r="659" spans="1:2" x14ac:dyDescent="0.25">
      <c r="A659">
        <v>562.21197509765625</v>
      </c>
      <c r="B659">
        <v>104.30000305175781</v>
      </c>
    </row>
    <row r="660" spans="1:2" x14ac:dyDescent="0.25">
      <c r="A660">
        <v>562.2230224609375</v>
      </c>
      <c r="B660">
        <v>77.75</v>
      </c>
    </row>
    <row r="661" spans="1:2" x14ac:dyDescent="0.25">
      <c r="A661">
        <v>562.23297119140625</v>
      </c>
      <c r="B661">
        <v>42.5</v>
      </c>
    </row>
    <row r="662" spans="1:2" x14ac:dyDescent="0.25">
      <c r="A662">
        <v>562.2440185546875</v>
      </c>
      <c r="B662">
        <v>67.5</v>
      </c>
    </row>
    <row r="663" spans="1:2" x14ac:dyDescent="0.25">
      <c r="A663">
        <v>562.2540283203125</v>
      </c>
      <c r="B663">
        <v>124.19999694824219</v>
      </c>
    </row>
    <row r="664" spans="1:2" x14ac:dyDescent="0.25">
      <c r="A664">
        <v>562.26397705078125</v>
      </c>
      <c r="B664">
        <v>368.79998779296875</v>
      </c>
    </row>
    <row r="665" spans="1:2" x14ac:dyDescent="0.25">
      <c r="A665">
        <v>562.2750244140625</v>
      </c>
      <c r="B665">
        <v>1516</v>
      </c>
    </row>
    <row r="666" spans="1:2" x14ac:dyDescent="0.25">
      <c r="A666">
        <v>562.28497314453125</v>
      </c>
      <c r="B666">
        <v>5099</v>
      </c>
    </row>
    <row r="667" spans="1:2" x14ac:dyDescent="0.25">
      <c r="A667">
        <v>562.29498291015625</v>
      </c>
      <c r="B667">
        <v>11270</v>
      </c>
    </row>
    <row r="668" spans="1:2" x14ac:dyDescent="0.25">
      <c r="A668">
        <v>562.3060302734375</v>
      </c>
      <c r="B668">
        <v>14860</v>
      </c>
    </row>
    <row r="669" spans="1:2" x14ac:dyDescent="0.25">
      <c r="A669">
        <v>562.31597900390625</v>
      </c>
      <c r="B669">
        <v>11540</v>
      </c>
    </row>
    <row r="670" spans="1:2" x14ac:dyDescent="0.25">
      <c r="A670">
        <v>562.32598876953125</v>
      </c>
      <c r="B670">
        <v>5414</v>
      </c>
    </row>
    <row r="671" spans="1:2" x14ac:dyDescent="0.25">
      <c r="A671">
        <v>562.33697509765625</v>
      </c>
      <c r="B671">
        <v>1663</v>
      </c>
    </row>
    <row r="672" spans="1:2" x14ac:dyDescent="0.25">
      <c r="A672">
        <v>562.34698486328125</v>
      </c>
      <c r="B672">
        <v>404.79998779296875</v>
      </c>
    </row>
    <row r="673" spans="1:2" x14ac:dyDescent="0.25">
      <c r="A673">
        <v>562.35699462890625</v>
      </c>
      <c r="B673">
        <v>116.80000305175781</v>
      </c>
    </row>
    <row r="674" spans="1:2" x14ac:dyDescent="0.25">
      <c r="A674">
        <v>562.36798095703125</v>
      </c>
      <c r="B674">
        <v>84</v>
      </c>
    </row>
    <row r="675" spans="1:2" x14ac:dyDescent="0.25">
      <c r="A675">
        <v>562.37799072265625</v>
      </c>
      <c r="B675">
        <v>108.30000305175781</v>
      </c>
    </row>
    <row r="676" spans="1:2" x14ac:dyDescent="0.25">
      <c r="A676">
        <v>562.38800048828125</v>
      </c>
      <c r="B676">
        <v>95</v>
      </c>
    </row>
    <row r="677" spans="1:2" x14ac:dyDescent="0.25">
      <c r="A677">
        <v>562.39898681640625</v>
      </c>
      <c r="B677">
        <v>76</v>
      </c>
    </row>
    <row r="678" spans="1:2" x14ac:dyDescent="0.25">
      <c r="A678">
        <v>562.40899658203125</v>
      </c>
      <c r="B678">
        <v>73.25</v>
      </c>
    </row>
    <row r="679" spans="1:2" x14ac:dyDescent="0.25">
      <c r="A679">
        <v>562.41998291015625</v>
      </c>
      <c r="B679">
        <v>62.25</v>
      </c>
    </row>
    <row r="680" spans="1:2" x14ac:dyDescent="0.25">
      <c r="A680">
        <v>562.42999267578125</v>
      </c>
      <c r="B680">
        <v>47</v>
      </c>
    </row>
    <row r="681" spans="1:2" x14ac:dyDescent="0.25">
      <c r="A681">
        <v>562.44000244140625</v>
      </c>
      <c r="B681">
        <v>46.75</v>
      </c>
    </row>
    <row r="682" spans="1:2" x14ac:dyDescent="0.25">
      <c r="A682">
        <v>562.45098876953125</v>
      </c>
      <c r="B682">
        <v>45</v>
      </c>
    </row>
    <row r="683" spans="1:2" x14ac:dyDescent="0.25">
      <c r="A683">
        <v>562.46099853515625</v>
      </c>
      <c r="B683">
        <v>25</v>
      </c>
    </row>
    <row r="684" spans="1:2" x14ac:dyDescent="0.25">
      <c r="A684">
        <v>562.47100830078125</v>
      </c>
      <c r="B684">
        <v>12</v>
      </c>
    </row>
    <row r="685" spans="1:2" x14ac:dyDescent="0.25">
      <c r="A685">
        <v>562.48199462890625</v>
      </c>
      <c r="B685">
        <v>11.5</v>
      </c>
    </row>
    <row r="686" spans="1:2" x14ac:dyDescent="0.25">
      <c r="A686">
        <v>562.49200439453125</v>
      </c>
      <c r="B686">
        <v>13.5</v>
      </c>
    </row>
    <row r="687" spans="1:2" x14ac:dyDescent="0.25">
      <c r="A687">
        <v>562.50201416015625</v>
      </c>
      <c r="B687">
        <v>23</v>
      </c>
    </row>
    <row r="688" spans="1:2" x14ac:dyDescent="0.25">
      <c r="A688">
        <v>562.51300048828125</v>
      </c>
      <c r="B688">
        <v>31</v>
      </c>
    </row>
    <row r="689" spans="1:2" x14ac:dyDescent="0.25">
      <c r="A689">
        <v>562.52301025390625</v>
      </c>
      <c r="B689">
        <v>25</v>
      </c>
    </row>
    <row r="690" spans="1:2" x14ac:dyDescent="0.25">
      <c r="A690">
        <v>562.53302001953125</v>
      </c>
      <c r="B690">
        <v>21.25</v>
      </c>
    </row>
    <row r="691" spans="1:2" x14ac:dyDescent="0.25">
      <c r="A691">
        <v>562.54400634765625</v>
      </c>
      <c r="B691">
        <v>32</v>
      </c>
    </row>
    <row r="692" spans="1:2" x14ac:dyDescent="0.25">
      <c r="A692">
        <v>562.55401611328125</v>
      </c>
      <c r="B692">
        <v>33.5</v>
      </c>
    </row>
    <row r="693" spans="1:2" x14ac:dyDescent="0.25">
      <c r="A693">
        <v>562.56402587890625</v>
      </c>
      <c r="B693">
        <v>17.25</v>
      </c>
    </row>
    <row r="694" spans="1:2" x14ac:dyDescent="0.25">
      <c r="A694">
        <v>562.57501220703125</v>
      </c>
      <c r="B694">
        <v>6</v>
      </c>
    </row>
    <row r="695" spans="1:2" x14ac:dyDescent="0.25">
      <c r="A695">
        <v>562.58502197265625</v>
      </c>
      <c r="B695">
        <v>10</v>
      </c>
    </row>
    <row r="696" spans="1:2" x14ac:dyDescent="0.25">
      <c r="A696">
        <v>562.59600830078125</v>
      </c>
      <c r="B696">
        <v>14.25</v>
      </c>
    </row>
    <row r="697" spans="1:2" x14ac:dyDescent="0.25">
      <c r="A697">
        <v>562.60601806640625</v>
      </c>
      <c r="B697">
        <v>10</v>
      </c>
    </row>
    <row r="698" spans="1:2" x14ac:dyDescent="0.25">
      <c r="A698">
        <v>562.61602783203125</v>
      </c>
      <c r="B698">
        <v>7</v>
      </c>
    </row>
    <row r="699" spans="1:2" x14ac:dyDescent="0.25">
      <c r="A699">
        <v>562.62701416015625</v>
      </c>
      <c r="B699">
        <v>13.75</v>
      </c>
    </row>
    <row r="700" spans="1:2" x14ac:dyDescent="0.25">
      <c r="A700">
        <v>562.63702392578125</v>
      </c>
      <c r="B700">
        <v>18.5</v>
      </c>
    </row>
    <row r="701" spans="1:2" x14ac:dyDescent="0.25">
      <c r="A701">
        <v>562.64697265625</v>
      </c>
      <c r="B701">
        <v>9.25</v>
      </c>
    </row>
    <row r="702" spans="1:2" x14ac:dyDescent="0.25">
      <c r="A702">
        <v>562.65802001953125</v>
      </c>
      <c r="B702">
        <v>3.75</v>
      </c>
    </row>
    <row r="703" spans="1:2" x14ac:dyDescent="0.25">
      <c r="A703">
        <v>562.66802978515625</v>
      </c>
      <c r="B703">
        <v>6.25</v>
      </c>
    </row>
    <row r="704" spans="1:2" x14ac:dyDescent="0.25">
      <c r="A704">
        <v>562.677978515625</v>
      </c>
      <c r="B704">
        <v>8</v>
      </c>
    </row>
    <row r="705" spans="1:2" x14ac:dyDescent="0.25">
      <c r="A705">
        <v>562.68902587890625</v>
      </c>
      <c r="B705">
        <v>9.25</v>
      </c>
    </row>
    <row r="706" spans="1:2" x14ac:dyDescent="0.25">
      <c r="A706">
        <v>562.698974609375</v>
      </c>
      <c r="B706">
        <v>6.75</v>
      </c>
    </row>
    <row r="707" spans="1:2" x14ac:dyDescent="0.25">
      <c r="A707">
        <v>562.708984375</v>
      </c>
      <c r="B707">
        <v>9.5</v>
      </c>
    </row>
    <row r="708" spans="1:2" x14ac:dyDescent="0.25">
      <c r="A708">
        <v>562.719970703125</v>
      </c>
      <c r="B708">
        <v>19.5</v>
      </c>
    </row>
    <row r="709" spans="1:2" x14ac:dyDescent="0.25">
      <c r="A709">
        <v>562.72998046875</v>
      </c>
      <c r="B709">
        <v>19.5</v>
      </c>
    </row>
    <row r="710" spans="1:2" x14ac:dyDescent="0.25">
      <c r="A710">
        <v>562.74102783203125</v>
      </c>
      <c r="B710">
        <v>7.25</v>
      </c>
    </row>
    <row r="711" spans="1:2" x14ac:dyDescent="0.25">
      <c r="A711">
        <v>562.7509765625</v>
      </c>
      <c r="B711">
        <v>3</v>
      </c>
    </row>
    <row r="712" spans="1:2" x14ac:dyDescent="0.25">
      <c r="A712">
        <v>562.760986328125</v>
      </c>
      <c r="B712">
        <v>6.25</v>
      </c>
    </row>
    <row r="713" spans="1:2" x14ac:dyDescent="0.25">
      <c r="A713">
        <v>562.77197265625</v>
      </c>
      <c r="B713">
        <v>6</v>
      </c>
    </row>
    <row r="714" spans="1:2" x14ac:dyDescent="0.25">
      <c r="A714">
        <v>562.781982421875</v>
      </c>
      <c r="B714">
        <v>16.75</v>
      </c>
    </row>
    <row r="715" spans="1:2" x14ac:dyDescent="0.25">
      <c r="A715">
        <v>562.7919921875</v>
      </c>
      <c r="B715">
        <v>40.5</v>
      </c>
    </row>
    <row r="716" spans="1:2" x14ac:dyDescent="0.25">
      <c r="A716">
        <v>562.802978515625</v>
      </c>
      <c r="B716">
        <v>41.5</v>
      </c>
    </row>
    <row r="717" spans="1:2" x14ac:dyDescent="0.25">
      <c r="A717">
        <v>562.81298828125</v>
      </c>
      <c r="B717">
        <v>15</v>
      </c>
    </row>
    <row r="718" spans="1:2" x14ac:dyDescent="0.25">
      <c r="A718">
        <v>562.833984375</v>
      </c>
      <c r="B718">
        <v>1.75</v>
      </c>
    </row>
    <row r="719" spans="1:2" x14ac:dyDescent="0.25">
      <c r="A719">
        <v>562.843994140625</v>
      </c>
      <c r="B719">
        <v>6.75</v>
      </c>
    </row>
    <row r="720" spans="1:2" x14ac:dyDescent="0.25">
      <c r="A720">
        <v>562.85400390625</v>
      </c>
      <c r="B720">
        <v>9.75</v>
      </c>
    </row>
    <row r="721" spans="1:2" x14ac:dyDescent="0.25">
      <c r="A721">
        <v>562.864990234375</v>
      </c>
      <c r="B721">
        <v>6.25</v>
      </c>
    </row>
    <row r="722" spans="1:2" x14ac:dyDescent="0.25">
      <c r="A722">
        <v>562.875</v>
      </c>
      <c r="B722">
        <v>2</v>
      </c>
    </row>
    <row r="723" spans="1:2" x14ac:dyDescent="0.25">
      <c r="A723">
        <v>562.885986328125</v>
      </c>
      <c r="B723">
        <v>5.75</v>
      </c>
    </row>
    <row r="724" spans="1:2" x14ac:dyDescent="0.25">
      <c r="A724">
        <v>562.89599609375</v>
      </c>
      <c r="B724">
        <v>19</v>
      </c>
    </row>
    <row r="725" spans="1:2" x14ac:dyDescent="0.25">
      <c r="A725">
        <v>562.906005859375</v>
      </c>
      <c r="B725">
        <v>24.25</v>
      </c>
    </row>
    <row r="726" spans="1:2" x14ac:dyDescent="0.25">
      <c r="A726">
        <v>562.9169921875</v>
      </c>
      <c r="B726">
        <v>14.5</v>
      </c>
    </row>
    <row r="727" spans="1:2" x14ac:dyDescent="0.25">
      <c r="A727">
        <v>562.927001953125</v>
      </c>
      <c r="B727">
        <v>8</v>
      </c>
    </row>
    <row r="728" spans="1:2" x14ac:dyDescent="0.25">
      <c r="A728">
        <v>562.93701171875</v>
      </c>
      <c r="B728">
        <v>5.5</v>
      </c>
    </row>
    <row r="729" spans="1:2" x14ac:dyDescent="0.25">
      <c r="A729">
        <v>562.947998046875</v>
      </c>
      <c r="B729">
        <v>2.25</v>
      </c>
    </row>
    <row r="730" spans="1:2" x14ac:dyDescent="0.25">
      <c r="A730">
        <v>562.9580078125</v>
      </c>
      <c r="B730">
        <v>8.5</v>
      </c>
    </row>
    <row r="731" spans="1:2" x14ac:dyDescent="0.25">
      <c r="A731">
        <v>562.968017578125</v>
      </c>
      <c r="B731">
        <v>28.25</v>
      </c>
    </row>
    <row r="732" spans="1:2" x14ac:dyDescent="0.25">
      <c r="A732">
        <v>562.97900390625</v>
      </c>
      <c r="B732">
        <v>49.5</v>
      </c>
    </row>
    <row r="733" spans="1:2" x14ac:dyDescent="0.25">
      <c r="A733">
        <v>562.989013671875</v>
      </c>
      <c r="B733">
        <v>50.5</v>
      </c>
    </row>
    <row r="734" spans="1:2" x14ac:dyDescent="0.25">
      <c r="A734">
        <v>563</v>
      </c>
      <c r="B734">
        <v>28.25</v>
      </c>
    </row>
    <row r="735" spans="1:2" x14ac:dyDescent="0.25">
      <c r="A735">
        <v>563.010009765625</v>
      </c>
      <c r="B735">
        <v>14</v>
      </c>
    </row>
    <row r="736" spans="1:2" x14ac:dyDescent="0.25">
      <c r="A736">
        <v>563.02001953125</v>
      </c>
      <c r="B736">
        <v>24.25</v>
      </c>
    </row>
    <row r="737" spans="1:2" x14ac:dyDescent="0.25">
      <c r="A737">
        <v>563.031005859375</v>
      </c>
      <c r="B737">
        <v>34.75</v>
      </c>
    </row>
    <row r="738" spans="1:2" x14ac:dyDescent="0.25">
      <c r="A738">
        <v>563.041015625</v>
      </c>
      <c r="B738">
        <v>32.5</v>
      </c>
    </row>
    <row r="739" spans="1:2" x14ac:dyDescent="0.25">
      <c r="A739">
        <v>563.051025390625</v>
      </c>
      <c r="B739">
        <v>24</v>
      </c>
    </row>
    <row r="740" spans="1:2" x14ac:dyDescent="0.25">
      <c r="A740">
        <v>563.06201171875</v>
      </c>
      <c r="B740">
        <v>17.25</v>
      </c>
    </row>
    <row r="741" spans="1:2" x14ac:dyDescent="0.25">
      <c r="A741">
        <v>563.072021484375</v>
      </c>
      <c r="B741">
        <v>22</v>
      </c>
    </row>
    <row r="742" spans="1:2" x14ac:dyDescent="0.25">
      <c r="A742">
        <v>563.08197021484375</v>
      </c>
      <c r="B742">
        <v>35.25</v>
      </c>
    </row>
    <row r="743" spans="1:2" x14ac:dyDescent="0.25">
      <c r="A743">
        <v>563.093017578125</v>
      </c>
      <c r="B743">
        <v>40.25</v>
      </c>
    </row>
    <row r="744" spans="1:2" x14ac:dyDescent="0.25">
      <c r="A744">
        <v>563.10302734375</v>
      </c>
      <c r="B744">
        <v>27</v>
      </c>
    </row>
    <row r="745" spans="1:2" x14ac:dyDescent="0.25">
      <c r="A745">
        <v>563.11297607421875</v>
      </c>
      <c r="B745">
        <v>18.75</v>
      </c>
    </row>
    <row r="746" spans="1:2" x14ac:dyDescent="0.25">
      <c r="A746">
        <v>563.1240234375</v>
      </c>
      <c r="B746">
        <v>40.25</v>
      </c>
    </row>
    <row r="747" spans="1:2" x14ac:dyDescent="0.25">
      <c r="A747">
        <v>563.13397216796875</v>
      </c>
      <c r="B747">
        <v>58.5</v>
      </c>
    </row>
    <row r="748" spans="1:2" x14ac:dyDescent="0.25">
      <c r="A748">
        <v>563.14398193359375</v>
      </c>
      <c r="B748">
        <v>42.75</v>
      </c>
    </row>
    <row r="749" spans="1:2" x14ac:dyDescent="0.25">
      <c r="A749">
        <v>563.155029296875</v>
      </c>
      <c r="B749">
        <v>23.5</v>
      </c>
    </row>
    <row r="750" spans="1:2" x14ac:dyDescent="0.25">
      <c r="A750">
        <v>563.16497802734375</v>
      </c>
      <c r="B750">
        <v>17.5</v>
      </c>
    </row>
    <row r="751" spans="1:2" x14ac:dyDescent="0.25">
      <c r="A751">
        <v>563.176025390625</v>
      </c>
      <c r="B751">
        <v>15.25</v>
      </c>
    </row>
    <row r="752" spans="1:2" x14ac:dyDescent="0.25">
      <c r="A752">
        <v>563.18597412109375</v>
      </c>
      <c r="B752">
        <v>13.75</v>
      </c>
    </row>
    <row r="753" spans="1:2" x14ac:dyDescent="0.25">
      <c r="A753">
        <v>563.19598388671875</v>
      </c>
      <c r="B753">
        <v>9</v>
      </c>
    </row>
    <row r="754" spans="1:2" x14ac:dyDescent="0.25">
      <c r="A754">
        <v>563.20697021484375</v>
      </c>
      <c r="B754">
        <v>2.75</v>
      </c>
    </row>
    <row r="755" spans="1:2" x14ac:dyDescent="0.25">
      <c r="A755">
        <v>563.21697998046875</v>
      </c>
      <c r="B755">
        <v>7.25</v>
      </c>
    </row>
    <row r="756" spans="1:2" x14ac:dyDescent="0.25">
      <c r="A756">
        <v>563.22698974609375</v>
      </c>
      <c r="B756">
        <v>22.75</v>
      </c>
    </row>
    <row r="757" spans="1:2" x14ac:dyDescent="0.25">
      <c r="A757">
        <v>563.23797607421875</v>
      </c>
      <c r="B757">
        <v>32.5</v>
      </c>
    </row>
    <row r="758" spans="1:2" x14ac:dyDescent="0.25">
      <c r="A758">
        <v>563.24798583984375</v>
      </c>
      <c r="B758">
        <v>35.75</v>
      </c>
    </row>
    <row r="759" spans="1:2" x14ac:dyDescent="0.25">
      <c r="A759">
        <v>563.25799560546875</v>
      </c>
      <c r="B759">
        <v>41.25</v>
      </c>
    </row>
    <row r="760" spans="1:2" x14ac:dyDescent="0.25">
      <c r="A760">
        <v>563.26898193359375</v>
      </c>
      <c r="B760">
        <v>122</v>
      </c>
    </row>
    <row r="761" spans="1:2" x14ac:dyDescent="0.25">
      <c r="A761">
        <v>563.27899169921875</v>
      </c>
      <c r="B761">
        <v>451.5</v>
      </c>
    </row>
    <row r="762" spans="1:2" x14ac:dyDescent="0.25">
      <c r="A762">
        <v>563.28997802734375</v>
      </c>
      <c r="B762">
        <v>1114</v>
      </c>
    </row>
    <row r="763" spans="1:2" x14ac:dyDescent="0.25">
      <c r="A763">
        <v>563.29998779296875</v>
      </c>
      <c r="B763">
        <v>2093</v>
      </c>
    </row>
    <row r="764" spans="1:2" x14ac:dyDescent="0.25">
      <c r="A764">
        <v>563.30999755859375</v>
      </c>
      <c r="B764">
        <v>2695</v>
      </c>
    </row>
    <row r="765" spans="1:2" x14ac:dyDescent="0.25">
      <c r="A765">
        <v>563.32098388671875</v>
      </c>
      <c r="B765">
        <v>2093</v>
      </c>
    </row>
    <row r="766" spans="1:2" x14ac:dyDescent="0.25">
      <c r="A766">
        <v>563.33099365234375</v>
      </c>
      <c r="B766">
        <v>1020</v>
      </c>
    </row>
    <row r="767" spans="1:2" x14ac:dyDescent="0.25">
      <c r="A767">
        <v>563.34100341796875</v>
      </c>
      <c r="B767">
        <v>409.5</v>
      </c>
    </row>
    <row r="768" spans="1:2" x14ac:dyDescent="0.25">
      <c r="A768">
        <v>563.35198974609375</v>
      </c>
      <c r="B768">
        <v>176.5</v>
      </c>
    </row>
    <row r="769" spans="1:2" x14ac:dyDescent="0.25">
      <c r="A769">
        <v>563.36199951171875</v>
      </c>
      <c r="B769">
        <v>95.25</v>
      </c>
    </row>
    <row r="770" spans="1:2" x14ac:dyDescent="0.25">
      <c r="A770">
        <v>563.37200927734375</v>
      </c>
      <c r="B770">
        <v>74</v>
      </c>
    </row>
    <row r="771" spans="1:2" x14ac:dyDescent="0.25">
      <c r="A771">
        <v>563.38299560546875</v>
      </c>
      <c r="B771">
        <v>67</v>
      </c>
    </row>
    <row r="772" spans="1:2" x14ac:dyDescent="0.25">
      <c r="A772">
        <v>563.39300537109375</v>
      </c>
      <c r="B772">
        <v>69</v>
      </c>
    </row>
    <row r="773" spans="1:2" x14ac:dyDescent="0.25">
      <c r="A773">
        <v>563.40399169921875</v>
      </c>
      <c r="B773">
        <v>73.75</v>
      </c>
    </row>
    <row r="774" spans="1:2" x14ac:dyDescent="0.25">
      <c r="A774">
        <v>563.41400146484375</v>
      </c>
      <c r="B774">
        <v>48.25</v>
      </c>
    </row>
    <row r="775" spans="1:2" x14ac:dyDescent="0.25">
      <c r="A775">
        <v>563.42401123046875</v>
      </c>
      <c r="B775">
        <v>16.75</v>
      </c>
    </row>
    <row r="776" spans="1:2" x14ac:dyDescent="0.25">
      <c r="A776">
        <v>563.43499755859375</v>
      </c>
      <c r="B776">
        <v>8.5</v>
      </c>
    </row>
    <row r="777" spans="1:2" x14ac:dyDescent="0.25">
      <c r="A777">
        <v>563.44500732421875</v>
      </c>
      <c r="B777">
        <v>8.75</v>
      </c>
    </row>
    <row r="778" spans="1:2" x14ac:dyDescent="0.25">
      <c r="A778">
        <v>563.45501708984375</v>
      </c>
      <c r="B778">
        <v>17.5</v>
      </c>
    </row>
    <row r="779" spans="1:2" x14ac:dyDescent="0.25">
      <c r="A779">
        <v>563.46600341796875</v>
      </c>
      <c r="B779">
        <v>19.75</v>
      </c>
    </row>
    <row r="780" spans="1:2" x14ac:dyDescent="0.25">
      <c r="A780">
        <v>563.47601318359375</v>
      </c>
      <c r="B780">
        <v>11.25</v>
      </c>
    </row>
    <row r="781" spans="1:2" x14ac:dyDescent="0.25">
      <c r="A781">
        <v>563.48602294921875</v>
      </c>
      <c r="B781">
        <v>8</v>
      </c>
    </row>
    <row r="782" spans="1:2" x14ac:dyDescent="0.25">
      <c r="A782">
        <v>563.49700927734375</v>
      </c>
      <c r="B782">
        <v>5</v>
      </c>
    </row>
    <row r="783" spans="1:2" x14ac:dyDescent="0.25">
      <c r="A783">
        <v>563.50701904296875</v>
      </c>
      <c r="B783">
        <v>5.25</v>
      </c>
    </row>
    <row r="784" spans="1:2" x14ac:dyDescent="0.25">
      <c r="A784">
        <v>563.51800537109375</v>
      </c>
      <c r="B784">
        <v>14</v>
      </c>
    </row>
    <row r="785" spans="1:2" x14ac:dyDescent="0.25">
      <c r="A785">
        <v>563.52801513671875</v>
      </c>
      <c r="B785">
        <v>16</v>
      </c>
    </row>
    <row r="786" spans="1:2" x14ac:dyDescent="0.25">
      <c r="A786">
        <v>563.53802490234375</v>
      </c>
      <c r="B786">
        <v>13.25</v>
      </c>
    </row>
    <row r="787" spans="1:2" x14ac:dyDescent="0.25">
      <c r="A787">
        <v>563.54901123046875</v>
      </c>
      <c r="B787">
        <v>14.5</v>
      </c>
    </row>
    <row r="788" spans="1:2" x14ac:dyDescent="0.25">
      <c r="A788">
        <v>563.55902099609375</v>
      </c>
      <c r="B788">
        <v>12.25</v>
      </c>
    </row>
    <row r="789" spans="1:2" x14ac:dyDescent="0.25">
      <c r="A789">
        <v>563.5689697265625</v>
      </c>
      <c r="B789">
        <v>6.5</v>
      </c>
    </row>
    <row r="790" spans="1:2" x14ac:dyDescent="0.25">
      <c r="A790">
        <v>563.58001708984375</v>
      </c>
      <c r="B790">
        <v>5</v>
      </c>
    </row>
    <row r="791" spans="1:2" x14ac:dyDescent="0.25">
      <c r="A791">
        <v>563.59002685546875</v>
      </c>
      <c r="B791">
        <v>6.25</v>
      </c>
    </row>
    <row r="792" spans="1:2" x14ac:dyDescent="0.25">
      <c r="A792">
        <v>563.5999755859375</v>
      </c>
      <c r="B792">
        <v>3.5</v>
      </c>
    </row>
    <row r="793" spans="1:2" x14ac:dyDescent="0.25">
      <c r="A793">
        <v>563.61102294921875</v>
      </c>
      <c r="B793">
        <v>0.25</v>
      </c>
    </row>
    <row r="794" spans="1:2" x14ac:dyDescent="0.25">
      <c r="A794">
        <v>563.6209716796875</v>
      </c>
      <c r="B794">
        <v>0</v>
      </c>
    </row>
    <row r="795" spans="1:2" x14ac:dyDescent="0.25">
      <c r="A795">
        <v>563.63201904296875</v>
      </c>
      <c r="B795">
        <v>6.75</v>
      </c>
    </row>
    <row r="796" spans="1:2" x14ac:dyDescent="0.25">
      <c r="A796">
        <v>563.64202880859375</v>
      </c>
      <c r="B796">
        <v>14.25</v>
      </c>
    </row>
    <row r="797" spans="1:2" x14ac:dyDescent="0.25">
      <c r="A797">
        <v>563.6519775390625</v>
      </c>
      <c r="B797">
        <v>8.25</v>
      </c>
    </row>
    <row r="798" spans="1:2" x14ac:dyDescent="0.25">
      <c r="A798">
        <v>563.66302490234375</v>
      </c>
      <c r="B798">
        <v>0.75</v>
      </c>
    </row>
    <row r="799" spans="1:2" x14ac:dyDescent="0.25">
      <c r="A799">
        <v>563.6729736328125</v>
      </c>
      <c r="B799">
        <v>4.75</v>
      </c>
    </row>
    <row r="800" spans="1:2" x14ac:dyDescent="0.25">
      <c r="A800">
        <v>563.6829833984375</v>
      </c>
      <c r="B800">
        <v>14.25</v>
      </c>
    </row>
    <row r="801" spans="1:2" x14ac:dyDescent="0.25">
      <c r="A801">
        <v>563.6939697265625</v>
      </c>
      <c r="B801">
        <v>15</v>
      </c>
    </row>
    <row r="802" spans="1:2" x14ac:dyDescent="0.25">
      <c r="A802">
        <v>563.7039794921875</v>
      </c>
      <c r="B802">
        <v>11.75</v>
      </c>
    </row>
    <row r="803" spans="1:2" x14ac:dyDescent="0.25">
      <c r="A803">
        <v>563.7139892578125</v>
      </c>
      <c r="B803">
        <v>14</v>
      </c>
    </row>
    <row r="804" spans="1:2" x14ac:dyDescent="0.25">
      <c r="A804">
        <v>563.7249755859375</v>
      </c>
      <c r="B804">
        <v>12.5</v>
      </c>
    </row>
    <row r="805" spans="1:2" x14ac:dyDescent="0.25">
      <c r="A805">
        <v>563.7349853515625</v>
      </c>
      <c r="B805">
        <v>8.25</v>
      </c>
    </row>
    <row r="806" spans="1:2" x14ac:dyDescent="0.25">
      <c r="A806">
        <v>563.7459716796875</v>
      </c>
      <c r="B806">
        <v>8.5</v>
      </c>
    </row>
    <row r="807" spans="1:2" x14ac:dyDescent="0.25">
      <c r="A807">
        <v>563.7559814453125</v>
      </c>
      <c r="B807">
        <v>12</v>
      </c>
    </row>
    <row r="808" spans="1:2" x14ac:dyDescent="0.25">
      <c r="A808">
        <v>563.7659912109375</v>
      </c>
      <c r="B808">
        <v>14.25</v>
      </c>
    </row>
    <row r="809" spans="1:2" x14ac:dyDescent="0.25">
      <c r="A809">
        <v>563.7769775390625</v>
      </c>
      <c r="B809">
        <v>14.25</v>
      </c>
    </row>
    <row r="810" spans="1:2" x14ac:dyDescent="0.25">
      <c r="A810">
        <v>563.7869873046875</v>
      </c>
      <c r="B810">
        <v>9.75</v>
      </c>
    </row>
    <row r="811" spans="1:2" x14ac:dyDescent="0.25">
      <c r="A811">
        <v>563.7969970703125</v>
      </c>
      <c r="B811">
        <v>2.75</v>
      </c>
    </row>
    <row r="812" spans="1:2" x14ac:dyDescent="0.25">
      <c r="A812">
        <v>563.8079833984375</v>
      </c>
      <c r="B812">
        <v>3</v>
      </c>
    </row>
    <row r="813" spans="1:2" x14ac:dyDescent="0.25">
      <c r="A813">
        <v>563.8179931640625</v>
      </c>
      <c r="B813">
        <v>6.75</v>
      </c>
    </row>
    <row r="814" spans="1:2" x14ac:dyDescent="0.25">
      <c r="A814">
        <v>563.8280029296875</v>
      </c>
      <c r="B814">
        <v>7</v>
      </c>
    </row>
    <row r="815" spans="1:2" x14ac:dyDescent="0.25">
      <c r="A815">
        <v>563.8389892578125</v>
      </c>
      <c r="B815">
        <v>10.75</v>
      </c>
    </row>
    <row r="816" spans="1:2" x14ac:dyDescent="0.25">
      <c r="A816">
        <v>563.8489990234375</v>
      </c>
      <c r="B816">
        <v>12.75</v>
      </c>
    </row>
    <row r="817" spans="1:2" x14ac:dyDescent="0.25">
      <c r="A817">
        <v>563.8599853515625</v>
      </c>
      <c r="B817">
        <v>8.5</v>
      </c>
    </row>
    <row r="818" spans="1:2" x14ac:dyDescent="0.25">
      <c r="A818">
        <v>563.8699951171875</v>
      </c>
      <c r="B818">
        <v>6.5</v>
      </c>
    </row>
    <row r="819" spans="1:2" x14ac:dyDescent="0.25">
      <c r="A819">
        <v>563.8800048828125</v>
      </c>
      <c r="B819">
        <v>3.5</v>
      </c>
    </row>
    <row r="820" spans="1:2" x14ac:dyDescent="0.25">
      <c r="A820">
        <v>563.8909912109375</v>
      </c>
      <c r="B820">
        <v>5.75</v>
      </c>
    </row>
    <row r="821" spans="1:2" x14ac:dyDescent="0.25">
      <c r="A821">
        <v>563.9010009765625</v>
      </c>
      <c r="B821">
        <v>12.25</v>
      </c>
    </row>
    <row r="822" spans="1:2" x14ac:dyDescent="0.25">
      <c r="A822">
        <v>563.9110107421875</v>
      </c>
      <c r="B822">
        <v>8</v>
      </c>
    </row>
    <row r="823" spans="1:2" x14ac:dyDescent="0.25">
      <c r="A823">
        <v>563.9219970703125</v>
      </c>
      <c r="B823">
        <v>1.25</v>
      </c>
    </row>
    <row r="824" spans="1:2" x14ac:dyDescent="0.25">
      <c r="A824">
        <v>563.9429931640625</v>
      </c>
      <c r="B824">
        <v>4</v>
      </c>
    </row>
    <row r="825" spans="1:2" x14ac:dyDescent="0.25">
      <c r="A825">
        <v>563.9530029296875</v>
      </c>
      <c r="B825">
        <v>9.75</v>
      </c>
    </row>
    <row r="826" spans="1:2" x14ac:dyDescent="0.25">
      <c r="A826">
        <v>563.9630126953125</v>
      </c>
      <c r="B826">
        <v>12.75</v>
      </c>
    </row>
    <row r="827" spans="1:2" x14ac:dyDescent="0.25">
      <c r="A827">
        <v>563.9739990234375</v>
      </c>
      <c r="B827">
        <v>18</v>
      </c>
    </row>
    <row r="828" spans="1:2" x14ac:dyDescent="0.25">
      <c r="A828">
        <v>563.9840087890625</v>
      </c>
      <c r="B828">
        <v>17.5</v>
      </c>
    </row>
    <row r="829" spans="1:2" x14ac:dyDescent="0.25">
      <c r="A829">
        <v>563.9940185546875</v>
      </c>
      <c r="B829">
        <v>13.25</v>
      </c>
    </row>
    <row r="830" spans="1:2" x14ac:dyDescent="0.25">
      <c r="A830">
        <v>564.0050048828125</v>
      </c>
      <c r="B830">
        <v>21.75</v>
      </c>
    </row>
    <row r="831" spans="1:2" x14ac:dyDescent="0.25">
      <c r="A831">
        <v>564.0150146484375</v>
      </c>
      <c r="B831">
        <v>25.75</v>
      </c>
    </row>
    <row r="832" spans="1:2" x14ac:dyDescent="0.25">
      <c r="A832">
        <v>564.0250244140625</v>
      </c>
      <c r="B832">
        <v>16</v>
      </c>
    </row>
    <row r="833" spans="1:2" x14ac:dyDescent="0.25">
      <c r="A833">
        <v>564.0360107421875</v>
      </c>
      <c r="B833">
        <v>8.75</v>
      </c>
    </row>
    <row r="834" spans="1:2" x14ac:dyDescent="0.25">
      <c r="A834">
        <v>564.0460205078125</v>
      </c>
      <c r="B834">
        <v>3.5</v>
      </c>
    </row>
    <row r="835" spans="1:2" x14ac:dyDescent="0.25">
      <c r="A835">
        <v>564.0670166015625</v>
      </c>
      <c r="B835">
        <v>2.5</v>
      </c>
    </row>
    <row r="836" spans="1:2" x14ac:dyDescent="0.25">
      <c r="A836">
        <v>564.0770263671875</v>
      </c>
      <c r="B836">
        <v>6.5</v>
      </c>
    </row>
    <row r="837" spans="1:2" x14ac:dyDescent="0.25">
      <c r="A837">
        <v>564.0880126953125</v>
      </c>
      <c r="B837">
        <v>5.5</v>
      </c>
    </row>
    <row r="838" spans="1:2" x14ac:dyDescent="0.25">
      <c r="A838">
        <v>564.0980224609375</v>
      </c>
      <c r="B838">
        <v>1.5</v>
      </c>
    </row>
    <row r="839" spans="1:2" x14ac:dyDescent="0.25">
      <c r="A839">
        <v>564.10797119140625</v>
      </c>
      <c r="B839">
        <v>0</v>
      </c>
    </row>
    <row r="840" spans="1:2" x14ac:dyDescent="0.25">
      <c r="A840">
        <v>564.1190185546875</v>
      </c>
      <c r="B840">
        <v>0</v>
      </c>
    </row>
    <row r="841" spans="1:2" x14ac:dyDescent="0.25">
      <c r="A841">
        <v>564.1290283203125</v>
      </c>
      <c r="B841">
        <v>7</v>
      </c>
    </row>
    <row r="842" spans="1:2" x14ac:dyDescent="0.25">
      <c r="A842">
        <v>564.1400146484375</v>
      </c>
      <c r="B842">
        <v>29.25</v>
      </c>
    </row>
    <row r="843" spans="1:2" x14ac:dyDescent="0.25">
      <c r="A843">
        <v>564.1500244140625</v>
      </c>
      <c r="B843">
        <v>42.25</v>
      </c>
    </row>
    <row r="844" spans="1:2" x14ac:dyDescent="0.25">
      <c r="A844">
        <v>564.15997314453125</v>
      </c>
      <c r="B844">
        <v>24.75</v>
      </c>
    </row>
    <row r="845" spans="1:2" x14ac:dyDescent="0.25">
      <c r="A845">
        <v>564.1710205078125</v>
      </c>
      <c r="B845">
        <v>4.75</v>
      </c>
    </row>
    <row r="846" spans="1:2" x14ac:dyDescent="0.25">
      <c r="A846">
        <v>564.1810302734375</v>
      </c>
      <c r="B846">
        <v>0</v>
      </c>
    </row>
    <row r="847" spans="1:2" x14ac:dyDescent="0.25">
      <c r="A847">
        <v>564.19097900390625</v>
      </c>
      <c r="B847">
        <v>0</v>
      </c>
    </row>
    <row r="848" spans="1:2" x14ac:dyDescent="0.25">
      <c r="A848">
        <v>564.2020263671875</v>
      </c>
      <c r="B848">
        <v>2.25</v>
      </c>
    </row>
    <row r="849" spans="1:2" x14ac:dyDescent="0.25">
      <c r="A849">
        <v>564.21197509765625</v>
      </c>
      <c r="B849">
        <v>22.25</v>
      </c>
    </row>
    <row r="850" spans="1:2" x14ac:dyDescent="0.25">
      <c r="A850">
        <v>564.22198486328125</v>
      </c>
      <c r="B850">
        <v>38.5</v>
      </c>
    </row>
    <row r="851" spans="1:2" x14ac:dyDescent="0.25">
      <c r="A851">
        <v>564.23297119140625</v>
      </c>
      <c r="B851">
        <v>19.25</v>
      </c>
    </row>
    <row r="852" spans="1:2" x14ac:dyDescent="0.25">
      <c r="A852">
        <v>564.24298095703125</v>
      </c>
      <c r="B852">
        <v>16</v>
      </c>
    </row>
    <row r="853" spans="1:2" x14ac:dyDescent="0.25">
      <c r="A853">
        <v>564.2540283203125</v>
      </c>
      <c r="B853">
        <v>46.75</v>
      </c>
    </row>
    <row r="854" spans="1:2" x14ac:dyDescent="0.25">
      <c r="A854">
        <v>564.26397705078125</v>
      </c>
      <c r="B854">
        <v>68</v>
      </c>
    </row>
    <row r="855" spans="1:2" x14ac:dyDescent="0.25">
      <c r="A855">
        <v>564.27398681640625</v>
      </c>
      <c r="B855">
        <v>106</v>
      </c>
    </row>
    <row r="856" spans="1:2" x14ac:dyDescent="0.25">
      <c r="A856">
        <v>564.28497314453125</v>
      </c>
      <c r="B856">
        <v>217.19999694824219</v>
      </c>
    </row>
    <row r="857" spans="1:2" x14ac:dyDescent="0.25">
      <c r="A857">
        <v>564.29498291015625</v>
      </c>
      <c r="B857">
        <v>320.5</v>
      </c>
    </row>
    <row r="858" spans="1:2" x14ac:dyDescent="0.25">
      <c r="A858">
        <v>564.30499267578125</v>
      </c>
      <c r="B858">
        <v>346.70001220703125</v>
      </c>
    </row>
    <row r="859" spans="1:2" x14ac:dyDescent="0.25">
      <c r="A859">
        <v>564.31597900390625</v>
      </c>
      <c r="B859">
        <v>352.29998779296875</v>
      </c>
    </row>
    <row r="860" spans="1:2" x14ac:dyDescent="0.25">
      <c r="A860">
        <v>564.32598876953125</v>
      </c>
      <c r="B860">
        <v>312.70001220703125</v>
      </c>
    </row>
    <row r="861" spans="1:2" x14ac:dyDescent="0.25">
      <c r="A861">
        <v>564.33697509765625</v>
      </c>
      <c r="B861">
        <v>221</v>
      </c>
    </row>
    <row r="862" spans="1:2" x14ac:dyDescent="0.25">
      <c r="A862">
        <v>564.34698486328125</v>
      </c>
      <c r="B862">
        <v>127.30000305175781</v>
      </c>
    </row>
    <row r="863" spans="1:2" x14ac:dyDescent="0.25">
      <c r="A863">
        <v>564.35699462890625</v>
      </c>
      <c r="B863">
        <v>60.25</v>
      </c>
    </row>
    <row r="864" spans="1:2" x14ac:dyDescent="0.25">
      <c r="A864">
        <v>564.36798095703125</v>
      </c>
      <c r="B864">
        <v>32.25</v>
      </c>
    </row>
    <row r="865" spans="1:2" x14ac:dyDescent="0.25">
      <c r="A865">
        <v>564.37799072265625</v>
      </c>
      <c r="B865">
        <v>24.75</v>
      </c>
    </row>
    <row r="866" spans="1:2" x14ac:dyDescent="0.25">
      <c r="A866">
        <v>564.38800048828125</v>
      </c>
      <c r="B866">
        <v>25.75</v>
      </c>
    </row>
    <row r="867" spans="1:2" x14ac:dyDescent="0.25">
      <c r="A867">
        <v>564.39898681640625</v>
      </c>
      <c r="B867">
        <v>19</v>
      </c>
    </row>
    <row r="868" spans="1:2" x14ac:dyDescent="0.25">
      <c r="A868">
        <v>564.40899658203125</v>
      </c>
      <c r="B868">
        <v>7.75</v>
      </c>
    </row>
    <row r="869" spans="1:2" x14ac:dyDescent="0.25">
      <c r="A869">
        <v>564.41900634765625</v>
      </c>
      <c r="B869">
        <v>11.5</v>
      </c>
    </row>
    <row r="870" spans="1:2" x14ac:dyDescent="0.25">
      <c r="A870">
        <v>564.42999267578125</v>
      </c>
      <c r="B870">
        <v>19.5</v>
      </c>
    </row>
    <row r="871" spans="1:2" x14ac:dyDescent="0.25">
      <c r="A871">
        <v>564.44000244140625</v>
      </c>
      <c r="B871">
        <v>20.5</v>
      </c>
    </row>
    <row r="872" spans="1:2" x14ac:dyDescent="0.25">
      <c r="A872">
        <v>564.45098876953125</v>
      </c>
      <c r="B872">
        <v>23</v>
      </c>
    </row>
    <row r="873" spans="1:2" x14ac:dyDescent="0.25">
      <c r="A873">
        <v>564.46099853515625</v>
      </c>
      <c r="B873">
        <v>23</v>
      </c>
    </row>
    <row r="874" spans="1:2" x14ac:dyDescent="0.25">
      <c r="A874">
        <v>564.47100830078125</v>
      </c>
      <c r="B874">
        <v>13</v>
      </c>
    </row>
    <row r="875" spans="1:2" x14ac:dyDescent="0.25">
      <c r="A875">
        <v>564.48199462890625</v>
      </c>
      <c r="B875">
        <v>5.75</v>
      </c>
    </row>
    <row r="876" spans="1:2" x14ac:dyDescent="0.25">
      <c r="A876">
        <v>564.49200439453125</v>
      </c>
      <c r="B876">
        <v>11.75</v>
      </c>
    </row>
    <row r="877" spans="1:2" x14ac:dyDescent="0.25">
      <c r="A877">
        <v>564.50201416015625</v>
      </c>
      <c r="B877">
        <v>15.25</v>
      </c>
    </row>
    <row r="878" spans="1:2" x14ac:dyDescent="0.25">
      <c r="A878">
        <v>564.51300048828125</v>
      </c>
      <c r="B878">
        <v>6.25</v>
      </c>
    </row>
    <row r="879" spans="1:2" x14ac:dyDescent="0.25">
      <c r="A879">
        <v>564.52301025390625</v>
      </c>
      <c r="B879">
        <v>0</v>
      </c>
    </row>
    <row r="880" spans="1:2" x14ac:dyDescent="0.25">
      <c r="A880">
        <v>564.53399658203125</v>
      </c>
      <c r="B880">
        <v>0</v>
      </c>
    </row>
    <row r="881" spans="1:2" x14ac:dyDescent="0.25">
      <c r="A881">
        <v>564.54400634765625</v>
      </c>
      <c r="B881">
        <v>1.75</v>
      </c>
    </row>
  </sheetData>
  <sheetProtection formatCells="0"/>
  <sortState ref="A1:B881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882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36.5</v>
      </c>
      <c r="C1" s="2" t="s">
        <v>18</v>
      </c>
      <c r="D1">
        <v>556.2760009765625</v>
      </c>
      <c r="E1">
        <v>101900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0.9989990005006667</v>
      </c>
      <c r="M1">
        <f>I$7*(L$1*J1) + $I$4</f>
        <v>21236.202765324364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0.10609026715147656</v>
      </c>
      <c r="O1">
        <f>I$10*(N$1*J1) + $I$4</f>
        <v>80092.608255755127</v>
      </c>
      <c r="P1">
        <f>IF(ISNUMBER(D1),SUM(M1,O1)-$I$4,"")</f>
        <v>101260.37769820848</v>
      </c>
      <c r="Q1">
        <f>IF(ISNUMBER(P1),P1-E1,"")</f>
        <v>-639.62230179151811</v>
      </c>
      <c r="R1">
        <f>IF(ISNUMBER(P1),Q1*Q1,"")</f>
        <v>409116.68894907989</v>
      </c>
      <c r="S1">
        <f>IF(ISNUMBER(P1),((IF(P1&gt;E1,I$5*(P1-E1),P1-E1)))^2,"")</f>
        <v>409116.68894907989</v>
      </c>
      <c r="T1">
        <f>IF(ISNUMBER(P1),(M1*D1),"")</f>
        <v>11813189.950222054</v>
      </c>
    </row>
    <row r="2" spans="1:20" ht="15.75" thickTop="1" x14ac:dyDescent="0.25">
      <c r="A2">
        <v>555.4219970703125</v>
      </c>
      <c r="B2">
        <v>13.25</v>
      </c>
      <c r="C2" s="2" t="s">
        <v>19</v>
      </c>
      <c r="D2">
        <v>557.2860107421875</v>
      </c>
      <c r="E2">
        <v>283400</v>
      </c>
      <c r="F2" s="3" t="s">
        <v>22</v>
      </c>
      <c r="G2" s="4">
        <v>4.7252197265625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1.0009989984996665E-3</v>
      </c>
      <c r="M2">
        <f>I$7*((L$1*J2)+(L$2*J1)) + $I$4</f>
        <v>7030.1278028581764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0.33521292121243357</v>
      </c>
      <c r="O2">
        <f>I$10*((N$1*J2)+(N$2*J1)) + $I$4</f>
        <v>279158.75648217072</v>
      </c>
      <c r="P2">
        <f t="shared" ref="P2:P30" si="3">IF(ISNUMBER(D2),SUM(M2,O2)-$I$4,"")</f>
        <v>286120.45096215792</v>
      </c>
      <c r="Q2">
        <f t="shared" ref="Q2:Q30" si="4">IF(ISNUMBER(P2),P2-E2,"")</f>
        <v>2720.45096215792</v>
      </c>
      <c r="R2">
        <f t="shared" ref="R2:R30" si="5">IF(ISNUMBER(P2),Q2*Q2,"")</f>
        <v>7400853.437505953</v>
      </c>
      <c r="S2">
        <f t="shared" ref="S2:S30" si="6">IF(ISNUMBER(P2),((IF(P2&gt;E2,I$5*(P2-E2),P2-E2)))^2,"")</f>
        <v>7400853.437505953</v>
      </c>
      <c r="T2">
        <f t="shared" ref="T2:T30" si="7">IF(ISNUMBER(P2),(M2*D2),"")</f>
        <v>3917791.8782625729</v>
      </c>
    </row>
    <row r="3" spans="1:20" x14ac:dyDescent="0.25">
      <c r="A3">
        <v>555.4320068359375</v>
      </c>
      <c r="B3">
        <v>15.5</v>
      </c>
      <c r="D3">
        <v>558.2860107421875</v>
      </c>
      <c r="E3">
        <v>378100</v>
      </c>
      <c r="F3" s="7" t="s">
        <v>16</v>
      </c>
      <c r="G3" s="8">
        <f>IF(ISBLANK(G2),"",$G$2*$G$6)</f>
        <v>4.7252197265625</v>
      </c>
      <c r="H3" s="22" t="s">
        <v>419</v>
      </c>
      <c r="I3" s="22">
        <v>1.0009999999999997</v>
      </c>
      <c r="J3">
        <f>'hidden params'!J3</f>
        <v>6.6459507609487253E-2</v>
      </c>
      <c r="K3">
        <f t="shared" si="0"/>
        <v>2</v>
      </c>
      <c r="L3">
        <f t="shared" si="1"/>
        <v>5.0100049974941668E-10</v>
      </c>
      <c r="M3">
        <f>I$7*((L$1*J3)+(L$2*J2)+(L$3*J1)) + $I$4</f>
        <v>1482.1872470194544</v>
      </c>
      <c r="N3">
        <f t="shared" si="2"/>
        <v>0.37618610970965133</v>
      </c>
      <c r="O3">
        <f>I$10*((N$1*J3)+(N$2*J2)+(N$3*J1)) + $I$4</f>
        <v>372050.06955013395</v>
      </c>
      <c r="P3">
        <f t="shared" si="3"/>
        <v>373463.8234742824</v>
      </c>
      <c r="Q3">
        <f t="shared" si="4"/>
        <v>-4636.1765257176012</v>
      </c>
      <c r="R3">
        <f t="shared" si="5"/>
        <v>21494132.777614929</v>
      </c>
      <c r="S3">
        <f t="shared" si="6"/>
        <v>21494132.777614929</v>
      </c>
      <c r="T3">
        <f t="shared" si="7"/>
        <v>827484.40531143639</v>
      </c>
    </row>
    <row r="4" spans="1:20" x14ac:dyDescent="0.25">
      <c r="A4">
        <v>555.4420166015625</v>
      </c>
      <c r="B4">
        <v>22</v>
      </c>
      <c r="D4">
        <v>559.2969970703125</v>
      </c>
      <c r="E4">
        <v>230600</v>
      </c>
      <c r="F4" s="5" t="s">
        <v>23</v>
      </c>
      <c r="G4" s="6">
        <v>558.2169189453125</v>
      </c>
      <c r="H4" t="s">
        <v>11</v>
      </c>
      <c r="I4">
        <v>68.433322871007633</v>
      </c>
      <c r="J4">
        <f>'hidden params'!J4</f>
        <v>1.005303184842945E-2</v>
      </c>
      <c r="K4">
        <f t="shared" si="0"/>
        <v>3</v>
      </c>
      <c r="L4">
        <f t="shared" si="1"/>
        <v>0</v>
      </c>
      <c r="M4">
        <f>I$7*((L$1*J4)+(L$2*J3)+(L$3*J2)+(L$4*J1)) + $I$4</f>
        <v>282.64320266669398</v>
      </c>
      <c r="N4">
        <f t="shared" si="2"/>
        <v>0.16667878901653244</v>
      </c>
      <c r="O4">
        <f>I$10*((N$1*J4)+(N$2*J3)+(N$3*J2)+(N$4*J1)) + $I$4</f>
        <v>236442.18520810839</v>
      </c>
      <c r="P4">
        <f t="shared" si="3"/>
        <v>236656.39508790406</v>
      </c>
      <c r="Q4">
        <f t="shared" si="4"/>
        <v>6056.395087904064</v>
      </c>
      <c r="R4">
        <f t="shared" si="5"/>
        <v>36679921.460788473</v>
      </c>
      <c r="S4">
        <f t="shared" si="6"/>
        <v>36679921.460788473</v>
      </c>
      <c r="T4">
        <f t="shared" si="7"/>
        <v>158081.49449381768</v>
      </c>
    </row>
    <row r="5" spans="1:20" ht="15.75" thickBot="1" x14ac:dyDescent="0.3">
      <c r="A5">
        <v>555.4530029296875</v>
      </c>
      <c r="B5">
        <v>14.5</v>
      </c>
      <c r="D5">
        <v>560.29901123046875</v>
      </c>
      <c r="E5">
        <v>81130</v>
      </c>
      <c r="F5" s="9" t="s">
        <v>24</v>
      </c>
      <c r="G5" s="10">
        <f>($G$4-1.00794)*$G$6</f>
        <v>557.20897894531254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94.775064933313473</v>
      </c>
      <c r="N5">
        <f t="shared" si="2"/>
        <v>1.7250895212578166E-2</v>
      </c>
      <c r="O5">
        <f>I$10*((N$1*J5)+(N$2*J4)+(N$3*J3)+(N$4*J2)+(N$5*J1)) + $I$4</f>
        <v>75803.070822160254</v>
      </c>
      <c r="P5">
        <f t="shared" si="3"/>
        <v>75829.41256422257</v>
      </c>
      <c r="Q5">
        <f t="shared" si="4"/>
        <v>-5300.5874357774301</v>
      </c>
      <c r="R5">
        <f t="shared" si="5"/>
        <v>28096227.164321553</v>
      </c>
      <c r="S5">
        <f t="shared" si="6"/>
        <v>28096227.164321553</v>
      </c>
      <c r="T5">
        <f t="shared" si="7"/>
        <v>53102.375171439009</v>
      </c>
    </row>
    <row r="6" spans="1:20" ht="15.75" thickTop="1" x14ac:dyDescent="0.25">
      <c r="A6">
        <v>555.4630126953125</v>
      </c>
      <c r="B6">
        <v>3</v>
      </c>
      <c r="D6">
        <v>561.302001953125</v>
      </c>
      <c r="E6">
        <v>17150</v>
      </c>
      <c r="F6" t="s">
        <v>25</v>
      </c>
      <c r="G6">
        <v>1</v>
      </c>
      <c r="H6" t="s">
        <v>421</v>
      </c>
      <c r="I6">
        <f>SUM(S1:S30)</f>
        <v>102550984.1917408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71.182039171378975</v>
      </c>
      <c r="N6">
        <f t="shared" si="2"/>
        <v>0</v>
      </c>
      <c r="O6">
        <f>I$10*((N$1*J6)+(N$2*J5)+(N$3*J4)+(N$4*J3)+(N$5*J2)+(N$6*J1)) + $I$4</f>
        <v>15865.672457759058</v>
      </c>
      <c r="P6">
        <f t="shared" si="3"/>
        <v>15868.421174059429</v>
      </c>
      <c r="Q6">
        <f t="shared" si="4"/>
        <v>-1281.5788259405708</v>
      </c>
      <c r="R6">
        <f t="shared" si="5"/>
        <v>1642444.2870992119</v>
      </c>
      <c r="S6">
        <f t="shared" si="6"/>
        <v>1642444.2870992119</v>
      </c>
      <c r="T6">
        <f t="shared" si="7"/>
        <v>39954.621090000779</v>
      </c>
    </row>
    <row r="7" spans="1:20" x14ac:dyDescent="0.25">
      <c r="A7">
        <v>555.4730224609375</v>
      </c>
      <c r="B7">
        <v>0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21188.979600424762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68.683255814827632</v>
      </c>
      <c r="N7">
        <f t="shared" si="2"/>
        <v>0</v>
      </c>
      <c r="O7">
        <f>I$10*((N$1*J7)+(N$2*J6)+(N$3*J5)+(N$4*J4)+(N$5*J3)+(N$6*J2)+(N$7*J1)) + $I$4</f>
        <v>2580.8745228090879</v>
      </c>
      <c r="P7">
        <f t="shared" si="3"/>
        <v>2581.124455752908</v>
      </c>
      <c r="Q7">
        <f t="shared" si="4"/>
        <v>2581.124455752908</v>
      </c>
      <c r="R7">
        <f t="shared" si="5"/>
        <v>6662203.4560857452</v>
      </c>
      <c r="S7">
        <f t="shared" si="6"/>
        <v>6662203.4560857452</v>
      </c>
      <c r="T7">
        <f t="shared" si="7"/>
        <v>38620.732245336192</v>
      </c>
    </row>
    <row r="8" spans="1:20" x14ac:dyDescent="0.25">
      <c r="A8">
        <v>555.4840087890625</v>
      </c>
      <c r="B8">
        <v>3.5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1E-3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68.453480615642931</v>
      </c>
      <c r="N8">
        <f t="shared" si="2"/>
        <v>0</v>
      </c>
      <c r="O8">
        <f>I$10*((N$1*J8)+(N$2*J7)+(N$3*J6)+(N$4*J5)+(N$5*J4)+(N$6*J3)+(N$7*J2)+(N$8*J1)) + $I$4</f>
        <v>393.96234137934522</v>
      </c>
      <c r="P8">
        <f t="shared" si="3"/>
        <v>393.98249912398052</v>
      </c>
      <c r="Q8">
        <f t="shared" si="4"/>
        <v>393.98249912398052</v>
      </c>
      <c r="R8">
        <f t="shared" si="5"/>
        <v>155222.20961597731</v>
      </c>
      <c r="S8">
        <f t="shared" si="6"/>
        <v>155222.20961597731</v>
      </c>
      <c r="T8">
        <f t="shared" si="7"/>
        <v>38559.9826714511</v>
      </c>
    </row>
    <row r="9" spans="1:20" x14ac:dyDescent="0.25">
      <c r="A9">
        <v>555.4940185546875</v>
      </c>
      <c r="B9">
        <v>14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1.0009999999999997E-3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68.434782859302203</v>
      </c>
      <c r="N9">
        <f t="shared" si="2"/>
        <v>0</v>
      </c>
      <c r="O9">
        <f>I$10*((N$1*J9)+(N$2*J8)+(N$3*J7)+(N$4*J6)+(N$5*J5)+(N$6*J4)+(N$7*J3)+(N$8*J2)+(N$9*J1)) + $I$4</f>
        <v>104.2228642353741</v>
      </c>
      <c r="P9">
        <f t="shared" si="3"/>
        <v>104.22432422366866</v>
      </c>
      <c r="Q9">
        <f t="shared" si="4"/>
        <v>104.22432422366866</v>
      </c>
      <c r="R9">
        <f t="shared" si="5"/>
        <v>10862.709759880407</v>
      </c>
      <c r="S9">
        <f t="shared" si="6"/>
        <v>10862.709759880407</v>
      </c>
      <c r="T9">
        <f t="shared" si="7"/>
        <v>38617.88497073164</v>
      </c>
    </row>
    <row r="10" spans="1:20" x14ac:dyDescent="0.25">
      <c r="A10">
        <v>555.5040283203125</v>
      </c>
      <c r="B10">
        <v>24.75</v>
      </c>
      <c r="E10">
        <v>0</v>
      </c>
      <c r="F10" s="2" t="s">
        <v>19</v>
      </c>
      <c r="G10">
        <v>556.2529296875</v>
      </c>
      <c r="H10" s="23" t="s">
        <v>438</v>
      </c>
      <c r="I10" s="23">
        <v>754302.6997813565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68.433417926844882</v>
      </c>
      <c r="N10">
        <f t="shared" si="2"/>
        <v>0</v>
      </c>
      <c r="O10">
        <f>I$10*((N1*J$10)+(N2*J$9)+(N3*J$8)+(N4*J$7)+(N5*J$6)+(N6*J$5)+(N7*J$4)+(N8*J$3)+(N9*J$2)+(N10*J$1)) + $I$4</f>
        <v>71.859669233556843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36.5</v>
      </c>
      <c r="E11">
        <v>0</v>
      </c>
      <c r="F11" s="2" t="s">
        <v>29</v>
      </c>
      <c r="G11">
        <v>560.9781494140625</v>
      </c>
      <c r="H11" s="23" t="s">
        <v>439</v>
      </c>
      <c r="I11" s="23">
        <v>0.4778707665480329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68.433322964808667</v>
      </c>
      <c r="N11">
        <f t="shared" si="2"/>
        <v>0</v>
      </c>
      <c r="O11">
        <f t="shared" ref="O11:O30" si="8">I$10*((N2*J$10)+(N3*J$9)+(N4*J$8)+(N5*J$7)+(N6*J$6)+(N7*J$5)+(N8*J$4)+(N9*J$3)+(N10*J$2)+(N11*J$1)) + $I$4</f>
        <v>68.72396459591927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37.5</v>
      </c>
      <c r="E12">
        <v>0</v>
      </c>
      <c r="F12" t="s">
        <v>30</v>
      </c>
      <c r="G12" t="s">
        <v>31</v>
      </c>
      <c r="H12" t="s">
        <v>443</v>
      </c>
      <c r="I12">
        <f>I11*I22</f>
        <v>1.6497692983084038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68.433322871007675</v>
      </c>
      <c r="N12">
        <f t="shared" si="2"/>
        <v>0</v>
      </c>
      <c r="O12">
        <f t="shared" si="8"/>
        <v>68.455370136929531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29</v>
      </c>
      <c r="E13">
        <v>0</v>
      </c>
      <c r="F13">
        <v>37810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68.433322871007633</v>
      </c>
      <c r="N13">
        <f t="shared" si="2"/>
        <v>0</v>
      </c>
      <c r="O13">
        <f t="shared" si="8"/>
        <v>68.434764116391861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33.75</v>
      </c>
      <c r="E14">
        <v>0</v>
      </c>
      <c r="F14">
        <v>37810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68.433322871007633</v>
      </c>
      <c r="N14">
        <f t="shared" si="2"/>
        <v>0</v>
      </c>
      <c r="O14">
        <f t="shared" si="8"/>
        <v>68.433380417377151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33.25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68.433322871007633</v>
      </c>
      <c r="N15">
        <f t="shared" si="2"/>
        <v>0</v>
      </c>
      <c r="O15">
        <f t="shared" si="8"/>
        <v>68.433322871007633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24.25</v>
      </c>
      <c r="E16">
        <v>0</v>
      </c>
      <c r="F16">
        <v>102485377.03403717</v>
      </c>
      <c r="H16" t="s">
        <v>440</v>
      </c>
      <c r="I16">
        <f>I7/(I7+I10)</f>
        <v>2.7323284264399238E-2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68.433322871007633</v>
      </c>
      <c r="N16">
        <f t="shared" si="2"/>
        <v>0</v>
      </c>
      <c r="O16">
        <f t="shared" si="8"/>
        <v>68.433322871007633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21</v>
      </c>
      <c r="E17">
        <v>0</v>
      </c>
      <c r="F17">
        <v>102486399.82285929</v>
      </c>
      <c r="H17" t="s">
        <v>441</v>
      </c>
      <c r="I17">
        <f>I10/(I10+I7)</f>
        <v>0.97267671573560077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68.433322871007633</v>
      </c>
      <c r="N17">
        <f t="shared" si="2"/>
        <v>0</v>
      </c>
      <c r="O17">
        <f t="shared" si="8"/>
        <v>68.433322871007633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32</v>
      </c>
      <c r="E18">
        <v>0</v>
      </c>
      <c r="F18">
        <v>102485380.04691677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68.433322871007633</v>
      </c>
      <c r="N18">
        <f t="shared" si="2"/>
        <v>0</v>
      </c>
      <c r="O18">
        <f t="shared" si="8"/>
        <v>68.433322871007633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48.75</v>
      </c>
      <c r="E19">
        <v>0</v>
      </c>
      <c r="H19" t="s">
        <v>428</v>
      </c>
      <c r="I19">
        <v>45990.73684210526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68.433322871007633</v>
      </c>
      <c r="N19">
        <f t="shared" si="2"/>
        <v>0</v>
      </c>
      <c r="O19">
        <f t="shared" si="8"/>
        <v>68.433322871007633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41.75</v>
      </c>
      <c r="E20">
        <v>0</v>
      </c>
      <c r="F20">
        <v>1.0000000000010001E-7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68.433322871007633</v>
      </c>
      <c r="N20">
        <f t="shared" si="2"/>
        <v>0</v>
      </c>
      <c r="O20">
        <f t="shared" si="8"/>
        <v>68.433322871007633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20.5</v>
      </c>
      <c r="E21">
        <v>0</v>
      </c>
      <c r="F21">
        <v>0.47784393709932288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68.433322871007633</v>
      </c>
      <c r="N21">
        <f t="shared" si="2"/>
        <v>0</v>
      </c>
      <c r="O21">
        <f t="shared" si="8"/>
        <v>68.433322871007633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6.5</v>
      </c>
      <c r="E22">
        <v>0</v>
      </c>
      <c r="F22">
        <v>21158.231833404756</v>
      </c>
      <c r="H22" s="23" t="s">
        <v>442</v>
      </c>
      <c r="I22" s="23">
        <v>3.4523335884840702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68.433322871007633</v>
      </c>
      <c r="N22">
        <f t="shared" si="2"/>
        <v>0</v>
      </c>
      <c r="O22">
        <f t="shared" si="8"/>
        <v>68.433322871007633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7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68.433322871007633</v>
      </c>
      <c r="N23">
        <f t="shared" si="2"/>
        <v>0</v>
      </c>
      <c r="O23">
        <f t="shared" si="8"/>
        <v>68.433322871007633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19.5</v>
      </c>
      <c r="E24">
        <v>0</v>
      </c>
      <c r="F24">
        <v>3.4524466318245151</v>
      </c>
      <c r="H24" t="s">
        <v>430</v>
      </c>
      <c r="I24">
        <v>287906153.16396153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68.433322871007633</v>
      </c>
      <c r="N24">
        <f t="shared" si="2"/>
        <v>0</v>
      </c>
      <c r="O24">
        <f t="shared" si="8"/>
        <v>68.433322871007633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23.5</v>
      </c>
      <c r="E25">
        <v>0</v>
      </c>
      <c r="H25" t="s">
        <v>436</v>
      </c>
      <c r="I25">
        <v>284746819.50224525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68.433322871007633</v>
      </c>
      <c r="N25">
        <f t="shared" si="2"/>
        <v>0</v>
      </c>
      <c r="O25">
        <f t="shared" si="8"/>
        <v>68.433322871007633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15</v>
      </c>
      <c r="E26">
        <v>0</v>
      </c>
      <c r="H26" t="s">
        <v>437</v>
      </c>
      <c r="I26">
        <v>3.7007208331149517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68.433322871007633</v>
      </c>
      <c r="N26">
        <f t="shared" si="2"/>
        <v>0</v>
      </c>
      <c r="O26">
        <f t="shared" si="8"/>
        <v>68.433322871007633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12.5</v>
      </c>
      <c r="E27">
        <v>0</v>
      </c>
      <c r="H27" t="s">
        <v>458</v>
      </c>
      <c r="I27">
        <f xml:space="preserve"> 1 + 1.5*EXP(-(I22 * 0.000239 * I19))</f>
        <v>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68.433322871007633</v>
      </c>
      <c r="N27">
        <f t="shared" si="2"/>
        <v>0</v>
      </c>
      <c r="O27">
        <f t="shared" si="8"/>
        <v>68.433322871007633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14.75</v>
      </c>
      <c r="E28">
        <v>0</v>
      </c>
      <c r="H28" t="s">
        <v>457</v>
      </c>
      <c r="I28">
        <f>(2^0.5)*(ABS((I3*I8)-I22*I11))/((((I3*I8*(1-I8))+(I22*I11*(1-I11))))^0.5)</f>
        <v>2.5108575296768092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68.433322871007633</v>
      </c>
      <c r="N28">
        <f t="shared" si="2"/>
        <v>0</v>
      </c>
      <c r="O28">
        <f t="shared" si="8"/>
        <v>68.433322871007633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15.25</v>
      </c>
      <c r="H29" t="s">
        <v>459</v>
      </c>
      <c r="I29">
        <f>(I24-I25)/I25</f>
        <v>1.1095237752748177E-2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68.433322871007633</v>
      </c>
      <c r="N29">
        <f t="shared" si="2"/>
        <v>0</v>
      </c>
      <c r="O29">
        <f t="shared" si="8"/>
        <v>68.433322871007633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25.25</v>
      </c>
      <c r="H30" t="s">
        <v>460</v>
      </c>
      <c r="I30">
        <f>(I25-I6)/I6</f>
        <v>1.7766366334412813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68.433322871007633</v>
      </c>
      <c r="N30">
        <f t="shared" si="2"/>
        <v>0</v>
      </c>
      <c r="O30">
        <f t="shared" si="8"/>
        <v>68.433322871007633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31.75</v>
      </c>
      <c r="H31" t="s">
        <v>461</v>
      </c>
      <c r="I31">
        <f>(0.25* 0.0058*I22*I19)*EXP(-((I17-0.5)^2)/(2*((0.174318)^2)))</f>
        <v>5.8283182106003908</v>
      </c>
    </row>
    <row r="32" spans="1:20" x14ac:dyDescent="0.25">
      <c r="A32">
        <v>555.73101806640625</v>
      </c>
      <c r="B32">
        <v>21.75</v>
      </c>
      <c r="H32" t="s">
        <v>483</v>
      </c>
      <c r="I32">
        <f xml:space="preserve"> ($R$69 / 100)^-1</f>
        <v>9.6423477872119678E-5</v>
      </c>
    </row>
    <row r="33" spans="1:20" x14ac:dyDescent="0.25">
      <c r="A33">
        <v>555.74102783203125</v>
      </c>
      <c r="B33">
        <v>19</v>
      </c>
      <c r="F33">
        <v>17150</v>
      </c>
      <c r="H33" t="s">
        <v>484</v>
      </c>
      <c r="I33">
        <f xml:space="preserve"> ($R$72 / 100)^-1</f>
        <v>3.4210631147661356E-3</v>
      </c>
    </row>
    <row r="34" spans="1:20" x14ac:dyDescent="0.25">
      <c r="A34">
        <v>555.7509765625</v>
      </c>
      <c r="B34">
        <v>20.5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15.5</v>
      </c>
      <c r="L35">
        <v>0.99968170903692977</v>
      </c>
      <c r="M35">
        <v>0.99509711426297498</v>
      </c>
      <c r="N35">
        <v>0.99997938113975393</v>
      </c>
      <c r="O35">
        <v>0.99936351938299661</v>
      </c>
      <c r="P35">
        <v>0.99830271835465756</v>
      </c>
    </row>
    <row r="36" spans="1:20" x14ac:dyDescent="0.25">
      <c r="A36">
        <v>555.77197265625</v>
      </c>
      <c r="B36">
        <v>12.25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555.781982421875</v>
      </c>
      <c r="B37">
        <v>6.75</v>
      </c>
      <c r="G37" s="14" t="s">
        <v>446</v>
      </c>
      <c r="H37" s="13">
        <f>AVERAGE(K101:K110)</f>
        <v>0.83002379628959078</v>
      </c>
      <c r="I37" s="20">
        <f>STDEV(K101:K110)</f>
        <v>0.71022460491749451</v>
      </c>
      <c r="J37">
        <v>1.0009999999999999</v>
      </c>
      <c r="K37">
        <v>2704464425.0638433</v>
      </c>
      <c r="L37">
        <v>3.7012873629364518E-10</v>
      </c>
      <c r="M37">
        <v>3.1824463052837091</v>
      </c>
      <c r="N37">
        <v>-8606812816.3146591</v>
      </c>
      <c r="O37">
        <v>8606812818.316658</v>
      </c>
      <c r="P37">
        <v>1</v>
      </c>
      <c r="Q37" s="12" t="s">
        <v>475</v>
      </c>
      <c r="R37">
        <v>270176266240.1442</v>
      </c>
      <c r="S37">
        <v>1</v>
      </c>
      <c r="T37" s="12" t="s">
        <v>475</v>
      </c>
    </row>
    <row r="38" spans="1:20" x14ac:dyDescent="0.25">
      <c r="A38">
        <v>555.7919921875</v>
      </c>
      <c r="B38">
        <v>11.5</v>
      </c>
      <c r="G38" s="14" t="s">
        <v>448</v>
      </c>
      <c r="H38" s="13">
        <f>AVERAGE(M101:M110)</f>
        <v>1.8860161412127057</v>
      </c>
      <c r="I38" s="20">
        <f>STDEV(M101:M110)</f>
        <v>0.47781985708652724</v>
      </c>
      <c r="J38">
        <v>1E-3</v>
      </c>
      <c r="K38">
        <v>2708762.9135096353</v>
      </c>
      <c r="L38">
        <v>3.6917221326850648E-10</v>
      </c>
      <c r="M38">
        <v>3.1824463052837091</v>
      </c>
      <c r="N38">
        <v>-8620492.5249882732</v>
      </c>
      <c r="O38">
        <v>8620492.5269882735</v>
      </c>
      <c r="P38">
        <v>1</v>
      </c>
      <c r="Q38" s="12" t="s">
        <v>475</v>
      </c>
      <c r="R38">
        <v>270876291350.96353</v>
      </c>
      <c r="S38">
        <v>1</v>
      </c>
      <c r="T38" s="12" t="s">
        <v>475</v>
      </c>
    </row>
    <row r="39" spans="1:20" x14ac:dyDescent="0.25">
      <c r="A39">
        <v>555.802978515625</v>
      </c>
      <c r="B39">
        <v>26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21212.596887634791</v>
      </c>
      <c r="K39">
        <v>114122303.22323222</v>
      </c>
      <c r="L39">
        <v>1.8587599696565254E-4</v>
      </c>
      <c r="M39">
        <v>3.1824463052837091</v>
      </c>
      <c r="N39">
        <v>-363166889.64635485</v>
      </c>
      <c r="O39">
        <v>363209314.84013015</v>
      </c>
      <c r="P39">
        <v>0.99986336159025901</v>
      </c>
      <c r="Q39" s="12" t="s">
        <v>475</v>
      </c>
      <c r="R39">
        <v>537993.07943176059</v>
      </c>
      <c r="S39">
        <v>1</v>
      </c>
      <c r="T39" s="12" t="s">
        <v>475</v>
      </c>
    </row>
    <row r="40" spans="1:20" x14ac:dyDescent="0.25">
      <c r="A40">
        <v>555.81298828125</v>
      </c>
      <c r="B40">
        <v>26</v>
      </c>
      <c r="G40" s="14" t="s">
        <v>493</v>
      </c>
      <c r="H40" s="13">
        <f>AVERAGE(Q101:Q110)</f>
        <v>0.3816329425819629</v>
      </c>
      <c r="I40" s="20">
        <f>STDEV(Q101:Q110)</f>
        <v>0.3766829043676107</v>
      </c>
      <c r="J40">
        <v>3.4542332784076022</v>
      </c>
      <c r="K40">
        <v>68.323992254774595</v>
      </c>
      <c r="L40">
        <v>5.0556666324869423E-2</v>
      </c>
      <c r="M40">
        <v>3.1824463052837091</v>
      </c>
      <c r="N40">
        <v>-213.98320343503255</v>
      </c>
      <c r="O40">
        <v>220.89166999184778</v>
      </c>
      <c r="P40">
        <v>0.96285662504907998</v>
      </c>
      <c r="Q40" s="12" t="s">
        <v>475</v>
      </c>
      <c r="R40">
        <v>1977.9785193393736</v>
      </c>
      <c r="S40">
        <v>0.99999999865101663</v>
      </c>
      <c r="T40" s="12" t="s">
        <v>475</v>
      </c>
    </row>
    <row r="41" spans="1:20" x14ac:dyDescent="0.25">
      <c r="A41">
        <v>555.822998046875</v>
      </c>
      <c r="B41">
        <v>24.75</v>
      </c>
      <c r="G41" s="14" t="s">
        <v>494</v>
      </c>
      <c r="H41" s="13">
        <f>AVERAGE(R101:R110)</f>
        <v>0.6183670574180371</v>
      </c>
      <c r="I41" s="20">
        <f>STDEV(R101:R110)</f>
        <v>0.37668290436761082</v>
      </c>
      <c r="J41">
        <v>0.4776525451309665</v>
      </c>
      <c r="K41">
        <v>36.975978360122973</v>
      </c>
      <c r="L41">
        <v>1.291791499007622E-2</v>
      </c>
      <c r="M41">
        <v>3.1824463052837091</v>
      </c>
      <c r="N41">
        <v>-117.19641317129278</v>
      </c>
      <c r="O41">
        <v>118.15171826155471</v>
      </c>
      <c r="P41">
        <v>0.9905043257179591</v>
      </c>
      <c r="Q41" s="12" t="s">
        <v>475</v>
      </c>
      <c r="R41">
        <v>7741.1873415192649</v>
      </c>
      <c r="S41">
        <v>0.99999999999962363</v>
      </c>
      <c r="T41" s="12" t="s">
        <v>475</v>
      </c>
    </row>
    <row r="42" spans="1:20" ht="15.75" thickBot="1" x14ac:dyDescent="0.3">
      <c r="A42">
        <v>555.8330078125</v>
      </c>
      <c r="B42">
        <v>33.25</v>
      </c>
      <c r="G42" s="17" t="s">
        <v>495</v>
      </c>
      <c r="H42" s="18">
        <f>AVERAGE(S101:S110)</f>
        <v>0</v>
      </c>
      <c r="I42" s="21">
        <f>STDEV(S101:S110)</f>
        <v>0</v>
      </c>
      <c r="J42">
        <v>754551.45428130904</v>
      </c>
      <c r="K42">
        <v>113076749.83117196</v>
      </c>
      <c r="L42">
        <v>6.6729142410609085E-3</v>
      </c>
      <c r="M42">
        <v>3.1824463052837091</v>
      </c>
      <c r="N42">
        <v>-359106133.25942218</v>
      </c>
      <c r="O42">
        <v>360615236.16798478</v>
      </c>
      <c r="P42">
        <v>0.99509475462052044</v>
      </c>
      <c r="Q42" s="12" t="s">
        <v>475</v>
      </c>
      <c r="R42">
        <v>14985.956118641991</v>
      </c>
      <c r="S42">
        <v>0.99999999999999289</v>
      </c>
      <c r="T42" s="12" t="s">
        <v>475</v>
      </c>
    </row>
    <row r="43" spans="1:20" x14ac:dyDescent="0.25">
      <c r="A43">
        <v>555.843994140625</v>
      </c>
      <c r="B43">
        <v>54.5</v>
      </c>
      <c r="F43">
        <v>18.032727272727271</v>
      </c>
    </row>
    <row r="44" spans="1:20" x14ac:dyDescent="0.25">
      <c r="A44">
        <v>555.85400390625</v>
      </c>
      <c r="B44">
        <v>76</v>
      </c>
      <c r="F44">
        <f xml:space="preserve"> $F$51 / 2</f>
        <v>18.032727272727271</v>
      </c>
    </row>
    <row r="45" spans="1:20" x14ac:dyDescent="0.25">
      <c r="A45">
        <v>555.864013671875</v>
      </c>
      <c r="B45">
        <v>55.75</v>
      </c>
    </row>
    <row r="46" spans="1:20" x14ac:dyDescent="0.25">
      <c r="A46">
        <v>555.875</v>
      </c>
      <c r="B46">
        <v>19.5</v>
      </c>
    </row>
    <row r="47" spans="1:20" x14ac:dyDescent="0.25">
      <c r="A47">
        <v>555.885009765625</v>
      </c>
      <c r="B47">
        <v>11.75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23.75</v>
      </c>
      <c r="I48">
        <f>MIN(I32:I34)</f>
        <v>9.6423477872119678E-5</v>
      </c>
      <c r="J48">
        <f>I30</f>
        <v>1.7766366334412813</v>
      </c>
      <c r="K48">
        <f>I28</f>
        <v>2.5108575296768092</v>
      </c>
    </row>
    <row r="49" spans="1:16" x14ac:dyDescent="0.25">
      <c r="A49">
        <v>555.906005859375</v>
      </c>
      <c r="B49">
        <v>31.5</v>
      </c>
      <c r="I49">
        <f>8</f>
        <v>8</v>
      </c>
      <c r="J49">
        <f>J50*2</f>
        <v>11.656636421200782</v>
      </c>
      <c r="K49">
        <v>2</v>
      </c>
    </row>
    <row r="50" spans="1:16" x14ac:dyDescent="0.25">
      <c r="A50">
        <v>555.916015625</v>
      </c>
      <c r="B50">
        <v>29.5</v>
      </c>
      <c r="E50" t="s">
        <v>424</v>
      </c>
      <c r="F50">
        <f>MEDIAN(F54:F64)</f>
        <v>23.75</v>
      </c>
      <c r="I50">
        <f>4</f>
        <v>4</v>
      </c>
      <c r="J50">
        <f>I31</f>
        <v>5.8283182106003908</v>
      </c>
      <c r="K50">
        <v>1.5</v>
      </c>
    </row>
    <row r="51" spans="1:16" x14ac:dyDescent="0.25">
      <c r="A51">
        <v>555.926025390625</v>
      </c>
      <c r="B51">
        <v>31.25</v>
      </c>
      <c r="E51" t="s">
        <v>425</v>
      </c>
      <c r="F51">
        <f>AVERAGE(F54:F64)</f>
        <v>36.065454545454543</v>
      </c>
      <c r="I51">
        <f>2</f>
        <v>2</v>
      </c>
      <c r="J51">
        <f>J50/2</f>
        <v>2.9141591053001954</v>
      </c>
      <c r="K51">
        <v>1</v>
      </c>
    </row>
    <row r="52" spans="1:16" x14ac:dyDescent="0.25">
      <c r="A52">
        <v>555.93597412109375</v>
      </c>
      <c r="B52">
        <v>35.75</v>
      </c>
      <c r="E52" t="s">
        <v>426</v>
      </c>
      <c r="F52">
        <f>SUM(E$1:E$8)</f>
        <v>1092280</v>
      </c>
    </row>
    <row r="53" spans="1:16" x14ac:dyDescent="0.25">
      <c r="A53">
        <v>555.947021484375</v>
      </c>
      <c r="B53">
        <v>36.5</v>
      </c>
      <c r="E53" t="s">
        <v>427</v>
      </c>
      <c r="F53">
        <f>ABS(F52/F50)</f>
        <v>45990.73684210526</v>
      </c>
    </row>
    <row r="54" spans="1:16" x14ac:dyDescent="0.25">
      <c r="A54">
        <v>555.95697021484375</v>
      </c>
      <c r="B54">
        <v>33.5</v>
      </c>
      <c r="F54">
        <f>AVERAGE(B1:B10)</f>
        <v>14.7</v>
      </c>
    </row>
    <row r="55" spans="1:16" x14ac:dyDescent="0.25">
      <c r="A55">
        <v>555.96697998046875</v>
      </c>
      <c r="B55">
        <v>31.25</v>
      </c>
      <c r="F55">
        <v>52.75</v>
      </c>
    </row>
    <row r="56" spans="1:16" x14ac:dyDescent="0.25">
      <c r="A56">
        <v>555.97802734375</v>
      </c>
      <c r="B56">
        <v>49.25</v>
      </c>
      <c r="F56">
        <v>99</v>
      </c>
    </row>
    <row r="57" spans="1:16" x14ac:dyDescent="0.25">
      <c r="A57">
        <v>555.98797607421875</v>
      </c>
      <c r="B57">
        <v>68</v>
      </c>
      <c r="F57">
        <v>93.75</v>
      </c>
    </row>
    <row r="58" spans="1:16" x14ac:dyDescent="0.25">
      <c r="A58">
        <v>555.99798583984375</v>
      </c>
      <c r="B58">
        <v>60</v>
      </c>
      <c r="F58">
        <v>34.75</v>
      </c>
    </row>
    <row r="59" spans="1:16" x14ac:dyDescent="0.25">
      <c r="A59">
        <v>556.00799560546875</v>
      </c>
      <c r="B59">
        <v>49.25</v>
      </c>
      <c r="F59">
        <v>24</v>
      </c>
      <c r="I59">
        <v>286666674.58284819</v>
      </c>
    </row>
    <row r="60" spans="1:16" x14ac:dyDescent="0.25">
      <c r="A60">
        <v>556.01898193359375</v>
      </c>
      <c r="B60">
        <v>44.25</v>
      </c>
      <c r="F60">
        <v>6.25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40.5</v>
      </c>
      <c r="F61">
        <v>23.5</v>
      </c>
      <c r="H61" t="s">
        <v>489</v>
      </c>
      <c r="I61">
        <v>1</v>
      </c>
    </row>
    <row r="62" spans="1:16" x14ac:dyDescent="0.25">
      <c r="A62">
        <v>556.03900146484375</v>
      </c>
      <c r="B62">
        <v>32.25</v>
      </c>
      <c r="F62">
        <v>5</v>
      </c>
      <c r="I62">
        <f>ROUND(I61,3-(1+INT(LOG10(I61))))</f>
        <v>1</v>
      </c>
    </row>
    <row r="63" spans="1:16" x14ac:dyDescent="0.25">
      <c r="A63">
        <v>556.04998779296875</v>
      </c>
      <c r="B63">
        <v>20.5</v>
      </c>
      <c r="F63">
        <f>AVERAGE(B$872:B$882)</f>
        <v>6.9545454545454541</v>
      </c>
    </row>
    <row r="64" spans="1:16" x14ac:dyDescent="0.25">
      <c r="A64">
        <v>556.05999755859375</v>
      </c>
      <c r="B64">
        <v>19.25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21</v>
      </c>
      <c r="I65" t="s">
        <v>476</v>
      </c>
      <c r="L65">
        <v>0.99968175932436554</v>
      </c>
      <c r="M65">
        <v>0.99509788710419644</v>
      </c>
      <c r="N65">
        <v>0.99997938439785439</v>
      </c>
      <c r="O65">
        <v>0.99936361992585865</v>
      </c>
      <c r="P65">
        <v>0.99830298646895632</v>
      </c>
    </row>
    <row r="66" spans="1:20" x14ac:dyDescent="0.25">
      <c r="A66">
        <v>556.08099365234375</v>
      </c>
      <c r="B66">
        <v>16.25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468</v>
      </c>
      <c r="T66" t="s">
        <v>469</v>
      </c>
    </row>
    <row r="67" spans="1:20" x14ac:dyDescent="0.25">
      <c r="A67">
        <v>556.09100341796875</v>
      </c>
      <c r="B67">
        <v>20</v>
      </c>
      <c r="H67" t="s">
        <v>20</v>
      </c>
      <c r="I67" t="s">
        <v>462</v>
      </c>
      <c r="J67">
        <v>1.0009999999999997</v>
      </c>
      <c r="K67">
        <v>5301769728.3040028</v>
      </c>
      <c r="L67">
        <v>1.8880488050170601E-10</v>
      </c>
      <c r="M67">
        <v>3.1824463052837091</v>
      </c>
      <c r="N67">
        <v>-16872597482.305088</v>
      </c>
      <c r="O67">
        <v>16872597484.307087</v>
      </c>
      <c r="P67">
        <v>1</v>
      </c>
      <c r="Q67" s="12" t="s">
        <v>475</v>
      </c>
      <c r="R67">
        <v>529647325504.89557</v>
      </c>
      <c r="S67">
        <v>1</v>
      </c>
      <c r="T67" s="12" t="s">
        <v>475</v>
      </c>
    </row>
    <row r="68" spans="1:20" x14ac:dyDescent="0.25">
      <c r="A68">
        <v>556.10101318359375</v>
      </c>
      <c r="B68">
        <v>33.75</v>
      </c>
      <c r="H68" t="s">
        <v>21</v>
      </c>
      <c r="I68" t="s">
        <v>463</v>
      </c>
      <c r="J68">
        <v>1E-3</v>
      </c>
      <c r="K68">
        <v>5286045.5627156235</v>
      </c>
      <c r="L68">
        <v>1.8917733268387979E-10</v>
      </c>
      <c r="M68">
        <v>3.1824463052837091</v>
      </c>
      <c r="N68">
        <v>-16822556.169625681</v>
      </c>
      <c r="O68">
        <v>16822556.171625681</v>
      </c>
      <c r="P68">
        <v>1</v>
      </c>
      <c r="Q68" s="12" t="s">
        <v>475</v>
      </c>
      <c r="R68">
        <v>528604556271.56232</v>
      </c>
      <c r="S68">
        <v>1</v>
      </c>
      <c r="T68" s="12" t="s">
        <v>475</v>
      </c>
    </row>
    <row r="69" spans="1:20" x14ac:dyDescent="0.25">
      <c r="A69">
        <v>556.11102294921875</v>
      </c>
      <c r="B69">
        <v>39.25</v>
      </c>
      <c r="H69" t="s">
        <v>1</v>
      </c>
      <c r="I69" t="s">
        <v>464</v>
      </c>
      <c r="J69">
        <v>21188.979600424762</v>
      </c>
      <c r="K69">
        <v>219749173.83219013</v>
      </c>
      <c r="L69">
        <v>9.6423477872119664E-5</v>
      </c>
      <c r="M69">
        <v>3.1824463052837091</v>
      </c>
      <c r="N69">
        <v>-699318757.37180054</v>
      </c>
      <c r="O69">
        <v>699361135.3310014</v>
      </c>
      <c r="P69">
        <v>0.99992911860074918</v>
      </c>
      <c r="Q69" s="12" t="s">
        <v>475</v>
      </c>
      <c r="R69">
        <v>1037091.8183704559</v>
      </c>
      <c r="S69">
        <v>1</v>
      </c>
      <c r="T69" s="12" t="s">
        <v>475</v>
      </c>
    </row>
    <row r="70" spans="1:20" x14ac:dyDescent="0.25">
      <c r="A70">
        <v>556.12200927734375</v>
      </c>
      <c r="B70">
        <v>41.75</v>
      </c>
      <c r="I70" t="s">
        <v>465</v>
      </c>
      <c r="J70">
        <v>3.4523335884840702</v>
      </c>
      <c r="K70">
        <v>130.11315731769704</v>
      </c>
      <c r="L70">
        <v>2.6533316535041217E-2</v>
      </c>
      <c r="M70">
        <v>3.1824463052837091</v>
      </c>
      <c r="N70">
        <v>-410.62580318601891</v>
      </c>
      <c r="O70">
        <v>417.53047036298705</v>
      </c>
      <c r="P70">
        <v>0.98049827204694129</v>
      </c>
      <c r="Q70" s="12" t="s">
        <v>475</v>
      </c>
      <c r="R70">
        <v>3768.8466071678235</v>
      </c>
      <c r="S70">
        <v>0.99999999997175193</v>
      </c>
      <c r="T70" s="12" t="s">
        <v>475</v>
      </c>
    </row>
    <row r="71" spans="1:20" x14ac:dyDescent="0.25">
      <c r="A71">
        <v>556.13201904296875</v>
      </c>
      <c r="B71">
        <v>54.5</v>
      </c>
      <c r="I71" t="s">
        <v>466</v>
      </c>
      <c r="J71">
        <v>0.4778707665480329</v>
      </c>
      <c r="K71">
        <v>71.661668324577064</v>
      </c>
      <c r="L71">
        <v>6.6684292693775099E-3</v>
      </c>
      <c r="M71">
        <v>3.1824463052837091</v>
      </c>
      <c r="N71">
        <v>-227.58154082346886</v>
      </c>
      <c r="O71">
        <v>228.53728235656493</v>
      </c>
      <c r="P71">
        <v>0.99509805144869734</v>
      </c>
      <c r="Q71" s="12" t="s">
        <v>475</v>
      </c>
      <c r="R71">
        <v>14996.03519215776</v>
      </c>
      <c r="S71">
        <v>0.99999999999999289</v>
      </c>
      <c r="T71" s="12" t="s">
        <v>475</v>
      </c>
    </row>
    <row r="72" spans="1:20" x14ac:dyDescent="0.25">
      <c r="A72">
        <v>556.14202880859375</v>
      </c>
      <c r="B72">
        <v>53.25</v>
      </c>
      <c r="I72" t="s">
        <v>467</v>
      </c>
      <c r="J72">
        <v>754302.6997813565</v>
      </c>
      <c r="K72">
        <v>220487805.83018294</v>
      </c>
      <c r="L72">
        <v>3.4210631147661352E-3</v>
      </c>
      <c r="M72">
        <v>3.1824463052837091</v>
      </c>
      <c r="N72">
        <v>-700936300.32459617</v>
      </c>
      <c r="O72">
        <v>702444905.72415888</v>
      </c>
      <c r="P72">
        <v>0.99748516527630726</v>
      </c>
      <c r="Q72" s="12" t="s">
        <v>475</v>
      </c>
      <c r="R72">
        <v>29230.679658722409</v>
      </c>
      <c r="S72">
        <v>0.99999999999999989</v>
      </c>
      <c r="T72" s="12" t="s">
        <v>475</v>
      </c>
    </row>
    <row r="73" spans="1:20" x14ac:dyDescent="0.25">
      <c r="A73">
        <v>556.15301513671875</v>
      </c>
      <c r="B73">
        <v>43.25</v>
      </c>
    </row>
    <row r="74" spans="1:20" x14ac:dyDescent="0.25">
      <c r="A74">
        <v>556.16302490234375</v>
      </c>
      <c r="B74">
        <v>78</v>
      </c>
    </row>
    <row r="75" spans="1:20" x14ac:dyDescent="0.25">
      <c r="A75">
        <v>556.1729736328125</v>
      </c>
      <c r="B75">
        <v>149.5</v>
      </c>
    </row>
    <row r="76" spans="1:20" x14ac:dyDescent="0.25">
      <c r="A76">
        <v>556.1829833984375</v>
      </c>
      <c r="B76">
        <v>199.5</v>
      </c>
    </row>
    <row r="77" spans="1:20" x14ac:dyDescent="0.25">
      <c r="A77">
        <v>556.1939697265625</v>
      </c>
      <c r="B77">
        <v>217.80000305175781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271.20001220703125</v>
      </c>
      <c r="I78">
        <f>MIN(I32:I34)</f>
        <v>9.6423477872119678E-5</v>
      </c>
      <c r="J78">
        <f>I30</f>
        <v>1.7766366334412813</v>
      </c>
      <c r="K78">
        <f>I28</f>
        <v>2.5108575296768092</v>
      </c>
    </row>
    <row r="79" spans="1:20" x14ac:dyDescent="0.25">
      <c r="A79">
        <v>556.2139892578125</v>
      </c>
      <c r="B79">
        <v>373.5</v>
      </c>
      <c r="I79">
        <f>8</f>
        <v>8</v>
      </c>
      <c r="J79">
        <f>J80*2</f>
        <v>11.656636421200782</v>
      </c>
      <c r="K79">
        <v>2</v>
      </c>
    </row>
    <row r="80" spans="1:20" x14ac:dyDescent="0.25">
      <c r="A80">
        <v>556.2249755859375</v>
      </c>
      <c r="B80">
        <v>457</v>
      </c>
      <c r="I80">
        <f>4</f>
        <v>4</v>
      </c>
      <c r="J80">
        <f>I31</f>
        <v>5.8283182106003908</v>
      </c>
      <c r="K80">
        <v>1.5</v>
      </c>
    </row>
    <row r="81" spans="1:11" x14ac:dyDescent="0.25">
      <c r="A81">
        <v>556.2349853515625</v>
      </c>
      <c r="B81">
        <v>1011</v>
      </c>
      <c r="I81">
        <f>2</f>
        <v>2</v>
      </c>
      <c r="J81">
        <f>J80/2</f>
        <v>2.9141591053001954</v>
      </c>
      <c r="K81">
        <v>1</v>
      </c>
    </row>
    <row r="82" spans="1:11" x14ac:dyDescent="0.25">
      <c r="A82">
        <v>556.2449951171875</v>
      </c>
      <c r="B82">
        <v>5287</v>
      </c>
    </row>
    <row r="83" spans="1:11" x14ac:dyDescent="0.25">
      <c r="A83">
        <v>556.2559814453125</v>
      </c>
      <c r="B83">
        <v>26710</v>
      </c>
    </row>
    <row r="84" spans="1:11" x14ac:dyDescent="0.25">
      <c r="A84">
        <v>556.2659912109375</v>
      </c>
      <c r="B84">
        <v>74100</v>
      </c>
    </row>
    <row r="85" spans="1:11" x14ac:dyDescent="0.25">
      <c r="A85">
        <v>556.2760009765625</v>
      </c>
      <c r="B85">
        <v>101900</v>
      </c>
    </row>
    <row r="86" spans="1:11" x14ac:dyDescent="0.25">
      <c r="A86">
        <v>556.2860107421875</v>
      </c>
      <c r="B86">
        <v>69780</v>
      </c>
    </row>
    <row r="87" spans="1:11" x14ac:dyDescent="0.25">
      <c r="A87">
        <v>556.2969970703125</v>
      </c>
      <c r="B87">
        <v>23630</v>
      </c>
    </row>
    <row r="88" spans="1:11" x14ac:dyDescent="0.25">
      <c r="A88">
        <v>556.3070068359375</v>
      </c>
      <c r="B88">
        <v>4529</v>
      </c>
    </row>
    <row r="89" spans="1:11" x14ac:dyDescent="0.25">
      <c r="A89">
        <v>556.3170166015625</v>
      </c>
      <c r="B89">
        <v>898.79998779296875</v>
      </c>
      <c r="I89">
        <v>284746819.50224525</v>
      </c>
    </row>
    <row r="90" spans="1:11" x14ac:dyDescent="0.25">
      <c r="A90">
        <v>556.3280029296875</v>
      </c>
      <c r="B90">
        <v>468.79998779296875</v>
      </c>
      <c r="H90" t="s">
        <v>488</v>
      </c>
      <c r="I90">
        <f>((MIN(I24:I25)-I6)/(I98-I97))/((I6/(I96-I98)))</f>
        <v>-0.59221221114709377</v>
      </c>
    </row>
    <row r="91" spans="1:11" x14ac:dyDescent="0.25">
      <c r="A91">
        <v>556.3380126953125</v>
      </c>
      <c r="B91">
        <v>444.5</v>
      </c>
      <c r="H91" t="s">
        <v>489</v>
      </c>
      <c r="I91">
        <v>1</v>
      </c>
    </row>
    <row r="92" spans="1:11" x14ac:dyDescent="0.25">
      <c r="A92">
        <v>556.3480224609375</v>
      </c>
      <c r="B92">
        <v>399.79998779296875</v>
      </c>
      <c r="I92">
        <f>ROUND(I91,3-(1+INT(LOG10(I91))))</f>
        <v>1</v>
      </c>
    </row>
    <row r="93" spans="1:11" x14ac:dyDescent="0.25">
      <c r="A93">
        <v>556.3590087890625</v>
      </c>
      <c r="B93">
        <v>304.5</v>
      </c>
    </row>
    <row r="94" spans="1:11" x14ac:dyDescent="0.25">
      <c r="A94">
        <v>556.3690185546875</v>
      </c>
      <c r="B94">
        <v>268.79998779296875</v>
      </c>
    </row>
    <row r="95" spans="1:11" x14ac:dyDescent="0.25">
      <c r="A95">
        <v>556.3790283203125</v>
      </c>
      <c r="B95">
        <v>327.5</v>
      </c>
      <c r="I95" t="e">
        <f>ROUND(I94,3-(1+INT(LOG10(I94))))</f>
        <v>#NUM!</v>
      </c>
    </row>
    <row r="96" spans="1:11" x14ac:dyDescent="0.25">
      <c r="A96">
        <v>556.38897705078125</v>
      </c>
      <c r="B96">
        <v>292</v>
      </c>
      <c r="H96" t="s">
        <v>487</v>
      </c>
      <c r="I96">
        <v>6</v>
      </c>
    </row>
    <row r="97" spans="1:19" x14ac:dyDescent="0.25">
      <c r="A97">
        <v>556.4000244140625</v>
      </c>
      <c r="B97">
        <v>189.5</v>
      </c>
      <c r="H97" t="s">
        <v>20</v>
      </c>
      <c r="I97">
        <v>4</v>
      </c>
      <c r="J97" t="s">
        <v>452</v>
      </c>
      <c r="K97">
        <f>AVERAGE(K101:K120)</f>
        <v>0.83002379628959078</v>
      </c>
      <c r="L97">
        <f t="shared" ref="L97:P97" si="9">AVERAGE(L101:L120)</f>
        <v>294025.98493010947</v>
      </c>
      <c r="M97">
        <f t="shared" si="9"/>
        <v>1.8860161412127057</v>
      </c>
      <c r="N97">
        <f t="shared" si="9"/>
        <v>465164.44263629906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122.5</v>
      </c>
      <c r="H98" t="s">
        <v>21</v>
      </c>
      <c r="I98">
        <v>7</v>
      </c>
      <c r="J98" t="s">
        <v>453</v>
      </c>
      <c r="K98">
        <f>K99/AVERAGE(K101:K120)</f>
        <v>0.85566776289110269</v>
      </c>
      <c r="L98">
        <f t="shared" ref="L98:P98" si="10">L99/AVERAGE(L101:L120)</f>
        <v>1.0076571793809717</v>
      </c>
      <c r="M98">
        <f t="shared" si="10"/>
        <v>0.2533487633776505</v>
      </c>
      <c r="N98">
        <f t="shared" si="10"/>
        <v>0.61037365656590559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71.25</v>
      </c>
      <c r="H99" t="s">
        <v>1</v>
      </c>
      <c r="I99">
        <v>10</v>
      </c>
      <c r="J99" t="s">
        <v>444</v>
      </c>
      <c r="K99">
        <f>STDEV(K101:K120)</f>
        <v>0.71022460491749451</v>
      </c>
      <c r="L99">
        <f t="shared" ref="L99:P99" si="11">STDEV(L101:L120)</f>
        <v>296277.39463938616</v>
      </c>
      <c r="M99">
        <f t="shared" si="11"/>
        <v>0.47781985708652724</v>
      </c>
      <c r="N99">
        <f t="shared" si="11"/>
        <v>283924.12175635929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45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40</v>
      </c>
      <c r="J101">
        <v>1</v>
      </c>
      <c r="K101">
        <v>1.001000000001001E-7</v>
      </c>
      <c r="L101">
        <v>44239.99921552014</v>
      </c>
      <c r="M101">
        <v>1.6977061771151798</v>
      </c>
      <c r="N101">
        <v>697411.39371655427</v>
      </c>
      <c r="Q101">
        <f>L101/SUM(P101,N101,L101)</f>
        <v>5.9650665578365535E-2</v>
      </c>
      <c r="R101">
        <f>N101/SUM(P101,N101,L101)</f>
        <v>0.94034933442163449</v>
      </c>
      <c r="S101">
        <f>P101/SUM(P101,N101,L101)</f>
        <v>0</v>
      </c>
    </row>
    <row r="102" spans="1:19" x14ac:dyDescent="0.25">
      <c r="A102">
        <v>556.45098876953125</v>
      </c>
      <c r="B102">
        <v>48</v>
      </c>
      <c r="J102">
        <v>2</v>
      </c>
      <c r="K102">
        <v>7.834976055543949E-2</v>
      </c>
      <c r="L102">
        <v>32294.902933902718</v>
      </c>
      <c r="M102">
        <v>1.7064067368624185</v>
      </c>
      <c r="N102">
        <v>679169.83469651884</v>
      </c>
      <c r="Q102">
        <f t="shared" ref="Q102:Q120" si="12">L102/SUM(P102,N102,L102)</f>
        <v>4.5392134319211581E-2</v>
      </c>
      <c r="R102">
        <f t="shared" ref="R102:R120" si="13">N102/SUM(P102,N102,L102)</f>
        <v>0.95460786568078848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76</v>
      </c>
      <c r="J103">
        <v>3</v>
      </c>
      <c r="K103">
        <v>1.496499283284094</v>
      </c>
      <c r="L103">
        <v>50661.190007060766</v>
      </c>
      <c r="M103">
        <v>1.6347369375133032</v>
      </c>
      <c r="N103">
        <v>740656.88347935281</v>
      </c>
      <c r="Q103">
        <f t="shared" si="12"/>
        <v>6.4021272487630843E-2</v>
      </c>
      <c r="R103">
        <f t="shared" si="13"/>
        <v>0.93597872751236921</v>
      </c>
      <c r="S103">
        <f t="shared" si="14"/>
        <v>0</v>
      </c>
    </row>
    <row r="104" spans="1:19" x14ac:dyDescent="0.25">
      <c r="A104">
        <v>556.47198486328125</v>
      </c>
      <c r="B104">
        <v>99.5</v>
      </c>
      <c r="J104">
        <v>4</v>
      </c>
      <c r="K104">
        <v>1.5718702116285908</v>
      </c>
      <c r="L104">
        <v>706313.58265968692</v>
      </c>
      <c r="M104">
        <v>1.7073132601209842</v>
      </c>
      <c r="N104">
        <v>111580.9566022152</v>
      </c>
      <c r="Q104">
        <f t="shared" si="12"/>
        <v>0.86357537402938289</v>
      </c>
      <c r="R104">
        <f t="shared" si="13"/>
        <v>0.13642462597061711</v>
      </c>
      <c r="S104">
        <f t="shared" si="14"/>
        <v>0</v>
      </c>
    </row>
    <row r="105" spans="1:19" x14ac:dyDescent="0.25">
      <c r="A105">
        <v>556.48199462890625</v>
      </c>
      <c r="B105">
        <v>108</v>
      </c>
      <c r="J105">
        <v>5</v>
      </c>
      <c r="K105">
        <v>1.446448051070985</v>
      </c>
      <c r="L105">
        <v>725452.33143047139</v>
      </c>
      <c r="M105">
        <v>3.2298276796405805</v>
      </c>
      <c r="N105">
        <v>51866.630195635436</v>
      </c>
      <c r="Q105">
        <f t="shared" si="12"/>
        <v>0.93327497107862456</v>
      </c>
      <c r="R105">
        <f t="shared" si="13"/>
        <v>6.6725028921375343E-2</v>
      </c>
      <c r="S105">
        <f t="shared" si="14"/>
        <v>0</v>
      </c>
    </row>
    <row r="106" spans="1:19" x14ac:dyDescent="0.25">
      <c r="A106">
        <v>556.49200439453125</v>
      </c>
      <c r="B106">
        <v>94.75</v>
      </c>
      <c r="J106">
        <v>6</v>
      </c>
      <c r="K106">
        <v>1.5384973187802986</v>
      </c>
      <c r="L106">
        <v>598469.8885549882</v>
      </c>
      <c r="M106">
        <v>1.7481819494271102</v>
      </c>
      <c r="N106">
        <v>171018.16804127968</v>
      </c>
      <c r="Q106">
        <f t="shared" si="12"/>
        <v>0.77775071805824159</v>
      </c>
      <c r="R106">
        <f t="shared" si="13"/>
        <v>0.22224928194175841</v>
      </c>
      <c r="S106">
        <f t="shared" si="14"/>
        <v>0</v>
      </c>
    </row>
    <row r="107" spans="1:19" x14ac:dyDescent="0.25">
      <c r="A107">
        <v>556.50299072265625</v>
      </c>
      <c r="B107">
        <v>55.25</v>
      </c>
      <c r="J107">
        <v>7</v>
      </c>
      <c r="K107">
        <v>0.96109725780213207</v>
      </c>
      <c r="L107">
        <v>312166.12030353828</v>
      </c>
      <c r="M107">
        <v>1.8529923103552768</v>
      </c>
      <c r="N107">
        <v>415924.41966507275</v>
      </c>
      <c r="Q107">
        <f t="shared" si="12"/>
        <v>0.42874629344448867</v>
      </c>
      <c r="R107">
        <f t="shared" si="13"/>
        <v>0.57125370655551144</v>
      </c>
      <c r="S107">
        <f t="shared" si="14"/>
        <v>0</v>
      </c>
    </row>
    <row r="108" spans="1:19" x14ac:dyDescent="0.25">
      <c r="A108">
        <v>556.51300048828125</v>
      </c>
      <c r="B108">
        <v>32.75</v>
      </c>
      <c r="J108">
        <v>8</v>
      </c>
      <c r="K108">
        <v>5.562805374860242E-2</v>
      </c>
      <c r="L108">
        <v>42103.938603715927</v>
      </c>
      <c r="M108">
        <v>1.7988421788460709</v>
      </c>
      <c r="N108">
        <v>710474.40921597951</v>
      </c>
      <c r="Q108">
        <f t="shared" si="12"/>
        <v>5.5946252939239875E-2</v>
      </c>
      <c r="R108">
        <f t="shared" si="13"/>
        <v>0.94405374706076006</v>
      </c>
      <c r="S108">
        <f t="shared" si="14"/>
        <v>0</v>
      </c>
    </row>
    <row r="109" spans="1:19" x14ac:dyDescent="0.25">
      <c r="A109">
        <v>556.52301025390625</v>
      </c>
      <c r="B109">
        <v>27</v>
      </c>
      <c r="J109">
        <v>9</v>
      </c>
      <c r="K109">
        <v>1.1518475564186137</v>
      </c>
      <c r="L109">
        <v>407399.66375880578</v>
      </c>
      <c r="M109">
        <v>1.8344234910698067</v>
      </c>
      <c r="N109">
        <v>319206.84052887262</v>
      </c>
      <c r="Q109">
        <f t="shared" si="12"/>
        <v>0.56068815976013875</v>
      </c>
      <c r="R109">
        <f t="shared" si="13"/>
        <v>0.43931184023986125</v>
      </c>
      <c r="S109">
        <f t="shared" si="14"/>
        <v>0</v>
      </c>
    </row>
    <row r="110" spans="1:19" x14ac:dyDescent="0.25">
      <c r="A110">
        <v>556.53399658203125</v>
      </c>
      <c r="B110">
        <v>28.25</v>
      </c>
      <c r="J110">
        <v>10</v>
      </c>
      <c r="K110">
        <v>3.6950715119978809E-7</v>
      </c>
      <c r="L110">
        <v>21158.231833404756</v>
      </c>
      <c r="M110">
        <v>1.6497306911763228</v>
      </c>
      <c r="N110">
        <v>754334.89022150938</v>
      </c>
      <c r="Q110">
        <f t="shared" si="12"/>
        <v>2.7283584124304459E-2</v>
      </c>
      <c r="R110">
        <f t="shared" si="13"/>
        <v>0.97271641587569557</v>
      </c>
      <c r="S110">
        <f t="shared" si="14"/>
        <v>0</v>
      </c>
    </row>
    <row r="111" spans="1:19" x14ac:dyDescent="0.25">
      <c r="A111">
        <v>556.54400634765625</v>
      </c>
      <c r="B111">
        <v>53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70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57.75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38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21.75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28.75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60.75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73.75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66.75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66.5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62</v>
      </c>
    </row>
    <row r="122" spans="1:19" x14ac:dyDescent="0.25">
      <c r="A122">
        <v>556.656982421875</v>
      </c>
      <c r="B122">
        <v>54.25</v>
      </c>
    </row>
    <row r="123" spans="1:19" x14ac:dyDescent="0.25">
      <c r="A123">
        <v>556.6669921875</v>
      </c>
      <c r="B123">
        <v>50.25</v>
      </c>
    </row>
    <row r="124" spans="1:19" x14ac:dyDescent="0.25">
      <c r="A124">
        <v>556.677978515625</v>
      </c>
      <c r="B124">
        <v>53.75</v>
      </c>
    </row>
    <row r="125" spans="1:19" x14ac:dyDescent="0.25">
      <c r="A125">
        <v>556.68798828125</v>
      </c>
      <c r="B125">
        <v>59</v>
      </c>
    </row>
    <row r="126" spans="1:19" x14ac:dyDescent="0.25">
      <c r="A126">
        <v>556.697998046875</v>
      </c>
      <c r="B126">
        <v>55.75</v>
      </c>
    </row>
    <row r="127" spans="1:19" x14ac:dyDescent="0.25">
      <c r="A127">
        <v>556.708984375</v>
      </c>
      <c r="B127">
        <v>53.25</v>
      </c>
    </row>
    <row r="128" spans="1:19" x14ac:dyDescent="0.25">
      <c r="A128">
        <v>556.718994140625</v>
      </c>
      <c r="B128">
        <v>46.75</v>
      </c>
    </row>
    <row r="129" spans="1:2" x14ac:dyDescent="0.25">
      <c r="A129">
        <v>556.72900390625</v>
      </c>
      <c r="B129">
        <v>45.25</v>
      </c>
    </row>
    <row r="130" spans="1:2" x14ac:dyDescent="0.25">
      <c r="A130">
        <v>556.739990234375</v>
      </c>
      <c r="B130">
        <v>47.5</v>
      </c>
    </row>
    <row r="131" spans="1:2" x14ac:dyDescent="0.25">
      <c r="A131">
        <v>556.75</v>
      </c>
      <c r="B131">
        <v>38.75</v>
      </c>
    </row>
    <row r="132" spans="1:2" x14ac:dyDescent="0.25">
      <c r="A132">
        <v>556.760009765625</v>
      </c>
      <c r="B132">
        <v>34.5</v>
      </c>
    </row>
    <row r="133" spans="1:2" x14ac:dyDescent="0.25">
      <c r="A133">
        <v>556.77099609375</v>
      </c>
      <c r="B133">
        <v>52.75</v>
      </c>
    </row>
    <row r="134" spans="1:2" x14ac:dyDescent="0.25">
      <c r="A134">
        <v>556.781005859375</v>
      </c>
      <c r="B134">
        <v>76.25</v>
      </c>
    </row>
    <row r="135" spans="1:2" x14ac:dyDescent="0.25">
      <c r="A135">
        <v>556.791015625</v>
      </c>
      <c r="B135">
        <v>75.75</v>
      </c>
    </row>
    <row r="136" spans="1:2" x14ac:dyDescent="0.25">
      <c r="A136">
        <v>556.801025390625</v>
      </c>
      <c r="B136">
        <v>74.5</v>
      </c>
    </row>
    <row r="137" spans="1:2" x14ac:dyDescent="0.25">
      <c r="A137">
        <v>556.81201171875</v>
      </c>
      <c r="B137">
        <v>89.5</v>
      </c>
    </row>
    <row r="138" spans="1:2" x14ac:dyDescent="0.25">
      <c r="A138">
        <v>556.822021484375</v>
      </c>
      <c r="B138">
        <v>99</v>
      </c>
    </row>
    <row r="139" spans="1:2" x14ac:dyDescent="0.25">
      <c r="A139">
        <v>556.83197021484375</v>
      </c>
      <c r="B139">
        <v>93</v>
      </c>
    </row>
    <row r="140" spans="1:2" x14ac:dyDescent="0.25">
      <c r="A140">
        <v>556.843017578125</v>
      </c>
      <c r="B140">
        <v>92</v>
      </c>
    </row>
    <row r="141" spans="1:2" x14ac:dyDescent="0.25">
      <c r="A141">
        <v>556.85302734375</v>
      </c>
      <c r="B141">
        <v>108.5</v>
      </c>
    </row>
    <row r="142" spans="1:2" x14ac:dyDescent="0.25">
      <c r="A142">
        <v>556.86297607421875</v>
      </c>
      <c r="B142">
        <v>96.75</v>
      </c>
    </row>
    <row r="143" spans="1:2" x14ac:dyDescent="0.25">
      <c r="A143">
        <v>556.8740234375</v>
      </c>
      <c r="B143">
        <v>57.25</v>
      </c>
    </row>
    <row r="144" spans="1:2" x14ac:dyDescent="0.25">
      <c r="A144">
        <v>556.88397216796875</v>
      </c>
      <c r="B144">
        <v>60.5</v>
      </c>
    </row>
    <row r="145" spans="1:2" x14ac:dyDescent="0.25">
      <c r="A145">
        <v>556.89398193359375</v>
      </c>
      <c r="B145">
        <v>83.5</v>
      </c>
    </row>
    <row r="146" spans="1:2" x14ac:dyDescent="0.25">
      <c r="A146">
        <v>556.90399169921875</v>
      </c>
      <c r="B146">
        <v>85.5</v>
      </c>
    </row>
    <row r="147" spans="1:2" x14ac:dyDescent="0.25">
      <c r="A147">
        <v>556.91497802734375</v>
      </c>
      <c r="B147">
        <v>87.25</v>
      </c>
    </row>
    <row r="148" spans="1:2" x14ac:dyDescent="0.25">
      <c r="A148">
        <v>556.92498779296875</v>
      </c>
      <c r="B148">
        <v>79.5</v>
      </c>
    </row>
    <row r="149" spans="1:2" x14ac:dyDescent="0.25">
      <c r="A149">
        <v>556.93499755859375</v>
      </c>
      <c r="B149">
        <v>70</v>
      </c>
    </row>
    <row r="150" spans="1:2" x14ac:dyDescent="0.25">
      <c r="A150">
        <v>556.94598388671875</v>
      </c>
      <c r="B150">
        <v>89.75</v>
      </c>
    </row>
    <row r="151" spans="1:2" x14ac:dyDescent="0.25">
      <c r="A151">
        <v>556.95599365234375</v>
      </c>
      <c r="B151">
        <v>100.80000305175781</v>
      </c>
    </row>
    <row r="152" spans="1:2" x14ac:dyDescent="0.25">
      <c r="A152">
        <v>556.96600341796875</v>
      </c>
      <c r="B152">
        <v>62.75</v>
      </c>
    </row>
    <row r="153" spans="1:2" x14ac:dyDescent="0.25">
      <c r="A153">
        <v>556.97698974609375</v>
      </c>
      <c r="B153">
        <v>51.5</v>
      </c>
    </row>
    <row r="154" spans="1:2" x14ac:dyDescent="0.25">
      <c r="A154">
        <v>556.98699951171875</v>
      </c>
      <c r="B154">
        <v>68</v>
      </c>
    </row>
    <row r="155" spans="1:2" x14ac:dyDescent="0.25">
      <c r="A155">
        <v>556.99700927734375</v>
      </c>
      <c r="B155">
        <v>52.75</v>
      </c>
    </row>
    <row r="156" spans="1:2" x14ac:dyDescent="0.25">
      <c r="A156">
        <v>557.00701904296875</v>
      </c>
      <c r="B156">
        <v>60.5</v>
      </c>
    </row>
    <row r="157" spans="1:2" x14ac:dyDescent="0.25">
      <c r="A157">
        <v>557.01800537109375</v>
      </c>
      <c r="B157">
        <v>81.5</v>
      </c>
    </row>
    <row r="158" spans="1:2" x14ac:dyDescent="0.25">
      <c r="A158">
        <v>557.02801513671875</v>
      </c>
      <c r="B158">
        <v>71</v>
      </c>
    </row>
    <row r="159" spans="1:2" x14ac:dyDescent="0.25">
      <c r="A159">
        <v>557.03802490234375</v>
      </c>
      <c r="B159">
        <v>65.5</v>
      </c>
    </row>
    <row r="160" spans="1:2" x14ac:dyDescent="0.25">
      <c r="A160">
        <v>557.04901123046875</v>
      </c>
      <c r="B160">
        <v>91.25</v>
      </c>
    </row>
    <row r="161" spans="1:2" x14ac:dyDescent="0.25">
      <c r="A161">
        <v>557.05902099609375</v>
      </c>
      <c r="B161">
        <v>114.80000305175781</v>
      </c>
    </row>
    <row r="162" spans="1:2" x14ac:dyDescent="0.25">
      <c r="A162">
        <v>557.0689697265625</v>
      </c>
      <c r="B162">
        <v>103</v>
      </c>
    </row>
    <row r="163" spans="1:2" x14ac:dyDescent="0.25">
      <c r="A163">
        <v>557.08001708984375</v>
      </c>
      <c r="B163">
        <v>98.75</v>
      </c>
    </row>
    <row r="164" spans="1:2" x14ac:dyDescent="0.25">
      <c r="A164">
        <v>557.09002685546875</v>
      </c>
      <c r="B164">
        <v>134.5</v>
      </c>
    </row>
    <row r="165" spans="1:2" x14ac:dyDescent="0.25">
      <c r="A165">
        <v>557.0999755859375</v>
      </c>
      <c r="B165">
        <v>176</v>
      </c>
    </row>
    <row r="166" spans="1:2" x14ac:dyDescent="0.25">
      <c r="A166">
        <v>557.11102294921875</v>
      </c>
      <c r="B166">
        <v>173.5</v>
      </c>
    </row>
    <row r="167" spans="1:2" x14ac:dyDescent="0.25">
      <c r="A167">
        <v>557.1209716796875</v>
      </c>
      <c r="B167">
        <v>135.69999694824219</v>
      </c>
    </row>
    <row r="168" spans="1:2" x14ac:dyDescent="0.25">
      <c r="A168">
        <v>557.1309814453125</v>
      </c>
      <c r="B168">
        <v>104.80000305175781</v>
      </c>
    </row>
    <row r="169" spans="1:2" x14ac:dyDescent="0.25">
      <c r="A169">
        <v>557.1409912109375</v>
      </c>
      <c r="B169">
        <v>95.25</v>
      </c>
    </row>
    <row r="170" spans="1:2" x14ac:dyDescent="0.25">
      <c r="A170">
        <v>557.1519775390625</v>
      </c>
      <c r="B170">
        <v>119.5</v>
      </c>
    </row>
    <row r="171" spans="1:2" x14ac:dyDescent="0.25">
      <c r="A171">
        <v>557.1619873046875</v>
      </c>
      <c r="B171">
        <v>164</v>
      </c>
    </row>
    <row r="172" spans="1:2" x14ac:dyDescent="0.25">
      <c r="A172">
        <v>557.1719970703125</v>
      </c>
      <c r="B172">
        <v>229.69999694824219</v>
      </c>
    </row>
    <row r="173" spans="1:2" x14ac:dyDescent="0.25">
      <c r="A173">
        <v>557.1829833984375</v>
      </c>
      <c r="B173">
        <v>374.79998779296875</v>
      </c>
    </row>
    <row r="174" spans="1:2" x14ac:dyDescent="0.25">
      <c r="A174">
        <v>557.1929931640625</v>
      </c>
      <c r="B174">
        <v>538.29998779296875</v>
      </c>
    </row>
    <row r="175" spans="1:2" x14ac:dyDescent="0.25">
      <c r="A175">
        <v>557.2030029296875</v>
      </c>
      <c r="B175">
        <v>609.29998779296875</v>
      </c>
    </row>
    <row r="176" spans="1:2" x14ac:dyDescent="0.25">
      <c r="A176">
        <v>557.2139892578125</v>
      </c>
      <c r="B176">
        <v>595</v>
      </c>
    </row>
    <row r="177" spans="1:2" x14ac:dyDescent="0.25">
      <c r="A177">
        <v>557.2239990234375</v>
      </c>
      <c r="B177">
        <v>497.29998779296875</v>
      </c>
    </row>
    <row r="178" spans="1:2" x14ac:dyDescent="0.25">
      <c r="A178">
        <v>557.2340087890625</v>
      </c>
      <c r="B178">
        <v>527</v>
      </c>
    </row>
    <row r="179" spans="1:2" x14ac:dyDescent="0.25">
      <c r="A179">
        <v>557.2440185546875</v>
      </c>
      <c r="B179">
        <v>1919</v>
      </c>
    </row>
    <row r="180" spans="1:2" x14ac:dyDescent="0.25">
      <c r="A180">
        <v>557.2550048828125</v>
      </c>
      <c r="B180">
        <v>15130</v>
      </c>
    </row>
    <row r="181" spans="1:2" x14ac:dyDescent="0.25">
      <c r="A181">
        <v>557.2650146484375</v>
      </c>
      <c r="B181">
        <v>105500</v>
      </c>
    </row>
    <row r="182" spans="1:2" x14ac:dyDescent="0.25">
      <c r="A182">
        <v>557.2750244140625</v>
      </c>
      <c r="B182">
        <v>263800</v>
      </c>
    </row>
    <row r="183" spans="1:2" x14ac:dyDescent="0.25">
      <c r="A183">
        <v>557.2860107421875</v>
      </c>
      <c r="B183">
        <v>283400</v>
      </c>
    </row>
    <row r="184" spans="1:2" x14ac:dyDescent="0.25">
      <c r="A184">
        <v>557.2960205078125</v>
      </c>
      <c r="B184">
        <v>133000</v>
      </c>
    </row>
    <row r="185" spans="1:2" x14ac:dyDescent="0.25">
      <c r="A185">
        <v>557.3060302734375</v>
      </c>
      <c r="B185">
        <v>23780</v>
      </c>
    </row>
    <row r="186" spans="1:2" x14ac:dyDescent="0.25">
      <c r="A186">
        <v>557.3170166015625</v>
      </c>
      <c r="B186">
        <v>2708</v>
      </c>
    </row>
    <row r="187" spans="1:2" x14ac:dyDescent="0.25">
      <c r="A187">
        <v>557.3270263671875</v>
      </c>
      <c r="B187">
        <v>963.5</v>
      </c>
    </row>
    <row r="188" spans="1:2" x14ac:dyDescent="0.25">
      <c r="A188">
        <v>557.33697509765625</v>
      </c>
      <c r="B188">
        <v>1414</v>
      </c>
    </row>
    <row r="189" spans="1:2" x14ac:dyDescent="0.25">
      <c r="A189">
        <v>557.34698486328125</v>
      </c>
      <c r="B189">
        <v>1748</v>
      </c>
    </row>
    <row r="190" spans="1:2" x14ac:dyDescent="0.25">
      <c r="A190">
        <v>557.35797119140625</v>
      </c>
      <c r="B190">
        <v>1314</v>
      </c>
    </row>
    <row r="191" spans="1:2" x14ac:dyDescent="0.25">
      <c r="A191">
        <v>557.36798095703125</v>
      </c>
      <c r="B191">
        <v>638.79998779296875</v>
      </c>
    </row>
    <row r="192" spans="1:2" x14ac:dyDescent="0.25">
      <c r="A192">
        <v>557.37799072265625</v>
      </c>
      <c r="B192">
        <v>325</v>
      </c>
    </row>
    <row r="193" spans="1:2" x14ac:dyDescent="0.25">
      <c r="A193">
        <v>557.38897705078125</v>
      </c>
      <c r="B193">
        <v>299.79998779296875</v>
      </c>
    </row>
    <row r="194" spans="1:2" x14ac:dyDescent="0.25">
      <c r="A194">
        <v>557.39898681640625</v>
      </c>
      <c r="B194">
        <v>346</v>
      </c>
    </row>
    <row r="195" spans="1:2" x14ac:dyDescent="0.25">
      <c r="A195">
        <v>557.40899658203125</v>
      </c>
      <c r="B195">
        <v>364.5</v>
      </c>
    </row>
    <row r="196" spans="1:2" x14ac:dyDescent="0.25">
      <c r="A196">
        <v>557.41998291015625</v>
      </c>
      <c r="B196">
        <v>274</v>
      </c>
    </row>
    <row r="197" spans="1:2" x14ac:dyDescent="0.25">
      <c r="A197">
        <v>557.42999267578125</v>
      </c>
      <c r="B197">
        <v>135.69999694824219</v>
      </c>
    </row>
    <row r="198" spans="1:2" x14ac:dyDescent="0.25">
      <c r="A198">
        <v>557.44000244140625</v>
      </c>
      <c r="B198">
        <v>111</v>
      </c>
    </row>
    <row r="199" spans="1:2" x14ac:dyDescent="0.25">
      <c r="A199">
        <v>557.45098876953125</v>
      </c>
      <c r="B199">
        <v>171.80000305175781</v>
      </c>
    </row>
    <row r="200" spans="1:2" x14ac:dyDescent="0.25">
      <c r="A200">
        <v>557.46099853515625</v>
      </c>
      <c r="B200">
        <v>221</v>
      </c>
    </row>
    <row r="201" spans="1:2" x14ac:dyDescent="0.25">
      <c r="A201">
        <v>557.47100830078125</v>
      </c>
      <c r="B201">
        <v>312.5</v>
      </c>
    </row>
    <row r="202" spans="1:2" x14ac:dyDescent="0.25">
      <c r="A202">
        <v>557.48199462890625</v>
      </c>
      <c r="B202">
        <v>394.20001220703125</v>
      </c>
    </row>
    <row r="203" spans="1:2" x14ac:dyDescent="0.25">
      <c r="A203">
        <v>557.49200439453125</v>
      </c>
      <c r="B203">
        <v>313</v>
      </c>
    </row>
    <row r="204" spans="1:2" x14ac:dyDescent="0.25">
      <c r="A204">
        <v>557.50201416015625</v>
      </c>
      <c r="B204">
        <v>165.5</v>
      </c>
    </row>
    <row r="205" spans="1:2" x14ac:dyDescent="0.25">
      <c r="A205">
        <v>557.51202392578125</v>
      </c>
      <c r="B205">
        <v>89.5</v>
      </c>
    </row>
    <row r="206" spans="1:2" x14ac:dyDescent="0.25">
      <c r="A206">
        <v>557.52301025390625</v>
      </c>
      <c r="B206">
        <v>82.5</v>
      </c>
    </row>
    <row r="207" spans="1:2" x14ac:dyDescent="0.25">
      <c r="A207">
        <v>557.53302001953125</v>
      </c>
      <c r="B207">
        <v>98</v>
      </c>
    </row>
    <row r="208" spans="1:2" x14ac:dyDescent="0.25">
      <c r="A208">
        <v>557.54302978515625</v>
      </c>
      <c r="B208">
        <v>99</v>
      </c>
    </row>
    <row r="209" spans="1:2" x14ac:dyDescent="0.25">
      <c r="A209">
        <v>557.55401611328125</v>
      </c>
      <c r="B209">
        <v>116.30000305175781</v>
      </c>
    </row>
    <row r="210" spans="1:2" x14ac:dyDescent="0.25">
      <c r="A210">
        <v>557.56402587890625</v>
      </c>
      <c r="B210">
        <v>120</v>
      </c>
    </row>
    <row r="211" spans="1:2" x14ac:dyDescent="0.25">
      <c r="A211">
        <v>557.573974609375</v>
      </c>
      <c r="B211">
        <v>103.80000305175781</v>
      </c>
    </row>
    <row r="212" spans="1:2" x14ac:dyDescent="0.25">
      <c r="A212">
        <v>557.58502197265625</v>
      </c>
      <c r="B212">
        <v>100.5</v>
      </c>
    </row>
    <row r="213" spans="1:2" x14ac:dyDescent="0.25">
      <c r="A213">
        <v>557.594970703125</v>
      </c>
      <c r="B213">
        <v>86.5</v>
      </c>
    </row>
    <row r="214" spans="1:2" x14ac:dyDescent="0.25">
      <c r="A214">
        <v>557.60498046875</v>
      </c>
      <c r="B214">
        <v>89.25</v>
      </c>
    </row>
    <row r="215" spans="1:2" x14ac:dyDescent="0.25">
      <c r="A215">
        <v>557.614990234375</v>
      </c>
      <c r="B215">
        <v>123.80000305175781</v>
      </c>
    </row>
    <row r="216" spans="1:2" x14ac:dyDescent="0.25">
      <c r="A216">
        <v>557.6259765625</v>
      </c>
      <c r="B216">
        <v>126.5</v>
      </c>
    </row>
    <row r="217" spans="1:2" x14ac:dyDescent="0.25">
      <c r="A217">
        <v>557.635986328125</v>
      </c>
      <c r="B217">
        <v>74.75</v>
      </c>
    </row>
    <row r="218" spans="1:2" x14ac:dyDescent="0.25">
      <c r="A218">
        <v>557.64599609375</v>
      </c>
      <c r="B218">
        <v>50.75</v>
      </c>
    </row>
    <row r="219" spans="1:2" x14ac:dyDescent="0.25">
      <c r="A219">
        <v>557.656982421875</v>
      </c>
      <c r="B219">
        <v>74.5</v>
      </c>
    </row>
    <row r="220" spans="1:2" x14ac:dyDescent="0.25">
      <c r="A220">
        <v>557.6669921875</v>
      </c>
      <c r="B220">
        <v>78</v>
      </c>
    </row>
    <row r="221" spans="1:2" x14ac:dyDescent="0.25">
      <c r="A221">
        <v>557.677001953125</v>
      </c>
      <c r="B221">
        <v>69.75</v>
      </c>
    </row>
    <row r="222" spans="1:2" x14ac:dyDescent="0.25">
      <c r="A222">
        <v>557.68798828125</v>
      </c>
      <c r="B222">
        <v>84</v>
      </c>
    </row>
    <row r="223" spans="1:2" x14ac:dyDescent="0.25">
      <c r="A223">
        <v>557.697998046875</v>
      </c>
      <c r="B223">
        <v>89.25</v>
      </c>
    </row>
    <row r="224" spans="1:2" x14ac:dyDescent="0.25">
      <c r="A224">
        <v>557.7080078125</v>
      </c>
      <c r="B224">
        <v>63</v>
      </c>
    </row>
    <row r="225" spans="1:2" x14ac:dyDescent="0.25">
      <c r="A225">
        <v>557.718994140625</v>
      </c>
      <c r="B225">
        <v>49.25</v>
      </c>
    </row>
    <row r="226" spans="1:2" x14ac:dyDescent="0.25">
      <c r="A226">
        <v>557.72900390625</v>
      </c>
      <c r="B226">
        <v>65</v>
      </c>
    </row>
    <row r="227" spans="1:2" x14ac:dyDescent="0.25">
      <c r="A227">
        <v>557.739013671875</v>
      </c>
      <c r="B227">
        <v>76.5</v>
      </c>
    </row>
    <row r="228" spans="1:2" x14ac:dyDescent="0.25">
      <c r="A228">
        <v>557.75</v>
      </c>
      <c r="B228">
        <v>83.5</v>
      </c>
    </row>
    <row r="229" spans="1:2" x14ac:dyDescent="0.25">
      <c r="A229">
        <v>557.760009765625</v>
      </c>
      <c r="B229">
        <v>89</v>
      </c>
    </row>
    <row r="230" spans="1:2" x14ac:dyDescent="0.25">
      <c r="A230">
        <v>557.77001953125</v>
      </c>
      <c r="B230">
        <v>88</v>
      </c>
    </row>
    <row r="231" spans="1:2" x14ac:dyDescent="0.25">
      <c r="A231">
        <v>557.780029296875</v>
      </c>
      <c r="B231">
        <v>99</v>
      </c>
    </row>
    <row r="232" spans="1:2" x14ac:dyDescent="0.25">
      <c r="A232">
        <v>557.791015625</v>
      </c>
      <c r="B232">
        <v>119.80000305175781</v>
      </c>
    </row>
    <row r="233" spans="1:2" x14ac:dyDescent="0.25">
      <c r="A233">
        <v>557.801025390625</v>
      </c>
      <c r="B233">
        <v>112.69999694824219</v>
      </c>
    </row>
    <row r="234" spans="1:2" x14ac:dyDescent="0.25">
      <c r="A234">
        <v>557.81097412109375</v>
      </c>
      <c r="B234">
        <v>91.75</v>
      </c>
    </row>
    <row r="235" spans="1:2" x14ac:dyDescent="0.25">
      <c r="A235">
        <v>557.822021484375</v>
      </c>
      <c r="B235">
        <v>91.75</v>
      </c>
    </row>
    <row r="236" spans="1:2" x14ac:dyDescent="0.25">
      <c r="A236">
        <v>557.83197021484375</v>
      </c>
      <c r="B236">
        <v>106</v>
      </c>
    </row>
    <row r="237" spans="1:2" x14ac:dyDescent="0.25">
      <c r="A237">
        <v>557.84197998046875</v>
      </c>
      <c r="B237">
        <v>124.5</v>
      </c>
    </row>
    <row r="238" spans="1:2" x14ac:dyDescent="0.25">
      <c r="A238">
        <v>557.85302734375</v>
      </c>
      <c r="B238">
        <v>121.5</v>
      </c>
    </row>
    <row r="239" spans="1:2" x14ac:dyDescent="0.25">
      <c r="A239">
        <v>557.86297607421875</v>
      </c>
      <c r="B239">
        <v>107.5</v>
      </c>
    </row>
    <row r="240" spans="1:2" x14ac:dyDescent="0.25">
      <c r="A240">
        <v>557.87298583984375</v>
      </c>
      <c r="B240">
        <v>85.25</v>
      </c>
    </row>
    <row r="241" spans="1:2" x14ac:dyDescent="0.25">
      <c r="A241">
        <v>557.88397216796875</v>
      </c>
      <c r="B241">
        <v>48.25</v>
      </c>
    </row>
    <row r="242" spans="1:2" x14ac:dyDescent="0.25">
      <c r="A242">
        <v>557.89398193359375</v>
      </c>
      <c r="B242">
        <v>61.25</v>
      </c>
    </row>
    <row r="243" spans="1:2" x14ac:dyDescent="0.25">
      <c r="A243">
        <v>557.90399169921875</v>
      </c>
      <c r="B243">
        <v>106</v>
      </c>
    </row>
    <row r="244" spans="1:2" x14ac:dyDescent="0.25">
      <c r="A244">
        <v>557.91400146484375</v>
      </c>
      <c r="B244">
        <v>134.5</v>
      </c>
    </row>
    <row r="245" spans="1:2" x14ac:dyDescent="0.25">
      <c r="A245">
        <v>557.92498779296875</v>
      </c>
      <c r="B245">
        <v>172.19999694824219</v>
      </c>
    </row>
    <row r="246" spans="1:2" x14ac:dyDescent="0.25">
      <c r="A246">
        <v>557.93499755859375</v>
      </c>
      <c r="B246">
        <v>161.69999694824219</v>
      </c>
    </row>
    <row r="247" spans="1:2" x14ac:dyDescent="0.25">
      <c r="A247">
        <v>557.94500732421875</v>
      </c>
      <c r="B247">
        <v>91.5</v>
      </c>
    </row>
    <row r="248" spans="1:2" x14ac:dyDescent="0.25">
      <c r="A248">
        <v>557.95599365234375</v>
      </c>
      <c r="B248">
        <v>46</v>
      </c>
    </row>
    <row r="249" spans="1:2" x14ac:dyDescent="0.25">
      <c r="A249">
        <v>557.96600341796875</v>
      </c>
      <c r="B249">
        <v>33</v>
      </c>
    </row>
    <row r="250" spans="1:2" x14ac:dyDescent="0.25">
      <c r="A250">
        <v>557.97601318359375</v>
      </c>
      <c r="B250">
        <v>55.5</v>
      </c>
    </row>
    <row r="251" spans="1:2" x14ac:dyDescent="0.25">
      <c r="A251">
        <v>557.98699951171875</v>
      </c>
      <c r="B251">
        <v>102.5</v>
      </c>
    </row>
    <row r="252" spans="1:2" x14ac:dyDescent="0.25">
      <c r="A252">
        <v>557.99700927734375</v>
      </c>
      <c r="B252">
        <v>119.19999694824219</v>
      </c>
    </row>
    <row r="253" spans="1:2" x14ac:dyDescent="0.25">
      <c r="A253">
        <v>558.00701904296875</v>
      </c>
      <c r="B253">
        <v>116</v>
      </c>
    </row>
    <row r="254" spans="1:2" x14ac:dyDescent="0.25">
      <c r="A254">
        <v>558.01800537109375</v>
      </c>
      <c r="B254">
        <v>123.80000305175781</v>
      </c>
    </row>
    <row r="255" spans="1:2" x14ac:dyDescent="0.25">
      <c r="A255">
        <v>558.02801513671875</v>
      </c>
      <c r="B255">
        <v>135.30000305175781</v>
      </c>
    </row>
    <row r="256" spans="1:2" x14ac:dyDescent="0.25">
      <c r="A256">
        <v>558.03802490234375</v>
      </c>
      <c r="B256">
        <v>128.30000305175781</v>
      </c>
    </row>
    <row r="257" spans="1:2" x14ac:dyDescent="0.25">
      <c r="A257">
        <v>558.04901123046875</v>
      </c>
      <c r="B257">
        <v>92.75</v>
      </c>
    </row>
    <row r="258" spans="1:2" x14ac:dyDescent="0.25">
      <c r="A258">
        <v>558.05902099609375</v>
      </c>
      <c r="B258">
        <v>82.5</v>
      </c>
    </row>
    <row r="259" spans="1:2" x14ac:dyDescent="0.25">
      <c r="A259">
        <v>558.0689697265625</v>
      </c>
      <c r="B259">
        <v>126</v>
      </c>
    </row>
    <row r="260" spans="1:2" x14ac:dyDescent="0.25">
      <c r="A260">
        <v>558.08001708984375</v>
      </c>
      <c r="B260">
        <v>168.5</v>
      </c>
    </row>
    <row r="261" spans="1:2" x14ac:dyDescent="0.25">
      <c r="A261">
        <v>558.09002685546875</v>
      </c>
      <c r="B261">
        <v>153.5</v>
      </c>
    </row>
    <row r="262" spans="1:2" x14ac:dyDescent="0.25">
      <c r="A262">
        <v>558.0999755859375</v>
      </c>
      <c r="B262">
        <v>112.69999694824219</v>
      </c>
    </row>
    <row r="263" spans="1:2" x14ac:dyDescent="0.25">
      <c r="A263">
        <v>558.1099853515625</v>
      </c>
      <c r="B263">
        <v>93.75</v>
      </c>
    </row>
    <row r="264" spans="1:2" x14ac:dyDescent="0.25">
      <c r="A264">
        <v>558.1209716796875</v>
      </c>
      <c r="B264">
        <v>86</v>
      </c>
    </row>
    <row r="265" spans="1:2" x14ac:dyDescent="0.25">
      <c r="A265">
        <v>558.1309814453125</v>
      </c>
      <c r="B265">
        <v>109.69999694824219</v>
      </c>
    </row>
    <row r="266" spans="1:2" x14ac:dyDescent="0.25">
      <c r="A266">
        <v>558.1409912109375</v>
      </c>
      <c r="B266">
        <v>143.5</v>
      </c>
    </row>
    <row r="267" spans="1:2" x14ac:dyDescent="0.25">
      <c r="A267">
        <v>558.1519775390625</v>
      </c>
      <c r="B267">
        <v>157.5</v>
      </c>
    </row>
    <row r="268" spans="1:2" x14ac:dyDescent="0.25">
      <c r="A268">
        <v>558.1619873046875</v>
      </c>
      <c r="B268">
        <v>194</v>
      </c>
    </row>
    <row r="269" spans="1:2" x14ac:dyDescent="0.25">
      <c r="A269">
        <v>558.1719970703125</v>
      </c>
      <c r="B269">
        <v>238.5</v>
      </c>
    </row>
    <row r="270" spans="1:2" x14ac:dyDescent="0.25">
      <c r="A270">
        <v>558.1829833984375</v>
      </c>
      <c r="B270">
        <v>287.70001220703125</v>
      </c>
    </row>
    <row r="271" spans="1:2" x14ac:dyDescent="0.25">
      <c r="A271">
        <v>558.1929931640625</v>
      </c>
      <c r="B271">
        <v>363.5</v>
      </c>
    </row>
    <row r="272" spans="1:2" x14ac:dyDescent="0.25">
      <c r="A272">
        <v>558.2030029296875</v>
      </c>
      <c r="B272">
        <v>466</v>
      </c>
    </row>
    <row r="273" spans="1:2" x14ac:dyDescent="0.25">
      <c r="A273">
        <v>558.2139892578125</v>
      </c>
      <c r="B273">
        <v>625</v>
      </c>
    </row>
    <row r="274" spans="1:2" x14ac:dyDescent="0.25">
      <c r="A274">
        <v>558.2239990234375</v>
      </c>
      <c r="B274">
        <v>739</v>
      </c>
    </row>
    <row r="275" spans="1:2" x14ac:dyDescent="0.25">
      <c r="A275">
        <v>558.2340087890625</v>
      </c>
      <c r="B275">
        <v>756.29998779296875</v>
      </c>
    </row>
    <row r="276" spans="1:2" x14ac:dyDescent="0.25">
      <c r="A276">
        <v>558.2449951171875</v>
      </c>
      <c r="B276">
        <v>1033</v>
      </c>
    </row>
    <row r="277" spans="1:2" x14ac:dyDescent="0.25">
      <c r="A277">
        <v>558.2550048828125</v>
      </c>
      <c r="B277">
        <v>4445</v>
      </c>
    </row>
    <row r="278" spans="1:2" x14ac:dyDescent="0.25">
      <c r="A278">
        <v>558.2650146484375</v>
      </c>
      <c r="B278">
        <v>48760</v>
      </c>
    </row>
    <row r="279" spans="1:2" x14ac:dyDescent="0.25">
      <c r="A279">
        <v>558.2760009765625</v>
      </c>
      <c r="B279">
        <v>220200</v>
      </c>
    </row>
    <row r="280" spans="1:2" x14ac:dyDescent="0.25">
      <c r="A280">
        <v>558.2860107421875</v>
      </c>
      <c r="B280">
        <v>378100</v>
      </c>
    </row>
    <row r="281" spans="1:2" x14ac:dyDescent="0.25">
      <c r="A281">
        <v>558.2960205078125</v>
      </c>
      <c r="B281">
        <v>278800</v>
      </c>
    </row>
    <row r="282" spans="1:2" x14ac:dyDescent="0.25">
      <c r="A282">
        <v>558.3060302734375</v>
      </c>
      <c r="B282">
        <v>83690</v>
      </c>
    </row>
    <row r="283" spans="1:2" x14ac:dyDescent="0.25">
      <c r="A283">
        <v>558.3170166015625</v>
      </c>
      <c r="B283">
        <v>8861</v>
      </c>
    </row>
    <row r="284" spans="1:2" x14ac:dyDescent="0.25">
      <c r="A284">
        <v>558.3270263671875</v>
      </c>
      <c r="B284">
        <v>1614</v>
      </c>
    </row>
    <row r="285" spans="1:2" x14ac:dyDescent="0.25">
      <c r="A285">
        <v>558.33697509765625</v>
      </c>
      <c r="B285">
        <v>1263</v>
      </c>
    </row>
    <row r="286" spans="1:2" x14ac:dyDescent="0.25">
      <c r="A286">
        <v>558.3480224609375</v>
      </c>
      <c r="B286">
        <v>1733</v>
      </c>
    </row>
    <row r="287" spans="1:2" x14ac:dyDescent="0.25">
      <c r="A287">
        <v>558.35797119140625</v>
      </c>
      <c r="B287">
        <v>1640</v>
      </c>
    </row>
    <row r="288" spans="1:2" x14ac:dyDescent="0.25">
      <c r="A288">
        <v>558.36798095703125</v>
      </c>
      <c r="B288">
        <v>1000</v>
      </c>
    </row>
    <row r="289" spans="1:2" x14ac:dyDescent="0.25">
      <c r="A289">
        <v>558.3790283203125</v>
      </c>
      <c r="B289">
        <v>479.79998779296875</v>
      </c>
    </row>
    <row r="290" spans="1:2" x14ac:dyDescent="0.25">
      <c r="A290">
        <v>558.38897705078125</v>
      </c>
      <c r="B290">
        <v>339.79998779296875</v>
      </c>
    </row>
    <row r="291" spans="1:2" x14ac:dyDescent="0.25">
      <c r="A291">
        <v>558.39898681640625</v>
      </c>
      <c r="B291">
        <v>322.79998779296875</v>
      </c>
    </row>
    <row r="292" spans="1:2" x14ac:dyDescent="0.25">
      <c r="A292">
        <v>558.40997314453125</v>
      </c>
      <c r="B292">
        <v>293.79998779296875</v>
      </c>
    </row>
    <row r="293" spans="1:2" x14ac:dyDescent="0.25">
      <c r="A293">
        <v>558.41998291015625</v>
      </c>
      <c r="B293">
        <v>278</v>
      </c>
    </row>
    <row r="294" spans="1:2" x14ac:dyDescent="0.25">
      <c r="A294">
        <v>558.42999267578125</v>
      </c>
      <c r="B294">
        <v>217.80000305175781</v>
      </c>
    </row>
    <row r="295" spans="1:2" x14ac:dyDescent="0.25">
      <c r="A295">
        <v>558.44097900390625</v>
      </c>
      <c r="B295">
        <v>134</v>
      </c>
    </row>
    <row r="296" spans="1:2" x14ac:dyDescent="0.25">
      <c r="A296">
        <v>558.45098876953125</v>
      </c>
      <c r="B296">
        <v>101.80000305175781</v>
      </c>
    </row>
    <row r="297" spans="1:2" x14ac:dyDescent="0.25">
      <c r="A297">
        <v>558.46099853515625</v>
      </c>
      <c r="B297">
        <v>148.19999694824219</v>
      </c>
    </row>
    <row r="298" spans="1:2" x14ac:dyDescent="0.25">
      <c r="A298">
        <v>558.47100830078125</v>
      </c>
      <c r="B298">
        <v>435</v>
      </c>
    </row>
    <row r="299" spans="1:2" x14ac:dyDescent="0.25">
      <c r="A299">
        <v>558.48199462890625</v>
      </c>
      <c r="B299">
        <v>789.5</v>
      </c>
    </row>
    <row r="300" spans="1:2" x14ac:dyDescent="0.25">
      <c r="A300">
        <v>558.49200439453125</v>
      </c>
      <c r="B300">
        <v>700.79998779296875</v>
      </c>
    </row>
    <row r="301" spans="1:2" x14ac:dyDescent="0.25">
      <c r="A301">
        <v>558.50299072265625</v>
      </c>
      <c r="B301">
        <v>340.20001220703125</v>
      </c>
    </row>
    <row r="302" spans="1:2" x14ac:dyDescent="0.25">
      <c r="A302">
        <v>558.51300048828125</v>
      </c>
      <c r="B302">
        <v>162.5</v>
      </c>
    </row>
    <row r="303" spans="1:2" x14ac:dyDescent="0.25">
      <c r="A303">
        <v>558.52301025390625</v>
      </c>
      <c r="B303">
        <v>126.30000305175781</v>
      </c>
    </row>
    <row r="304" spans="1:2" x14ac:dyDescent="0.25">
      <c r="A304">
        <v>558.53302001953125</v>
      </c>
      <c r="B304">
        <v>111.5</v>
      </c>
    </row>
    <row r="305" spans="1:2" x14ac:dyDescent="0.25">
      <c r="A305">
        <v>558.54400634765625</v>
      </c>
      <c r="B305">
        <v>114.80000305175781</v>
      </c>
    </row>
    <row r="306" spans="1:2" x14ac:dyDescent="0.25">
      <c r="A306">
        <v>558.55401611328125</v>
      </c>
      <c r="B306">
        <v>118.80000305175781</v>
      </c>
    </row>
    <row r="307" spans="1:2" x14ac:dyDescent="0.25">
      <c r="A307">
        <v>558.56402587890625</v>
      </c>
      <c r="B307">
        <v>106.69999694824219</v>
      </c>
    </row>
    <row r="308" spans="1:2" x14ac:dyDescent="0.25">
      <c r="A308">
        <v>558.57501220703125</v>
      </c>
      <c r="B308">
        <v>89.75</v>
      </c>
    </row>
    <row r="309" spans="1:2" x14ac:dyDescent="0.25">
      <c r="A309">
        <v>558.58502197265625</v>
      </c>
      <c r="B309">
        <v>94</v>
      </c>
    </row>
    <row r="310" spans="1:2" x14ac:dyDescent="0.25">
      <c r="A310">
        <v>558.594970703125</v>
      </c>
      <c r="B310">
        <v>117</v>
      </c>
    </row>
    <row r="311" spans="1:2" x14ac:dyDescent="0.25">
      <c r="A311">
        <v>558.60601806640625</v>
      </c>
      <c r="B311">
        <v>149</v>
      </c>
    </row>
    <row r="312" spans="1:2" x14ac:dyDescent="0.25">
      <c r="A312">
        <v>558.61602783203125</v>
      </c>
      <c r="B312">
        <v>155.5</v>
      </c>
    </row>
    <row r="313" spans="1:2" x14ac:dyDescent="0.25">
      <c r="A313">
        <v>558.6259765625</v>
      </c>
      <c r="B313">
        <v>114.80000305175781</v>
      </c>
    </row>
    <row r="314" spans="1:2" x14ac:dyDescent="0.25">
      <c r="A314">
        <v>558.63702392578125</v>
      </c>
      <c r="B314">
        <v>79.75</v>
      </c>
    </row>
    <row r="315" spans="1:2" x14ac:dyDescent="0.25">
      <c r="A315">
        <v>558.64697265625</v>
      </c>
      <c r="B315">
        <v>62.75</v>
      </c>
    </row>
    <row r="316" spans="1:2" x14ac:dyDescent="0.25">
      <c r="A316">
        <v>558.656982421875</v>
      </c>
      <c r="B316">
        <v>47.75</v>
      </c>
    </row>
    <row r="317" spans="1:2" x14ac:dyDescent="0.25">
      <c r="A317">
        <v>558.66802978515625</v>
      </c>
      <c r="B317">
        <v>59.5</v>
      </c>
    </row>
    <row r="318" spans="1:2" x14ac:dyDescent="0.25">
      <c r="A318">
        <v>558.677978515625</v>
      </c>
      <c r="B318">
        <v>89.5</v>
      </c>
    </row>
    <row r="319" spans="1:2" x14ac:dyDescent="0.25">
      <c r="A319">
        <v>558.68798828125</v>
      </c>
      <c r="B319">
        <v>98.5</v>
      </c>
    </row>
    <row r="320" spans="1:2" x14ac:dyDescent="0.25">
      <c r="A320">
        <v>558.697998046875</v>
      </c>
      <c r="B320">
        <v>88.75</v>
      </c>
    </row>
    <row r="321" spans="1:2" x14ac:dyDescent="0.25">
      <c r="A321">
        <v>558.708984375</v>
      </c>
      <c r="B321">
        <v>82.75</v>
      </c>
    </row>
    <row r="322" spans="1:2" x14ac:dyDescent="0.25">
      <c r="A322">
        <v>558.718994140625</v>
      </c>
      <c r="B322">
        <v>67</v>
      </c>
    </row>
    <row r="323" spans="1:2" x14ac:dyDescent="0.25">
      <c r="A323">
        <v>558.72900390625</v>
      </c>
      <c r="B323">
        <v>41.5</v>
      </c>
    </row>
    <row r="324" spans="1:2" x14ac:dyDescent="0.25">
      <c r="A324">
        <v>558.739990234375</v>
      </c>
      <c r="B324">
        <v>34.75</v>
      </c>
    </row>
    <row r="325" spans="1:2" x14ac:dyDescent="0.25">
      <c r="A325">
        <v>558.75</v>
      </c>
      <c r="B325">
        <v>54.25</v>
      </c>
    </row>
    <row r="326" spans="1:2" x14ac:dyDescent="0.25">
      <c r="A326">
        <v>558.760009765625</v>
      </c>
      <c r="B326">
        <v>100</v>
      </c>
    </row>
    <row r="327" spans="1:2" x14ac:dyDescent="0.25">
      <c r="A327">
        <v>558.77099609375</v>
      </c>
      <c r="B327">
        <v>124.5</v>
      </c>
    </row>
    <row r="328" spans="1:2" x14ac:dyDescent="0.25">
      <c r="A328">
        <v>558.781005859375</v>
      </c>
      <c r="B328">
        <v>93.75</v>
      </c>
    </row>
    <row r="329" spans="1:2" x14ac:dyDescent="0.25">
      <c r="A329">
        <v>558.791015625</v>
      </c>
      <c r="B329">
        <v>74</v>
      </c>
    </row>
    <row r="330" spans="1:2" x14ac:dyDescent="0.25">
      <c r="A330">
        <v>558.802001953125</v>
      </c>
      <c r="B330">
        <v>73.25</v>
      </c>
    </row>
    <row r="331" spans="1:2" x14ac:dyDescent="0.25">
      <c r="A331">
        <v>558.81201171875</v>
      </c>
      <c r="B331">
        <v>85.25</v>
      </c>
    </row>
    <row r="332" spans="1:2" x14ac:dyDescent="0.25">
      <c r="A332">
        <v>558.822021484375</v>
      </c>
      <c r="B332">
        <v>114.80000305175781</v>
      </c>
    </row>
    <row r="333" spans="1:2" x14ac:dyDescent="0.25">
      <c r="A333">
        <v>558.8330078125</v>
      </c>
      <c r="B333">
        <v>111.5</v>
      </c>
    </row>
    <row r="334" spans="1:2" x14ac:dyDescent="0.25">
      <c r="A334">
        <v>558.843017578125</v>
      </c>
      <c r="B334">
        <v>95.5</v>
      </c>
    </row>
    <row r="335" spans="1:2" x14ac:dyDescent="0.25">
      <c r="A335">
        <v>558.85302734375</v>
      </c>
      <c r="B335">
        <v>96</v>
      </c>
    </row>
    <row r="336" spans="1:2" x14ac:dyDescent="0.25">
      <c r="A336">
        <v>558.864013671875</v>
      </c>
      <c r="B336">
        <v>99.25</v>
      </c>
    </row>
    <row r="337" spans="1:2" x14ac:dyDescent="0.25">
      <c r="A337">
        <v>558.8740234375</v>
      </c>
      <c r="B337">
        <v>81.75</v>
      </c>
    </row>
    <row r="338" spans="1:2" x14ac:dyDescent="0.25">
      <c r="A338">
        <v>558.88397216796875</v>
      </c>
      <c r="B338">
        <v>55.5</v>
      </c>
    </row>
    <row r="339" spans="1:2" x14ac:dyDescent="0.25">
      <c r="A339">
        <v>558.89501953125</v>
      </c>
      <c r="B339">
        <v>56.25</v>
      </c>
    </row>
    <row r="340" spans="1:2" x14ac:dyDescent="0.25">
      <c r="A340">
        <v>558.905029296875</v>
      </c>
      <c r="B340">
        <v>65.25</v>
      </c>
    </row>
    <row r="341" spans="1:2" x14ac:dyDescent="0.25">
      <c r="A341">
        <v>558.91497802734375</v>
      </c>
      <c r="B341">
        <v>104.5</v>
      </c>
    </row>
    <row r="342" spans="1:2" x14ac:dyDescent="0.25">
      <c r="A342">
        <v>558.926025390625</v>
      </c>
      <c r="B342">
        <v>179.80000305175781</v>
      </c>
    </row>
    <row r="343" spans="1:2" x14ac:dyDescent="0.25">
      <c r="A343">
        <v>558.93597412109375</v>
      </c>
      <c r="B343">
        <v>179</v>
      </c>
    </row>
    <row r="344" spans="1:2" x14ac:dyDescent="0.25">
      <c r="A344">
        <v>558.94598388671875</v>
      </c>
      <c r="B344">
        <v>112.30000305175781</v>
      </c>
    </row>
    <row r="345" spans="1:2" x14ac:dyDescent="0.25">
      <c r="A345">
        <v>558.95599365234375</v>
      </c>
      <c r="B345">
        <v>99.25</v>
      </c>
    </row>
    <row r="346" spans="1:2" x14ac:dyDescent="0.25">
      <c r="A346">
        <v>558.96697998046875</v>
      </c>
      <c r="B346">
        <v>109.69999694824219</v>
      </c>
    </row>
    <row r="347" spans="1:2" x14ac:dyDescent="0.25">
      <c r="A347">
        <v>558.97698974609375</v>
      </c>
      <c r="B347">
        <v>87.75</v>
      </c>
    </row>
    <row r="348" spans="1:2" x14ac:dyDescent="0.25">
      <c r="A348">
        <v>558.98699951171875</v>
      </c>
      <c r="B348">
        <v>76.75</v>
      </c>
    </row>
    <row r="349" spans="1:2" x14ac:dyDescent="0.25">
      <c r="A349">
        <v>558.99798583984375</v>
      </c>
      <c r="B349">
        <v>80.75</v>
      </c>
    </row>
    <row r="350" spans="1:2" x14ac:dyDescent="0.25">
      <c r="A350">
        <v>559.00799560546875</v>
      </c>
      <c r="B350">
        <v>57</v>
      </c>
    </row>
    <row r="351" spans="1:2" x14ac:dyDescent="0.25">
      <c r="A351">
        <v>559.01800537109375</v>
      </c>
      <c r="B351">
        <v>43</v>
      </c>
    </row>
    <row r="352" spans="1:2" x14ac:dyDescent="0.25">
      <c r="A352">
        <v>559.02899169921875</v>
      </c>
      <c r="B352">
        <v>61.75</v>
      </c>
    </row>
    <row r="353" spans="1:2" x14ac:dyDescent="0.25">
      <c r="A353">
        <v>559.03900146484375</v>
      </c>
      <c r="B353">
        <v>61.25</v>
      </c>
    </row>
    <row r="354" spans="1:2" x14ac:dyDescent="0.25">
      <c r="A354">
        <v>559.04901123046875</v>
      </c>
      <c r="B354">
        <v>45.5</v>
      </c>
    </row>
    <row r="355" spans="1:2" x14ac:dyDescent="0.25">
      <c r="A355">
        <v>559.05999755859375</v>
      </c>
      <c r="B355">
        <v>49</v>
      </c>
    </row>
    <row r="356" spans="1:2" x14ac:dyDescent="0.25">
      <c r="A356">
        <v>559.07000732421875</v>
      </c>
      <c r="B356">
        <v>68.75</v>
      </c>
    </row>
    <row r="357" spans="1:2" x14ac:dyDescent="0.25">
      <c r="A357">
        <v>559.08001708984375</v>
      </c>
      <c r="B357">
        <v>94.5</v>
      </c>
    </row>
    <row r="358" spans="1:2" x14ac:dyDescent="0.25">
      <c r="A358">
        <v>559.09100341796875</v>
      </c>
      <c r="B358">
        <v>106.5</v>
      </c>
    </row>
    <row r="359" spans="1:2" x14ac:dyDescent="0.25">
      <c r="A359">
        <v>559.10101318359375</v>
      </c>
      <c r="B359">
        <v>90.75</v>
      </c>
    </row>
    <row r="360" spans="1:2" x14ac:dyDescent="0.25">
      <c r="A360">
        <v>559.11102294921875</v>
      </c>
      <c r="B360">
        <v>76.75</v>
      </c>
    </row>
    <row r="361" spans="1:2" x14ac:dyDescent="0.25">
      <c r="A361">
        <v>559.12200927734375</v>
      </c>
      <c r="B361">
        <v>82</v>
      </c>
    </row>
    <row r="362" spans="1:2" x14ac:dyDescent="0.25">
      <c r="A362">
        <v>559.13201904296875</v>
      </c>
      <c r="B362">
        <v>88.25</v>
      </c>
    </row>
    <row r="363" spans="1:2" x14ac:dyDescent="0.25">
      <c r="A363">
        <v>559.14202880859375</v>
      </c>
      <c r="B363">
        <v>113.5</v>
      </c>
    </row>
    <row r="364" spans="1:2" x14ac:dyDescent="0.25">
      <c r="A364">
        <v>559.15301513671875</v>
      </c>
      <c r="B364">
        <v>159.69999694824219</v>
      </c>
    </row>
    <row r="365" spans="1:2" x14ac:dyDescent="0.25">
      <c r="A365">
        <v>559.16302490234375</v>
      </c>
      <c r="B365">
        <v>182.5</v>
      </c>
    </row>
    <row r="366" spans="1:2" x14ac:dyDescent="0.25">
      <c r="A366">
        <v>559.1729736328125</v>
      </c>
      <c r="B366">
        <v>181.69999694824219</v>
      </c>
    </row>
    <row r="367" spans="1:2" x14ac:dyDescent="0.25">
      <c r="A367">
        <v>559.18402099609375</v>
      </c>
      <c r="B367">
        <v>204.30000305175781</v>
      </c>
    </row>
    <row r="368" spans="1:2" x14ac:dyDescent="0.25">
      <c r="A368">
        <v>559.1939697265625</v>
      </c>
      <c r="B368">
        <v>252.69999694824219</v>
      </c>
    </row>
    <row r="369" spans="1:2" x14ac:dyDescent="0.25">
      <c r="A369">
        <v>559.2039794921875</v>
      </c>
      <c r="B369">
        <v>282.79998779296875</v>
      </c>
    </row>
    <row r="370" spans="1:2" x14ac:dyDescent="0.25">
      <c r="A370">
        <v>559.21502685546875</v>
      </c>
      <c r="B370">
        <v>348.70001220703125</v>
      </c>
    </row>
    <row r="371" spans="1:2" x14ac:dyDescent="0.25">
      <c r="A371">
        <v>559.2249755859375</v>
      </c>
      <c r="B371">
        <v>472.5</v>
      </c>
    </row>
    <row r="372" spans="1:2" x14ac:dyDescent="0.25">
      <c r="A372">
        <v>559.2349853515625</v>
      </c>
      <c r="B372">
        <v>561.5</v>
      </c>
    </row>
    <row r="373" spans="1:2" x14ac:dyDescent="0.25">
      <c r="A373">
        <v>559.2459716796875</v>
      </c>
      <c r="B373">
        <v>732.5</v>
      </c>
    </row>
    <row r="374" spans="1:2" x14ac:dyDescent="0.25">
      <c r="A374">
        <v>559.2559814453125</v>
      </c>
      <c r="B374">
        <v>2209</v>
      </c>
    </row>
    <row r="375" spans="1:2" x14ac:dyDescent="0.25">
      <c r="A375">
        <v>559.2659912109375</v>
      </c>
      <c r="B375">
        <v>15030</v>
      </c>
    </row>
    <row r="376" spans="1:2" x14ac:dyDescent="0.25">
      <c r="A376">
        <v>559.2760009765625</v>
      </c>
      <c r="B376">
        <v>91090</v>
      </c>
    </row>
    <row r="377" spans="1:2" x14ac:dyDescent="0.25">
      <c r="A377">
        <v>559.2869873046875</v>
      </c>
      <c r="B377">
        <v>217900</v>
      </c>
    </row>
    <row r="378" spans="1:2" x14ac:dyDescent="0.25">
      <c r="A378">
        <v>559.2969970703125</v>
      </c>
      <c r="B378">
        <v>230600</v>
      </c>
    </row>
    <row r="379" spans="1:2" x14ac:dyDescent="0.25">
      <c r="A379">
        <v>559.3070068359375</v>
      </c>
      <c r="B379">
        <v>108700</v>
      </c>
    </row>
    <row r="380" spans="1:2" x14ac:dyDescent="0.25">
      <c r="A380">
        <v>559.3179931640625</v>
      </c>
      <c r="B380">
        <v>19970</v>
      </c>
    </row>
    <row r="381" spans="1:2" x14ac:dyDescent="0.25">
      <c r="A381">
        <v>559.3280029296875</v>
      </c>
      <c r="B381">
        <v>2301</v>
      </c>
    </row>
    <row r="382" spans="1:2" x14ac:dyDescent="0.25">
      <c r="A382">
        <v>559.3389892578125</v>
      </c>
      <c r="B382">
        <v>830.70001220703125</v>
      </c>
    </row>
    <row r="383" spans="1:2" x14ac:dyDescent="0.25">
      <c r="A383">
        <v>559.3489990234375</v>
      </c>
      <c r="B383">
        <v>835.20001220703125</v>
      </c>
    </row>
    <row r="384" spans="1:2" x14ac:dyDescent="0.25">
      <c r="A384">
        <v>559.3590087890625</v>
      </c>
      <c r="B384">
        <v>968.5</v>
      </c>
    </row>
    <row r="385" spans="1:2" x14ac:dyDescent="0.25">
      <c r="A385">
        <v>559.3690185546875</v>
      </c>
      <c r="B385">
        <v>819.5</v>
      </c>
    </row>
    <row r="386" spans="1:2" x14ac:dyDescent="0.25">
      <c r="A386">
        <v>559.3800048828125</v>
      </c>
      <c r="B386">
        <v>539.5</v>
      </c>
    </row>
    <row r="387" spans="1:2" x14ac:dyDescent="0.25">
      <c r="A387">
        <v>559.3900146484375</v>
      </c>
      <c r="B387">
        <v>377.5</v>
      </c>
    </row>
    <row r="388" spans="1:2" x14ac:dyDescent="0.25">
      <c r="A388">
        <v>559.4000244140625</v>
      </c>
      <c r="B388">
        <v>304.29998779296875</v>
      </c>
    </row>
    <row r="389" spans="1:2" x14ac:dyDescent="0.25">
      <c r="A389">
        <v>559.4110107421875</v>
      </c>
      <c r="B389">
        <v>295.29998779296875</v>
      </c>
    </row>
    <row r="390" spans="1:2" x14ac:dyDescent="0.25">
      <c r="A390">
        <v>559.4210205078125</v>
      </c>
      <c r="B390">
        <v>288.5</v>
      </c>
    </row>
    <row r="391" spans="1:2" x14ac:dyDescent="0.25">
      <c r="A391">
        <v>559.4310302734375</v>
      </c>
      <c r="B391">
        <v>229.69999694824219</v>
      </c>
    </row>
    <row r="392" spans="1:2" x14ac:dyDescent="0.25">
      <c r="A392">
        <v>559.4420166015625</v>
      </c>
      <c r="B392">
        <v>162</v>
      </c>
    </row>
    <row r="393" spans="1:2" x14ac:dyDescent="0.25">
      <c r="A393">
        <v>559.4520263671875</v>
      </c>
      <c r="B393">
        <v>110</v>
      </c>
    </row>
    <row r="394" spans="1:2" x14ac:dyDescent="0.25">
      <c r="A394">
        <v>559.46197509765625</v>
      </c>
      <c r="B394">
        <v>81.25</v>
      </c>
    </row>
    <row r="395" spans="1:2" x14ac:dyDescent="0.25">
      <c r="A395">
        <v>559.4730224609375</v>
      </c>
      <c r="B395">
        <v>141.5</v>
      </c>
    </row>
    <row r="396" spans="1:2" x14ac:dyDescent="0.25">
      <c r="A396">
        <v>559.48297119140625</v>
      </c>
      <c r="B396">
        <v>281.5</v>
      </c>
    </row>
    <row r="397" spans="1:2" x14ac:dyDescent="0.25">
      <c r="A397">
        <v>559.49298095703125</v>
      </c>
      <c r="B397">
        <v>323.5</v>
      </c>
    </row>
    <row r="398" spans="1:2" x14ac:dyDescent="0.25">
      <c r="A398">
        <v>559.5040283203125</v>
      </c>
      <c r="B398">
        <v>243.30000305175781</v>
      </c>
    </row>
    <row r="399" spans="1:2" x14ac:dyDescent="0.25">
      <c r="A399">
        <v>559.51397705078125</v>
      </c>
      <c r="B399">
        <v>187.5</v>
      </c>
    </row>
    <row r="400" spans="1:2" x14ac:dyDescent="0.25">
      <c r="A400">
        <v>559.52398681640625</v>
      </c>
      <c r="B400">
        <v>189.5</v>
      </c>
    </row>
    <row r="401" spans="1:2" x14ac:dyDescent="0.25">
      <c r="A401">
        <v>559.53497314453125</v>
      </c>
      <c r="B401">
        <v>179</v>
      </c>
    </row>
    <row r="402" spans="1:2" x14ac:dyDescent="0.25">
      <c r="A402">
        <v>559.54498291015625</v>
      </c>
      <c r="B402">
        <v>120.19999694824219</v>
      </c>
    </row>
    <row r="403" spans="1:2" x14ac:dyDescent="0.25">
      <c r="A403">
        <v>559.55499267578125</v>
      </c>
      <c r="B403">
        <v>90</v>
      </c>
    </row>
    <row r="404" spans="1:2" x14ac:dyDescent="0.25">
      <c r="A404">
        <v>559.56597900390625</v>
      </c>
      <c r="B404">
        <v>93.25</v>
      </c>
    </row>
    <row r="405" spans="1:2" x14ac:dyDescent="0.25">
      <c r="A405">
        <v>559.57598876953125</v>
      </c>
      <c r="B405">
        <v>90.25</v>
      </c>
    </row>
    <row r="406" spans="1:2" x14ac:dyDescent="0.25">
      <c r="A406">
        <v>559.58599853515625</v>
      </c>
      <c r="B406">
        <v>91.5</v>
      </c>
    </row>
    <row r="407" spans="1:2" x14ac:dyDescent="0.25">
      <c r="A407">
        <v>559.59698486328125</v>
      </c>
      <c r="B407">
        <v>74</v>
      </c>
    </row>
    <row r="408" spans="1:2" x14ac:dyDescent="0.25">
      <c r="A408">
        <v>559.60699462890625</v>
      </c>
      <c r="B408">
        <v>78.5</v>
      </c>
    </row>
    <row r="409" spans="1:2" x14ac:dyDescent="0.25">
      <c r="A409">
        <v>559.61700439453125</v>
      </c>
      <c r="B409">
        <v>107.30000305175781</v>
      </c>
    </row>
    <row r="410" spans="1:2" x14ac:dyDescent="0.25">
      <c r="A410">
        <v>559.62799072265625</v>
      </c>
      <c r="B410">
        <v>90.75</v>
      </c>
    </row>
    <row r="411" spans="1:2" x14ac:dyDescent="0.25">
      <c r="A411">
        <v>559.63800048828125</v>
      </c>
      <c r="B411">
        <v>57</v>
      </c>
    </row>
    <row r="412" spans="1:2" x14ac:dyDescent="0.25">
      <c r="A412">
        <v>559.64801025390625</v>
      </c>
      <c r="B412">
        <v>38</v>
      </c>
    </row>
    <row r="413" spans="1:2" x14ac:dyDescent="0.25">
      <c r="A413">
        <v>559.65899658203125</v>
      </c>
      <c r="B413">
        <v>37.5</v>
      </c>
    </row>
    <row r="414" spans="1:2" x14ac:dyDescent="0.25">
      <c r="A414">
        <v>559.66900634765625</v>
      </c>
      <c r="B414">
        <v>53.5</v>
      </c>
    </row>
    <row r="415" spans="1:2" x14ac:dyDescent="0.25">
      <c r="A415">
        <v>559.67901611328125</v>
      </c>
      <c r="B415">
        <v>61.5</v>
      </c>
    </row>
    <row r="416" spans="1:2" x14ac:dyDescent="0.25">
      <c r="A416">
        <v>559.69000244140625</v>
      </c>
      <c r="B416">
        <v>59.25</v>
      </c>
    </row>
    <row r="417" spans="1:2" x14ac:dyDescent="0.25">
      <c r="A417">
        <v>559.70001220703125</v>
      </c>
      <c r="B417">
        <v>61.75</v>
      </c>
    </row>
    <row r="418" spans="1:2" x14ac:dyDescent="0.25">
      <c r="A418">
        <v>559.71002197265625</v>
      </c>
      <c r="B418">
        <v>70</v>
      </c>
    </row>
    <row r="419" spans="1:2" x14ac:dyDescent="0.25">
      <c r="A419">
        <v>559.72100830078125</v>
      </c>
      <c r="B419">
        <v>55.25</v>
      </c>
    </row>
    <row r="420" spans="1:2" x14ac:dyDescent="0.25">
      <c r="A420">
        <v>559.73101806640625</v>
      </c>
      <c r="B420">
        <v>27.75</v>
      </c>
    </row>
    <row r="421" spans="1:2" x14ac:dyDescent="0.25">
      <c r="A421">
        <v>559.74102783203125</v>
      </c>
      <c r="B421">
        <v>22.5</v>
      </c>
    </row>
    <row r="422" spans="1:2" x14ac:dyDescent="0.25">
      <c r="A422">
        <v>559.75201416015625</v>
      </c>
      <c r="B422">
        <v>50.25</v>
      </c>
    </row>
    <row r="423" spans="1:2" x14ac:dyDescent="0.25">
      <c r="A423">
        <v>559.76202392578125</v>
      </c>
      <c r="B423">
        <v>72.75</v>
      </c>
    </row>
    <row r="424" spans="1:2" x14ac:dyDescent="0.25">
      <c r="A424">
        <v>559.77197265625</v>
      </c>
      <c r="B424">
        <v>46.25</v>
      </c>
    </row>
    <row r="425" spans="1:2" x14ac:dyDescent="0.25">
      <c r="A425">
        <v>559.78302001953125</v>
      </c>
      <c r="B425">
        <v>17</v>
      </c>
    </row>
    <row r="426" spans="1:2" x14ac:dyDescent="0.25">
      <c r="A426">
        <v>559.79302978515625</v>
      </c>
      <c r="B426">
        <v>34.75</v>
      </c>
    </row>
    <row r="427" spans="1:2" x14ac:dyDescent="0.25">
      <c r="A427">
        <v>559.802978515625</v>
      </c>
      <c r="B427">
        <v>74.75</v>
      </c>
    </row>
    <row r="428" spans="1:2" x14ac:dyDescent="0.25">
      <c r="A428">
        <v>559.81298828125</v>
      </c>
      <c r="B428">
        <v>91.5</v>
      </c>
    </row>
    <row r="429" spans="1:2" x14ac:dyDescent="0.25">
      <c r="A429">
        <v>559.823974609375</v>
      </c>
      <c r="B429">
        <v>81</v>
      </c>
    </row>
    <row r="430" spans="1:2" x14ac:dyDescent="0.25">
      <c r="A430">
        <v>559.833984375</v>
      </c>
      <c r="B430">
        <v>62.5</v>
      </c>
    </row>
    <row r="431" spans="1:2" x14ac:dyDescent="0.25">
      <c r="A431">
        <v>559.843994140625</v>
      </c>
      <c r="B431">
        <v>44.75</v>
      </c>
    </row>
    <row r="432" spans="1:2" x14ac:dyDescent="0.25">
      <c r="A432">
        <v>559.85498046875</v>
      </c>
      <c r="B432">
        <v>44.5</v>
      </c>
    </row>
    <row r="433" spans="1:2" x14ac:dyDescent="0.25">
      <c r="A433">
        <v>559.864990234375</v>
      </c>
      <c r="B433">
        <v>60.25</v>
      </c>
    </row>
    <row r="434" spans="1:2" x14ac:dyDescent="0.25">
      <c r="A434">
        <v>559.8759765625</v>
      </c>
      <c r="B434">
        <v>64.75</v>
      </c>
    </row>
    <row r="435" spans="1:2" x14ac:dyDescent="0.25">
      <c r="A435">
        <v>559.885986328125</v>
      </c>
      <c r="B435">
        <v>55.75</v>
      </c>
    </row>
    <row r="436" spans="1:2" x14ac:dyDescent="0.25">
      <c r="A436">
        <v>559.89599609375</v>
      </c>
      <c r="B436">
        <v>53.75</v>
      </c>
    </row>
    <row r="437" spans="1:2" x14ac:dyDescent="0.25">
      <c r="A437">
        <v>559.906005859375</v>
      </c>
      <c r="B437">
        <v>46.25</v>
      </c>
    </row>
    <row r="438" spans="1:2" x14ac:dyDescent="0.25">
      <c r="A438">
        <v>559.9169921875</v>
      </c>
      <c r="B438">
        <v>36.75</v>
      </c>
    </row>
    <row r="439" spans="1:2" x14ac:dyDescent="0.25">
      <c r="A439">
        <v>559.927001953125</v>
      </c>
      <c r="B439">
        <v>63.75</v>
      </c>
    </row>
    <row r="440" spans="1:2" x14ac:dyDescent="0.25">
      <c r="A440">
        <v>559.93798828125</v>
      </c>
      <c r="B440">
        <v>93.5</v>
      </c>
    </row>
    <row r="441" spans="1:2" x14ac:dyDescent="0.25">
      <c r="A441">
        <v>559.947998046875</v>
      </c>
      <c r="B441">
        <v>86</v>
      </c>
    </row>
    <row r="442" spans="1:2" x14ac:dyDescent="0.25">
      <c r="A442">
        <v>559.9580078125</v>
      </c>
      <c r="B442">
        <v>80.75</v>
      </c>
    </row>
    <row r="443" spans="1:2" x14ac:dyDescent="0.25">
      <c r="A443">
        <v>559.968017578125</v>
      </c>
      <c r="B443">
        <v>80.75</v>
      </c>
    </row>
    <row r="444" spans="1:2" x14ac:dyDescent="0.25">
      <c r="A444">
        <v>559.97900390625</v>
      </c>
      <c r="B444">
        <v>69.75</v>
      </c>
    </row>
    <row r="445" spans="1:2" x14ac:dyDescent="0.25">
      <c r="A445">
        <v>559.989013671875</v>
      </c>
      <c r="B445">
        <v>76</v>
      </c>
    </row>
    <row r="446" spans="1:2" x14ac:dyDescent="0.25">
      <c r="A446">
        <v>559.9990234375</v>
      </c>
      <c r="B446">
        <v>72.5</v>
      </c>
    </row>
    <row r="447" spans="1:2" x14ac:dyDescent="0.25">
      <c r="A447">
        <v>560.010009765625</v>
      </c>
      <c r="B447">
        <v>51.75</v>
      </c>
    </row>
    <row r="448" spans="1:2" x14ac:dyDescent="0.25">
      <c r="A448">
        <v>560.02001953125</v>
      </c>
      <c r="B448">
        <v>51</v>
      </c>
    </row>
    <row r="449" spans="1:2" x14ac:dyDescent="0.25">
      <c r="A449">
        <v>560.030029296875</v>
      </c>
      <c r="B449">
        <v>56.75</v>
      </c>
    </row>
    <row r="450" spans="1:2" x14ac:dyDescent="0.25">
      <c r="A450">
        <v>560.041015625</v>
      </c>
      <c r="B450">
        <v>54</v>
      </c>
    </row>
    <row r="451" spans="1:2" x14ac:dyDescent="0.25">
      <c r="A451">
        <v>560.051025390625</v>
      </c>
      <c r="B451">
        <v>47.25</v>
      </c>
    </row>
    <row r="452" spans="1:2" x14ac:dyDescent="0.25">
      <c r="A452">
        <v>560.06097412109375</v>
      </c>
      <c r="B452">
        <v>48.75</v>
      </c>
    </row>
    <row r="453" spans="1:2" x14ac:dyDescent="0.25">
      <c r="A453">
        <v>560.072021484375</v>
      </c>
      <c r="B453">
        <v>53.25</v>
      </c>
    </row>
    <row r="454" spans="1:2" x14ac:dyDescent="0.25">
      <c r="A454">
        <v>560.08197021484375</v>
      </c>
      <c r="B454">
        <v>55.25</v>
      </c>
    </row>
    <row r="455" spans="1:2" x14ac:dyDescent="0.25">
      <c r="A455">
        <v>560.09197998046875</v>
      </c>
      <c r="B455">
        <v>63</v>
      </c>
    </row>
    <row r="456" spans="1:2" x14ac:dyDescent="0.25">
      <c r="A456">
        <v>560.10302734375</v>
      </c>
      <c r="B456">
        <v>71.5</v>
      </c>
    </row>
    <row r="457" spans="1:2" x14ac:dyDescent="0.25">
      <c r="A457">
        <v>560.11297607421875</v>
      </c>
      <c r="B457">
        <v>82</v>
      </c>
    </row>
    <row r="458" spans="1:2" x14ac:dyDescent="0.25">
      <c r="A458">
        <v>560.12298583984375</v>
      </c>
      <c r="B458">
        <v>86</v>
      </c>
    </row>
    <row r="459" spans="1:2" x14ac:dyDescent="0.25">
      <c r="A459">
        <v>560.13397216796875</v>
      </c>
      <c r="B459">
        <v>81.75</v>
      </c>
    </row>
    <row r="460" spans="1:2" x14ac:dyDescent="0.25">
      <c r="A460">
        <v>560.14398193359375</v>
      </c>
      <c r="B460">
        <v>70</v>
      </c>
    </row>
    <row r="461" spans="1:2" x14ac:dyDescent="0.25">
      <c r="A461">
        <v>560.15399169921875</v>
      </c>
      <c r="B461">
        <v>62</v>
      </c>
    </row>
    <row r="462" spans="1:2" x14ac:dyDescent="0.25">
      <c r="A462">
        <v>560.16497802734375</v>
      </c>
      <c r="B462">
        <v>75.25</v>
      </c>
    </row>
    <row r="463" spans="1:2" x14ac:dyDescent="0.25">
      <c r="A463">
        <v>560.17498779296875</v>
      </c>
      <c r="B463">
        <v>83.75</v>
      </c>
    </row>
    <row r="464" spans="1:2" x14ac:dyDescent="0.25">
      <c r="A464">
        <v>560.18499755859375</v>
      </c>
      <c r="B464">
        <v>91.5</v>
      </c>
    </row>
    <row r="465" spans="1:2" x14ac:dyDescent="0.25">
      <c r="A465">
        <v>560.19598388671875</v>
      </c>
      <c r="B465">
        <v>115</v>
      </c>
    </row>
    <row r="466" spans="1:2" x14ac:dyDescent="0.25">
      <c r="A466">
        <v>560.20599365234375</v>
      </c>
      <c r="B466">
        <v>157.30000305175781</v>
      </c>
    </row>
    <row r="467" spans="1:2" x14ac:dyDescent="0.25">
      <c r="A467">
        <v>560.21600341796875</v>
      </c>
      <c r="B467">
        <v>198</v>
      </c>
    </row>
    <row r="468" spans="1:2" x14ac:dyDescent="0.25">
      <c r="A468">
        <v>560.22698974609375</v>
      </c>
      <c r="B468">
        <v>225.69999694824219</v>
      </c>
    </row>
    <row r="469" spans="1:2" x14ac:dyDescent="0.25">
      <c r="A469">
        <v>560.23699951171875</v>
      </c>
      <c r="B469">
        <v>322.5</v>
      </c>
    </row>
    <row r="470" spans="1:2" x14ac:dyDescent="0.25">
      <c r="A470">
        <v>560.24700927734375</v>
      </c>
      <c r="B470">
        <v>577.29998779296875</v>
      </c>
    </row>
    <row r="471" spans="1:2" x14ac:dyDescent="0.25">
      <c r="A471">
        <v>560.25799560546875</v>
      </c>
      <c r="B471">
        <v>1407</v>
      </c>
    </row>
    <row r="472" spans="1:2" x14ac:dyDescent="0.25">
      <c r="A472">
        <v>560.26800537109375</v>
      </c>
      <c r="B472">
        <v>6130</v>
      </c>
    </row>
    <row r="473" spans="1:2" x14ac:dyDescent="0.25">
      <c r="A473">
        <v>560.27801513671875</v>
      </c>
      <c r="B473">
        <v>27210</v>
      </c>
    </row>
    <row r="474" spans="1:2" x14ac:dyDescent="0.25">
      <c r="A474">
        <v>560.28900146484375</v>
      </c>
      <c r="B474">
        <v>65270</v>
      </c>
    </row>
    <row r="475" spans="1:2" x14ac:dyDescent="0.25">
      <c r="A475">
        <v>560.29901123046875</v>
      </c>
      <c r="B475">
        <v>81130</v>
      </c>
    </row>
    <row r="476" spans="1:2" x14ac:dyDescent="0.25">
      <c r="A476">
        <v>560.30902099609375</v>
      </c>
      <c r="B476">
        <v>53160</v>
      </c>
    </row>
    <row r="477" spans="1:2" x14ac:dyDescent="0.25">
      <c r="A477">
        <v>560.32000732421875</v>
      </c>
      <c r="B477">
        <v>18180</v>
      </c>
    </row>
    <row r="478" spans="1:2" x14ac:dyDescent="0.25">
      <c r="A478">
        <v>560.33001708984375</v>
      </c>
      <c r="B478">
        <v>3673</v>
      </c>
    </row>
    <row r="479" spans="1:2" x14ac:dyDescent="0.25">
      <c r="A479">
        <v>560.34002685546875</v>
      </c>
      <c r="B479">
        <v>1120</v>
      </c>
    </row>
    <row r="480" spans="1:2" x14ac:dyDescent="0.25">
      <c r="A480">
        <v>560.35101318359375</v>
      </c>
      <c r="B480">
        <v>907</v>
      </c>
    </row>
    <row r="481" spans="1:2" x14ac:dyDescent="0.25">
      <c r="A481">
        <v>560.36102294921875</v>
      </c>
      <c r="B481">
        <v>828.70001220703125</v>
      </c>
    </row>
    <row r="482" spans="1:2" x14ac:dyDescent="0.25">
      <c r="A482">
        <v>560.3709716796875</v>
      </c>
      <c r="B482">
        <v>593.79998779296875</v>
      </c>
    </row>
    <row r="483" spans="1:2" x14ac:dyDescent="0.25">
      <c r="A483">
        <v>560.38201904296875</v>
      </c>
      <c r="B483">
        <v>325.70001220703125</v>
      </c>
    </row>
    <row r="484" spans="1:2" x14ac:dyDescent="0.25">
      <c r="A484">
        <v>560.39202880859375</v>
      </c>
      <c r="B484">
        <v>180.5</v>
      </c>
    </row>
    <row r="485" spans="1:2" x14ac:dyDescent="0.25">
      <c r="A485">
        <v>560.4019775390625</v>
      </c>
      <c r="B485">
        <v>128.80000305175781</v>
      </c>
    </row>
    <row r="486" spans="1:2" x14ac:dyDescent="0.25">
      <c r="A486">
        <v>560.41302490234375</v>
      </c>
      <c r="B486">
        <v>101.5</v>
      </c>
    </row>
    <row r="487" spans="1:2" x14ac:dyDescent="0.25">
      <c r="A487">
        <v>560.4229736328125</v>
      </c>
      <c r="B487">
        <v>89.75</v>
      </c>
    </row>
    <row r="488" spans="1:2" x14ac:dyDescent="0.25">
      <c r="A488">
        <v>560.4329833984375</v>
      </c>
      <c r="B488">
        <v>67.5</v>
      </c>
    </row>
    <row r="489" spans="1:2" x14ac:dyDescent="0.25">
      <c r="A489">
        <v>560.4439697265625</v>
      </c>
      <c r="B489">
        <v>42.5</v>
      </c>
    </row>
    <row r="490" spans="1:2" x14ac:dyDescent="0.25">
      <c r="A490">
        <v>560.4539794921875</v>
      </c>
      <c r="B490">
        <v>25</v>
      </c>
    </row>
    <row r="491" spans="1:2" x14ac:dyDescent="0.25">
      <c r="A491">
        <v>560.4639892578125</v>
      </c>
      <c r="B491">
        <v>9.5</v>
      </c>
    </row>
    <row r="492" spans="1:2" x14ac:dyDescent="0.25">
      <c r="A492">
        <v>560.4749755859375</v>
      </c>
      <c r="B492">
        <v>44.75</v>
      </c>
    </row>
    <row r="493" spans="1:2" x14ac:dyDescent="0.25">
      <c r="A493">
        <v>560.4849853515625</v>
      </c>
      <c r="B493">
        <v>146.5</v>
      </c>
    </row>
    <row r="494" spans="1:2" x14ac:dyDescent="0.25">
      <c r="A494">
        <v>560.4949951171875</v>
      </c>
      <c r="B494">
        <v>194.19999694824219</v>
      </c>
    </row>
    <row r="495" spans="1:2" x14ac:dyDescent="0.25">
      <c r="A495">
        <v>560.5059814453125</v>
      </c>
      <c r="B495">
        <v>142.80000305175781</v>
      </c>
    </row>
    <row r="496" spans="1:2" x14ac:dyDescent="0.25">
      <c r="A496">
        <v>560.5159912109375</v>
      </c>
      <c r="B496">
        <v>92.5</v>
      </c>
    </row>
    <row r="497" spans="1:2" x14ac:dyDescent="0.25">
      <c r="A497">
        <v>560.5260009765625</v>
      </c>
      <c r="B497">
        <v>80.75</v>
      </c>
    </row>
    <row r="498" spans="1:2" x14ac:dyDescent="0.25">
      <c r="A498">
        <v>560.5369873046875</v>
      </c>
      <c r="B498">
        <v>74.25</v>
      </c>
    </row>
    <row r="499" spans="1:2" x14ac:dyDescent="0.25">
      <c r="A499">
        <v>560.5469970703125</v>
      </c>
      <c r="B499">
        <v>51.5</v>
      </c>
    </row>
    <row r="500" spans="1:2" x14ac:dyDescent="0.25">
      <c r="A500">
        <v>560.5570068359375</v>
      </c>
      <c r="B500">
        <v>25.5</v>
      </c>
    </row>
    <row r="501" spans="1:2" x14ac:dyDescent="0.25">
      <c r="A501">
        <v>560.5679931640625</v>
      </c>
      <c r="B501">
        <v>21</v>
      </c>
    </row>
    <row r="502" spans="1:2" x14ac:dyDescent="0.25">
      <c r="A502">
        <v>560.5780029296875</v>
      </c>
      <c r="B502">
        <v>24.5</v>
      </c>
    </row>
    <row r="503" spans="1:2" x14ac:dyDescent="0.25">
      <c r="A503">
        <v>560.5889892578125</v>
      </c>
      <c r="B503">
        <v>27</v>
      </c>
    </row>
    <row r="504" spans="1:2" x14ac:dyDescent="0.25">
      <c r="A504">
        <v>560.5989990234375</v>
      </c>
      <c r="B504">
        <v>34.75</v>
      </c>
    </row>
    <row r="505" spans="1:2" x14ac:dyDescent="0.25">
      <c r="A505">
        <v>560.6090087890625</v>
      </c>
      <c r="B505">
        <v>32.25</v>
      </c>
    </row>
    <row r="506" spans="1:2" x14ac:dyDescent="0.25">
      <c r="A506">
        <v>560.6199951171875</v>
      </c>
      <c r="B506">
        <v>27.75</v>
      </c>
    </row>
    <row r="507" spans="1:2" x14ac:dyDescent="0.25">
      <c r="A507">
        <v>560.6300048828125</v>
      </c>
      <c r="B507">
        <v>36.25</v>
      </c>
    </row>
    <row r="508" spans="1:2" x14ac:dyDescent="0.25">
      <c r="A508">
        <v>560.6400146484375</v>
      </c>
      <c r="B508">
        <v>61.25</v>
      </c>
    </row>
    <row r="509" spans="1:2" x14ac:dyDescent="0.25">
      <c r="A509">
        <v>560.6510009765625</v>
      </c>
      <c r="B509">
        <v>88.5</v>
      </c>
    </row>
    <row r="510" spans="1:2" x14ac:dyDescent="0.25">
      <c r="A510">
        <v>560.6610107421875</v>
      </c>
      <c r="B510">
        <v>83.75</v>
      </c>
    </row>
    <row r="511" spans="1:2" x14ac:dyDescent="0.25">
      <c r="A511">
        <v>560.6710205078125</v>
      </c>
      <c r="B511">
        <v>70.75</v>
      </c>
    </row>
    <row r="512" spans="1:2" x14ac:dyDescent="0.25">
      <c r="A512">
        <v>560.6820068359375</v>
      </c>
      <c r="B512">
        <v>69.25</v>
      </c>
    </row>
    <row r="513" spans="1:2" x14ac:dyDescent="0.25">
      <c r="A513">
        <v>560.6920166015625</v>
      </c>
      <c r="B513">
        <v>70.25</v>
      </c>
    </row>
    <row r="514" spans="1:2" x14ac:dyDescent="0.25">
      <c r="A514">
        <v>560.7020263671875</v>
      </c>
      <c r="B514">
        <v>70</v>
      </c>
    </row>
    <row r="515" spans="1:2" x14ac:dyDescent="0.25">
      <c r="A515">
        <v>560.7130126953125</v>
      </c>
      <c r="B515">
        <v>46</v>
      </c>
    </row>
    <row r="516" spans="1:2" x14ac:dyDescent="0.25">
      <c r="A516">
        <v>560.7230224609375</v>
      </c>
      <c r="B516">
        <v>15</v>
      </c>
    </row>
    <row r="517" spans="1:2" x14ac:dyDescent="0.25">
      <c r="A517">
        <v>560.73297119140625</v>
      </c>
      <c r="B517">
        <v>10.25</v>
      </c>
    </row>
    <row r="518" spans="1:2" x14ac:dyDescent="0.25">
      <c r="A518">
        <v>560.7440185546875</v>
      </c>
      <c r="B518">
        <v>28.25</v>
      </c>
    </row>
    <row r="519" spans="1:2" x14ac:dyDescent="0.25">
      <c r="A519">
        <v>560.7540283203125</v>
      </c>
      <c r="B519">
        <v>42.5</v>
      </c>
    </row>
    <row r="520" spans="1:2" x14ac:dyDescent="0.25">
      <c r="A520">
        <v>560.76397705078125</v>
      </c>
      <c r="B520">
        <v>40</v>
      </c>
    </row>
    <row r="521" spans="1:2" x14ac:dyDescent="0.25">
      <c r="A521">
        <v>560.7750244140625</v>
      </c>
      <c r="B521">
        <v>30</v>
      </c>
    </row>
    <row r="522" spans="1:2" x14ac:dyDescent="0.25">
      <c r="A522">
        <v>560.78497314453125</v>
      </c>
      <c r="B522">
        <v>23</v>
      </c>
    </row>
    <row r="523" spans="1:2" x14ac:dyDescent="0.25">
      <c r="A523">
        <v>560.79498291015625</v>
      </c>
      <c r="B523">
        <v>24</v>
      </c>
    </row>
    <row r="524" spans="1:2" x14ac:dyDescent="0.25">
      <c r="A524">
        <v>560.8060302734375</v>
      </c>
      <c r="B524">
        <v>20</v>
      </c>
    </row>
    <row r="525" spans="1:2" x14ac:dyDescent="0.25">
      <c r="A525">
        <v>560.81597900390625</v>
      </c>
      <c r="B525">
        <v>18.5</v>
      </c>
    </row>
    <row r="526" spans="1:2" x14ac:dyDescent="0.25">
      <c r="A526">
        <v>560.82598876953125</v>
      </c>
      <c r="B526">
        <v>27</v>
      </c>
    </row>
    <row r="527" spans="1:2" x14ac:dyDescent="0.25">
      <c r="A527">
        <v>560.83697509765625</v>
      </c>
      <c r="B527">
        <v>21.5</v>
      </c>
    </row>
    <row r="528" spans="1:2" x14ac:dyDescent="0.25">
      <c r="A528">
        <v>560.84698486328125</v>
      </c>
      <c r="B528">
        <v>18</v>
      </c>
    </row>
    <row r="529" spans="1:2" x14ac:dyDescent="0.25">
      <c r="A529">
        <v>560.85699462890625</v>
      </c>
      <c r="B529">
        <v>34.5</v>
      </c>
    </row>
    <row r="530" spans="1:2" x14ac:dyDescent="0.25">
      <c r="A530">
        <v>560.86798095703125</v>
      </c>
      <c r="B530">
        <v>49.75</v>
      </c>
    </row>
    <row r="531" spans="1:2" x14ac:dyDescent="0.25">
      <c r="A531">
        <v>560.87799072265625</v>
      </c>
      <c r="B531">
        <v>57.25</v>
      </c>
    </row>
    <row r="532" spans="1:2" x14ac:dyDescent="0.25">
      <c r="A532">
        <v>560.88800048828125</v>
      </c>
      <c r="B532">
        <v>46</v>
      </c>
    </row>
    <row r="533" spans="1:2" x14ac:dyDescent="0.25">
      <c r="A533">
        <v>560.89898681640625</v>
      </c>
      <c r="B533">
        <v>27.5</v>
      </c>
    </row>
    <row r="534" spans="1:2" x14ac:dyDescent="0.25">
      <c r="A534">
        <v>560.90899658203125</v>
      </c>
      <c r="B534">
        <v>22</v>
      </c>
    </row>
    <row r="535" spans="1:2" x14ac:dyDescent="0.25">
      <c r="A535">
        <v>560.91900634765625</v>
      </c>
      <c r="B535">
        <v>12</v>
      </c>
    </row>
    <row r="536" spans="1:2" x14ac:dyDescent="0.25">
      <c r="A536">
        <v>560.92999267578125</v>
      </c>
      <c r="B536">
        <v>1.5</v>
      </c>
    </row>
    <row r="537" spans="1:2" x14ac:dyDescent="0.25">
      <c r="A537">
        <v>560.94000244140625</v>
      </c>
      <c r="B537">
        <v>0.75</v>
      </c>
    </row>
    <row r="538" spans="1:2" x14ac:dyDescent="0.25">
      <c r="A538">
        <v>560.95001220703125</v>
      </c>
      <c r="B538">
        <v>11.25</v>
      </c>
    </row>
    <row r="539" spans="1:2" x14ac:dyDescent="0.25">
      <c r="A539">
        <v>560.96099853515625</v>
      </c>
      <c r="B539">
        <v>31</v>
      </c>
    </row>
    <row r="540" spans="1:2" x14ac:dyDescent="0.25">
      <c r="A540">
        <v>560.97100830078125</v>
      </c>
      <c r="B540">
        <v>44.5</v>
      </c>
    </row>
    <row r="541" spans="1:2" x14ac:dyDescent="0.25">
      <c r="A541">
        <v>560.98101806640625</v>
      </c>
      <c r="B541">
        <v>40.75</v>
      </c>
    </row>
    <row r="542" spans="1:2" x14ac:dyDescent="0.25">
      <c r="A542">
        <v>560.99200439453125</v>
      </c>
      <c r="B542">
        <v>20.25</v>
      </c>
    </row>
    <row r="543" spans="1:2" x14ac:dyDescent="0.25">
      <c r="A543">
        <v>561.00201416015625</v>
      </c>
      <c r="B543">
        <v>13.25</v>
      </c>
    </row>
    <row r="544" spans="1:2" x14ac:dyDescent="0.25">
      <c r="A544">
        <v>561.01202392578125</v>
      </c>
      <c r="B544">
        <v>24</v>
      </c>
    </row>
    <row r="545" spans="1:2" x14ac:dyDescent="0.25">
      <c r="A545">
        <v>561.02301025390625</v>
      </c>
      <c r="B545">
        <v>22.25</v>
      </c>
    </row>
    <row r="546" spans="1:2" x14ac:dyDescent="0.25">
      <c r="A546">
        <v>561.03302001953125</v>
      </c>
      <c r="B546">
        <v>17.5</v>
      </c>
    </row>
    <row r="547" spans="1:2" x14ac:dyDescent="0.25">
      <c r="A547">
        <v>561.04302978515625</v>
      </c>
      <c r="B547">
        <v>15.5</v>
      </c>
    </row>
    <row r="548" spans="1:2" x14ac:dyDescent="0.25">
      <c r="A548">
        <v>561.05401611328125</v>
      </c>
      <c r="B548">
        <v>6.25</v>
      </c>
    </row>
    <row r="549" spans="1:2" x14ac:dyDescent="0.25">
      <c r="A549">
        <v>561.06402587890625</v>
      </c>
      <c r="B549">
        <v>5.75</v>
      </c>
    </row>
    <row r="550" spans="1:2" x14ac:dyDescent="0.25">
      <c r="A550">
        <v>561.073974609375</v>
      </c>
      <c r="B550">
        <v>14.5</v>
      </c>
    </row>
    <row r="551" spans="1:2" x14ac:dyDescent="0.25">
      <c r="A551">
        <v>561.08502197265625</v>
      </c>
      <c r="B551">
        <v>22</v>
      </c>
    </row>
    <row r="552" spans="1:2" x14ac:dyDescent="0.25">
      <c r="A552">
        <v>561.094970703125</v>
      </c>
      <c r="B552">
        <v>39.25</v>
      </c>
    </row>
    <row r="553" spans="1:2" x14ac:dyDescent="0.25">
      <c r="A553">
        <v>561.10498046875</v>
      </c>
      <c r="B553">
        <v>56.25</v>
      </c>
    </row>
    <row r="554" spans="1:2" x14ac:dyDescent="0.25">
      <c r="A554">
        <v>561.11602783203125</v>
      </c>
      <c r="B554">
        <v>79.75</v>
      </c>
    </row>
    <row r="555" spans="1:2" x14ac:dyDescent="0.25">
      <c r="A555">
        <v>561.1259765625</v>
      </c>
      <c r="B555">
        <v>99.75</v>
      </c>
    </row>
    <row r="556" spans="1:2" x14ac:dyDescent="0.25">
      <c r="A556">
        <v>561.135986328125</v>
      </c>
      <c r="B556">
        <v>81.5</v>
      </c>
    </row>
    <row r="557" spans="1:2" x14ac:dyDescent="0.25">
      <c r="A557">
        <v>561.14697265625</v>
      </c>
      <c r="B557">
        <v>59.75</v>
      </c>
    </row>
    <row r="558" spans="1:2" x14ac:dyDescent="0.25">
      <c r="A558">
        <v>561.156982421875</v>
      </c>
      <c r="B558">
        <v>67.5</v>
      </c>
    </row>
    <row r="559" spans="1:2" x14ac:dyDescent="0.25">
      <c r="A559">
        <v>561.1669921875</v>
      </c>
      <c r="B559">
        <v>82.75</v>
      </c>
    </row>
    <row r="560" spans="1:2" x14ac:dyDescent="0.25">
      <c r="A560">
        <v>561.177978515625</v>
      </c>
      <c r="B560">
        <v>65.5</v>
      </c>
    </row>
    <row r="561" spans="1:2" x14ac:dyDescent="0.25">
      <c r="A561">
        <v>561.18798828125</v>
      </c>
      <c r="B561">
        <v>55.5</v>
      </c>
    </row>
    <row r="562" spans="1:2" x14ac:dyDescent="0.25">
      <c r="A562">
        <v>561.197998046875</v>
      </c>
      <c r="B562">
        <v>111.5</v>
      </c>
    </row>
    <row r="563" spans="1:2" x14ac:dyDescent="0.25">
      <c r="A563">
        <v>561.208984375</v>
      </c>
      <c r="B563">
        <v>160.5</v>
      </c>
    </row>
    <row r="564" spans="1:2" x14ac:dyDescent="0.25">
      <c r="A564">
        <v>561.218994140625</v>
      </c>
      <c r="B564">
        <v>147.19999694824219</v>
      </c>
    </row>
    <row r="565" spans="1:2" x14ac:dyDescent="0.25">
      <c r="A565">
        <v>561.22900390625</v>
      </c>
      <c r="B565">
        <v>123.5</v>
      </c>
    </row>
    <row r="566" spans="1:2" x14ac:dyDescent="0.25">
      <c r="A566">
        <v>561.239990234375</v>
      </c>
      <c r="B566">
        <v>153.5</v>
      </c>
    </row>
    <row r="567" spans="1:2" x14ac:dyDescent="0.25">
      <c r="A567">
        <v>561.25</v>
      </c>
      <c r="B567">
        <v>260.29998779296875</v>
      </c>
    </row>
    <row r="568" spans="1:2" x14ac:dyDescent="0.25">
      <c r="A568">
        <v>561.260986328125</v>
      </c>
      <c r="B568">
        <v>562.5</v>
      </c>
    </row>
    <row r="569" spans="1:2" x14ac:dyDescent="0.25">
      <c r="A569">
        <v>561.27099609375</v>
      </c>
      <c r="B569">
        <v>2043</v>
      </c>
    </row>
    <row r="570" spans="1:2" x14ac:dyDescent="0.25">
      <c r="A570">
        <v>561.281005859375</v>
      </c>
      <c r="B570">
        <v>6764</v>
      </c>
    </row>
    <row r="571" spans="1:2" x14ac:dyDescent="0.25">
      <c r="A571">
        <v>561.2919921875</v>
      </c>
      <c r="B571">
        <v>14000</v>
      </c>
    </row>
    <row r="572" spans="1:2" x14ac:dyDescent="0.25">
      <c r="A572">
        <v>561.302001953125</v>
      </c>
      <c r="B572">
        <v>17150</v>
      </c>
    </row>
    <row r="573" spans="1:2" x14ac:dyDescent="0.25">
      <c r="A573">
        <v>561.31201171875</v>
      </c>
      <c r="B573">
        <v>12430</v>
      </c>
    </row>
    <row r="574" spans="1:2" x14ac:dyDescent="0.25">
      <c r="A574">
        <v>561.322998046875</v>
      </c>
      <c r="B574">
        <v>5521</v>
      </c>
    </row>
    <row r="575" spans="1:2" x14ac:dyDescent="0.25">
      <c r="A575">
        <v>561.3330078125</v>
      </c>
      <c r="B575">
        <v>1829</v>
      </c>
    </row>
    <row r="576" spans="1:2" x14ac:dyDescent="0.25">
      <c r="A576">
        <v>561.343017578125</v>
      </c>
      <c r="B576">
        <v>663.79998779296875</v>
      </c>
    </row>
    <row r="577" spans="1:2" x14ac:dyDescent="0.25">
      <c r="A577">
        <v>561.35400390625</v>
      </c>
      <c r="B577">
        <v>296.70001220703125</v>
      </c>
    </row>
    <row r="578" spans="1:2" x14ac:dyDescent="0.25">
      <c r="A578">
        <v>561.364013671875</v>
      </c>
      <c r="B578">
        <v>247.30000305175781</v>
      </c>
    </row>
    <row r="579" spans="1:2" x14ac:dyDescent="0.25">
      <c r="A579">
        <v>561.3740234375</v>
      </c>
      <c r="B579">
        <v>258.29998779296875</v>
      </c>
    </row>
    <row r="580" spans="1:2" x14ac:dyDescent="0.25">
      <c r="A580">
        <v>561.385009765625</v>
      </c>
      <c r="B580">
        <v>177.5</v>
      </c>
    </row>
    <row r="581" spans="1:2" x14ac:dyDescent="0.25">
      <c r="A581">
        <v>561.39501953125</v>
      </c>
      <c r="B581">
        <v>93.75</v>
      </c>
    </row>
    <row r="582" spans="1:2" x14ac:dyDescent="0.25">
      <c r="A582">
        <v>561.405029296875</v>
      </c>
      <c r="B582">
        <v>61.25</v>
      </c>
    </row>
    <row r="583" spans="1:2" x14ac:dyDescent="0.25">
      <c r="A583">
        <v>561.416015625</v>
      </c>
      <c r="B583">
        <v>52</v>
      </c>
    </row>
    <row r="584" spans="1:2" x14ac:dyDescent="0.25">
      <c r="A584">
        <v>561.426025390625</v>
      </c>
      <c r="B584">
        <v>63.75</v>
      </c>
    </row>
    <row r="585" spans="1:2" x14ac:dyDescent="0.25">
      <c r="A585">
        <v>561.43597412109375</v>
      </c>
      <c r="B585">
        <v>71</v>
      </c>
    </row>
    <row r="586" spans="1:2" x14ac:dyDescent="0.25">
      <c r="A586">
        <v>561.447021484375</v>
      </c>
      <c r="B586">
        <v>51.75</v>
      </c>
    </row>
    <row r="587" spans="1:2" x14ac:dyDescent="0.25">
      <c r="A587">
        <v>561.45697021484375</v>
      </c>
      <c r="B587">
        <v>33.75</v>
      </c>
    </row>
    <row r="588" spans="1:2" x14ac:dyDescent="0.25">
      <c r="A588">
        <v>561.46697998046875</v>
      </c>
      <c r="B588">
        <v>24</v>
      </c>
    </row>
    <row r="589" spans="1:2" x14ac:dyDescent="0.25">
      <c r="A589">
        <v>561.47802734375</v>
      </c>
      <c r="B589">
        <v>21.5</v>
      </c>
    </row>
    <row r="590" spans="1:2" x14ac:dyDescent="0.25">
      <c r="A590">
        <v>561.48797607421875</v>
      </c>
      <c r="B590">
        <v>26.25</v>
      </c>
    </row>
    <row r="591" spans="1:2" x14ac:dyDescent="0.25">
      <c r="A591">
        <v>561.49798583984375</v>
      </c>
      <c r="B591">
        <v>17</v>
      </c>
    </row>
    <row r="592" spans="1:2" x14ac:dyDescent="0.25">
      <c r="A592">
        <v>561.50897216796875</v>
      </c>
      <c r="B592">
        <v>12</v>
      </c>
    </row>
    <row r="593" spans="1:2" x14ac:dyDescent="0.25">
      <c r="A593">
        <v>561.51898193359375</v>
      </c>
      <c r="B593">
        <v>13.5</v>
      </c>
    </row>
    <row r="594" spans="1:2" x14ac:dyDescent="0.25">
      <c r="A594">
        <v>561.530029296875</v>
      </c>
      <c r="B594">
        <v>5.25</v>
      </c>
    </row>
    <row r="595" spans="1:2" x14ac:dyDescent="0.25">
      <c r="A595">
        <v>561.53997802734375</v>
      </c>
      <c r="B595">
        <v>4</v>
      </c>
    </row>
    <row r="596" spans="1:2" x14ac:dyDescent="0.25">
      <c r="A596">
        <v>561.54998779296875</v>
      </c>
      <c r="B596">
        <v>14</v>
      </c>
    </row>
    <row r="597" spans="1:2" x14ac:dyDescent="0.25">
      <c r="A597">
        <v>561.56097412109375</v>
      </c>
      <c r="B597">
        <v>37.75</v>
      </c>
    </row>
    <row r="598" spans="1:2" x14ac:dyDescent="0.25">
      <c r="A598">
        <v>561.57098388671875</v>
      </c>
      <c r="B598">
        <v>56.5</v>
      </c>
    </row>
    <row r="599" spans="1:2" x14ac:dyDescent="0.25">
      <c r="A599">
        <v>561.58099365234375</v>
      </c>
      <c r="B599">
        <v>42.25</v>
      </c>
    </row>
    <row r="600" spans="1:2" x14ac:dyDescent="0.25">
      <c r="A600">
        <v>561.59197998046875</v>
      </c>
      <c r="B600">
        <v>24.25</v>
      </c>
    </row>
    <row r="601" spans="1:2" x14ac:dyDescent="0.25">
      <c r="A601">
        <v>561.60198974609375</v>
      </c>
      <c r="B601">
        <v>24.5</v>
      </c>
    </row>
    <row r="602" spans="1:2" x14ac:dyDescent="0.25">
      <c r="A602">
        <v>561.61199951171875</v>
      </c>
      <c r="B602">
        <v>25</v>
      </c>
    </row>
    <row r="603" spans="1:2" x14ac:dyDescent="0.25">
      <c r="A603">
        <v>561.62298583984375</v>
      </c>
      <c r="B603">
        <v>21.5</v>
      </c>
    </row>
    <row r="604" spans="1:2" x14ac:dyDescent="0.25">
      <c r="A604">
        <v>561.63299560546875</v>
      </c>
      <c r="B604">
        <v>34</v>
      </c>
    </row>
    <row r="605" spans="1:2" x14ac:dyDescent="0.25">
      <c r="A605">
        <v>561.64300537109375</v>
      </c>
      <c r="B605">
        <v>46.75</v>
      </c>
    </row>
    <row r="606" spans="1:2" x14ac:dyDescent="0.25">
      <c r="A606">
        <v>561.65399169921875</v>
      </c>
      <c r="B606">
        <v>32.25</v>
      </c>
    </row>
    <row r="607" spans="1:2" x14ac:dyDescent="0.25">
      <c r="A607">
        <v>561.66400146484375</v>
      </c>
      <c r="B607">
        <v>18.25</v>
      </c>
    </row>
    <row r="608" spans="1:2" x14ac:dyDescent="0.25">
      <c r="A608">
        <v>561.67401123046875</v>
      </c>
      <c r="B608">
        <v>17.5</v>
      </c>
    </row>
    <row r="609" spans="1:2" x14ac:dyDescent="0.25">
      <c r="A609">
        <v>561.68499755859375</v>
      </c>
      <c r="B609">
        <v>22.25</v>
      </c>
    </row>
    <row r="610" spans="1:2" x14ac:dyDescent="0.25">
      <c r="A610">
        <v>561.69500732421875</v>
      </c>
      <c r="B610">
        <v>35</v>
      </c>
    </row>
    <row r="611" spans="1:2" x14ac:dyDescent="0.25">
      <c r="A611">
        <v>561.70501708984375</v>
      </c>
      <c r="B611">
        <v>29.75</v>
      </c>
    </row>
    <row r="612" spans="1:2" x14ac:dyDescent="0.25">
      <c r="A612">
        <v>561.71600341796875</v>
      </c>
      <c r="B612">
        <v>11.5</v>
      </c>
    </row>
    <row r="613" spans="1:2" x14ac:dyDescent="0.25">
      <c r="A613">
        <v>561.72601318359375</v>
      </c>
      <c r="B613">
        <v>14</v>
      </c>
    </row>
    <row r="614" spans="1:2" x14ac:dyDescent="0.25">
      <c r="A614">
        <v>561.73602294921875</v>
      </c>
      <c r="B614">
        <v>25.75</v>
      </c>
    </row>
    <row r="615" spans="1:2" x14ac:dyDescent="0.25">
      <c r="A615">
        <v>561.74700927734375</v>
      </c>
      <c r="B615">
        <v>23.25</v>
      </c>
    </row>
    <row r="616" spans="1:2" x14ac:dyDescent="0.25">
      <c r="A616">
        <v>561.75701904296875</v>
      </c>
      <c r="B616">
        <v>22</v>
      </c>
    </row>
    <row r="617" spans="1:2" x14ac:dyDescent="0.25">
      <c r="A617">
        <v>561.76702880859375</v>
      </c>
      <c r="B617">
        <v>26.25</v>
      </c>
    </row>
    <row r="618" spans="1:2" x14ac:dyDescent="0.25">
      <c r="A618">
        <v>561.77801513671875</v>
      </c>
      <c r="B618">
        <v>16</v>
      </c>
    </row>
    <row r="619" spans="1:2" x14ac:dyDescent="0.25">
      <c r="A619">
        <v>561.78802490234375</v>
      </c>
      <c r="B619">
        <v>7.5</v>
      </c>
    </row>
    <row r="620" spans="1:2" x14ac:dyDescent="0.25">
      <c r="A620">
        <v>561.79901123046875</v>
      </c>
      <c r="B620">
        <v>6.25</v>
      </c>
    </row>
    <row r="621" spans="1:2" x14ac:dyDescent="0.25">
      <c r="A621">
        <v>561.80902099609375</v>
      </c>
      <c r="B621">
        <v>2.5</v>
      </c>
    </row>
    <row r="622" spans="1:2" x14ac:dyDescent="0.25">
      <c r="A622">
        <v>561.8189697265625</v>
      </c>
      <c r="B622">
        <v>15.75</v>
      </c>
    </row>
    <row r="623" spans="1:2" x14ac:dyDescent="0.25">
      <c r="A623">
        <v>561.83001708984375</v>
      </c>
      <c r="B623">
        <v>31.25</v>
      </c>
    </row>
    <row r="624" spans="1:2" x14ac:dyDescent="0.25">
      <c r="A624">
        <v>561.84002685546875</v>
      </c>
      <c r="B624">
        <v>20.5</v>
      </c>
    </row>
    <row r="625" spans="1:2" x14ac:dyDescent="0.25">
      <c r="A625">
        <v>561.8499755859375</v>
      </c>
      <c r="B625">
        <v>13.5</v>
      </c>
    </row>
    <row r="626" spans="1:2" x14ac:dyDescent="0.25">
      <c r="A626">
        <v>561.86102294921875</v>
      </c>
      <c r="B626">
        <v>18.25</v>
      </c>
    </row>
    <row r="627" spans="1:2" x14ac:dyDescent="0.25">
      <c r="A627">
        <v>561.8709716796875</v>
      </c>
      <c r="B627">
        <v>12.75</v>
      </c>
    </row>
    <row r="628" spans="1:2" x14ac:dyDescent="0.25">
      <c r="A628">
        <v>561.8809814453125</v>
      </c>
      <c r="B628">
        <v>3.75</v>
      </c>
    </row>
    <row r="629" spans="1:2" x14ac:dyDescent="0.25">
      <c r="A629">
        <v>561.89202880859375</v>
      </c>
      <c r="B629">
        <v>6.25</v>
      </c>
    </row>
    <row r="630" spans="1:2" x14ac:dyDescent="0.25">
      <c r="A630">
        <v>561.9019775390625</v>
      </c>
      <c r="B630">
        <v>13.25</v>
      </c>
    </row>
    <row r="631" spans="1:2" x14ac:dyDescent="0.25">
      <c r="A631">
        <v>561.9119873046875</v>
      </c>
      <c r="B631">
        <v>12</v>
      </c>
    </row>
    <row r="632" spans="1:2" x14ac:dyDescent="0.25">
      <c r="A632">
        <v>561.9229736328125</v>
      </c>
      <c r="B632">
        <v>14.75</v>
      </c>
    </row>
    <row r="633" spans="1:2" x14ac:dyDescent="0.25">
      <c r="A633">
        <v>561.9329833984375</v>
      </c>
      <c r="B633">
        <v>17.5</v>
      </c>
    </row>
    <row r="634" spans="1:2" x14ac:dyDescent="0.25">
      <c r="A634">
        <v>561.9429931640625</v>
      </c>
      <c r="B634">
        <v>13.5</v>
      </c>
    </row>
    <row r="635" spans="1:2" x14ac:dyDescent="0.25">
      <c r="A635">
        <v>561.9539794921875</v>
      </c>
      <c r="B635">
        <v>11.25</v>
      </c>
    </row>
    <row r="636" spans="1:2" x14ac:dyDescent="0.25">
      <c r="A636">
        <v>561.9639892578125</v>
      </c>
      <c r="B636">
        <v>5.25</v>
      </c>
    </row>
    <row r="637" spans="1:2" x14ac:dyDescent="0.25">
      <c r="A637">
        <v>561.9739990234375</v>
      </c>
      <c r="B637">
        <v>3</v>
      </c>
    </row>
    <row r="638" spans="1:2" x14ac:dyDescent="0.25">
      <c r="A638">
        <v>561.9849853515625</v>
      </c>
      <c r="B638">
        <v>6.75</v>
      </c>
    </row>
    <row r="639" spans="1:2" x14ac:dyDescent="0.25">
      <c r="A639">
        <v>561.9949951171875</v>
      </c>
      <c r="B639">
        <v>4.5</v>
      </c>
    </row>
    <row r="640" spans="1:2" x14ac:dyDescent="0.25">
      <c r="A640">
        <v>562.0050048828125</v>
      </c>
      <c r="B640">
        <v>0.75</v>
      </c>
    </row>
    <row r="641" spans="1:2" x14ac:dyDescent="0.25">
      <c r="A641">
        <v>562.0159912109375</v>
      </c>
      <c r="B641">
        <v>8.5</v>
      </c>
    </row>
    <row r="642" spans="1:2" x14ac:dyDescent="0.25">
      <c r="A642">
        <v>562.0260009765625</v>
      </c>
      <c r="B642">
        <v>30.75</v>
      </c>
    </row>
    <row r="643" spans="1:2" x14ac:dyDescent="0.25">
      <c r="A643">
        <v>562.0360107421875</v>
      </c>
      <c r="B643">
        <v>38.75</v>
      </c>
    </row>
    <row r="644" spans="1:2" x14ac:dyDescent="0.25">
      <c r="A644">
        <v>562.0469970703125</v>
      </c>
      <c r="B644">
        <v>19.25</v>
      </c>
    </row>
    <row r="645" spans="1:2" x14ac:dyDescent="0.25">
      <c r="A645">
        <v>562.0570068359375</v>
      </c>
      <c r="B645">
        <v>2.75</v>
      </c>
    </row>
    <row r="646" spans="1:2" x14ac:dyDescent="0.25">
      <c r="A646">
        <v>562.0679931640625</v>
      </c>
      <c r="B646">
        <v>4.25</v>
      </c>
    </row>
    <row r="647" spans="1:2" x14ac:dyDescent="0.25">
      <c r="A647">
        <v>562.0780029296875</v>
      </c>
      <c r="B647">
        <v>11.5</v>
      </c>
    </row>
    <row r="648" spans="1:2" x14ac:dyDescent="0.25">
      <c r="A648">
        <v>562.0880126953125</v>
      </c>
      <c r="B648">
        <v>13.25</v>
      </c>
    </row>
    <row r="649" spans="1:2" x14ac:dyDescent="0.25">
      <c r="A649">
        <v>562.0989990234375</v>
      </c>
      <c r="B649">
        <v>9</v>
      </c>
    </row>
    <row r="650" spans="1:2" x14ac:dyDescent="0.25">
      <c r="A650">
        <v>562.1090087890625</v>
      </c>
      <c r="B650">
        <v>11</v>
      </c>
    </row>
    <row r="651" spans="1:2" x14ac:dyDescent="0.25">
      <c r="A651">
        <v>562.1190185546875</v>
      </c>
      <c r="B651">
        <v>40.25</v>
      </c>
    </row>
    <row r="652" spans="1:2" x14ac:dyDescent="0.25">
      <c r="A652">
        <v>562.1300048828125</v>
      </c>
      <c r="B652">
        <v>69.25</v>
      </c>
    </row>
    <row r="653" spans="1:2" x14ac:dyDescent="0.25">
      <c r="A653">
        <v>562.1400146484375</v>
      </c>
      <c r="B653">
        <v>58.75</v>
      </c>
    </row>
    <row r="654" spans="1:2" x14ac:dyDescent="0.25">
      <c r="A654">
        <v>562.1500244140625</v>
      </c>
      <c r="B654">
        <v>47.5</v>
      </c>
    </row>
    <row r="655" spans="1:2" x14ac:dyDescent="0.25">
      <c r="A655">
        <v>562.1610107421875</v>
      </c>
      <c r="B655">
        <v>46.25</v>
      </c>
    </row>
    <row r="656" spans="1:2" x14ac:dyDescent="0.25">
      <c r="A656">
        <v>562.1710205078125</v>
      </c>
      <c r="B656">
        <v>29.5</v>
      </c>
    </row>
    <row r="657" spans="1:2" x14ac:dyDescent="0.25">
      <c r="A657">
        <v>562.1810302734375</v>
      </c>
      <c r="B657">
        <v>18.75</v>
      </c>
    </row>
    <row r="658" spans="1:2" x14ac:dyDescent="0.25">
      <c r="A658">
        <v>562.1920166015625</v>
      </c>
      <c r="B658">
        <v>30</v>
      </c>
    </row>
    <row r="659" spans="1:2" x14ac:dyDescent="0.25">
      <c r="A659">
        <v>562.2020263671875</v>
      </c>
      <c r="B659">
        <v>58</v>
      </c>
    </row>
    <row r="660" spans="1:2" x14ac:dyDescent="0.25">
      <c r="A660">
        <v>562.21197509765625</v>
      </c>
      <c r="B660">
        <v>77.5</v>
      </c>
    </row>
    <row r="661" spans="1:2" x14ac:dyDescent="0.25">
      <c r="A661">
        <v>562.2230224609375</v>
      </c>
      <c r="B661">
        <v>62</v>
      </c>
    </row>
    <row r="662" spans="1:2" x14ac:dyDescent="0.25">
      <c r="A662">
        <v>562.23297119140625</v>
      </c>
      <c r="B662">
        <v>37.75</v>
      </c>
    </row>
    <row r="663" spans="1:2" x14ac:dyDescent="0.25">
      <c r="A663">
        <v>562.2440185546875</v>
      </c>
      <c r="B663">
        <v>45</v>
      </c>
    </row>
    <row r="664" spans="1:2" x14ac:dyDescent="0.25">
      <c r="A664">
        <v>562.2540283203125</v>
      </c>
      <c r="B664">
        <v>82.5</v>
      </c>
    </row>
    <row r="665" spans="1:2" x14ac:dyDescent="0.25">
      <c r="A665">
        <v>562.26397705078125</v>
      </c>
      <c r="B665">
        <v>192.5</v>
      </c>
    </row>
    <row r="666" spans="1:2" x14ac:dyDescent="0.25">
      <c r="A666">
        <v>562.2750244140625</v>
      </c>
      <c r="B666">
        <v>492.79998779296875</v>
      </c>
    </row>
    <row r="667" spans="1:2" x14ac:dyDescent="0.25">
      <c r="A667">
        <v>562.28497314453125</v>
      </c>
      <c r="B667">
        <v>1313</v>
      </c>
    </row>
    <row r="668" spans="1:2" x14ac:dyDescent="0.25">
      <c r="A668">
        <v>562.29498291015625</v>
      </c>
      <c r="B668">
        <v>2636</v>
      </c>
    </row>
    <row r="669" spans="1:2" x14ac:dyDescent="0.25">
      <c r="A669">
        <v>562.3060302734375</v>
      </c>
      <c r="B669">
        <v>3301</v>
      </c>
    </row>
    <row r="670" spans="1:2" x14ac:dyDescent="0.25">
      <c r="A670">
        <v>562.31597900390625</v>
      </c>
      <c r="B670">
        <v>2630</v>
      </c>
    </row>
    <row r="671" spans="1:2" x14ac:dyDescent="0.25">
      <c r="A671">
        <v>562.32598876953125</v>
      </c>
      <c r="B671">
        <v>1473</v>
      </c>
    </row>
    <row r="672" spans="1:2" x14ac:dyDescent="0.25">
      <c r="A672">
        <v>562.33697509765625</v>
      </c>
      <c r="B672">
        <v>645.70001220703125</v>
      </c>
    </row>
    <row r="673" spans="1:2" x14ac:dyDescent="0.25">
      <c r="A673">
        <v>562.34698486328125</v>
      </c>
      <c r="B673">
        <v>260</v>
      </c>
    </row>
    <row r="674" spans="1:2" x14ac:dyDescent="0.25">
      <c r="A674">
        <v>562.35699462890625</v>
      </c>
      <c r="B674">
        <v>126.5</v>
      </c>
    </row>
    <row r="675" spans="1:2" x14ac:dyDescent="0.25">
      <c r="A675">
        <v>562.36798095703125</v>
      </c>
      <c r="B675">
        <v>84</v>
      </c>
    </row>
    <row r="676" spans="1:2" x14ac:dyDescent="0.25">
      <c r="A676">
        <v>562.37799072265625</v>
      </c>
      <c r="B676">
        <v>87.5</v>
      </c>
    </row>
    <row r="677" spans="1:2" x14ac:dyDescent="0.25">
      <c r="A677">
        <v>562.38800048828125</v>
      </c>
      <c r="B677">
        <v>76</v>
      </c>
    </row>
    <row r="678" spans="1:2" x14ac:dyDescent="0.25">
      <c r="A678">
        <v>562.39898681640625</v>
      </c>
      <c r="B678">
        <v>35</v>
      </c>
    </row>
    <row r="679" spans="1:2" x14ac:dyDescent="0.25">
      <c r="A679">
        <v>562.40899658203125</v>
      </c>
      <c r="B679">
        <v>6.5</v>
      </c>
    </row>
    <row r="680" spans="1:2" x14ac:dyDescent="0.25">
      <c r="A680">
        <v>562.41900634765625</v>
      </c>
      <c r="B680">
        <v>0</v>
      </c>
    </row>
    <row r="681" spans="1:2" x14ac:dyDescent="0.25">
      <c r="A681">
        <v>562.42999267578125</v>
      </c>
      <c r="B681">
        <v>2.5</v>
      </c>
    </row>
    <row r="682" spans="1:2" x14ac:dyDescent="0.25">
      <c r="A682">
        <v>562.44000244140625</v>
      </c>
      <c r="B682">
        <v>6</v>
      </c>
    </row>
    <row r="683" spans="1:2" x14ac:dyDescent="0.25">
      <c r="A683">
        <v>562.45098876953125</v>
      </c>
      <c r="B683">
        <v>10</v>
      </c>
    </row>
    <row r="684" spans="1:2" x14ac:dyDescent="0.25">
      <c r="A684">
        <v>562.46099853515625</v>
      </c>
      <c r="B684">
        <v>18.5</v>
      </c>
    </row>
    <row r="685" spans="1:2" x14ac:dyDescent="0.25">
      <c r="A685">
        <v>562.47100830078125</v>
      </c>
      <c r="B685">
        <v>20.5</v>
      </c>
    </row>
    <row r="686" spans="1:2" x14ac:dyDescent="0.25">
      <c r="A686">
        <v>562.48199462890625</v>
      </c>
      <c r="B686">
        <v>18.25</v>
      </c>
    </row>
    <row r="687" spans="1:2" x14ac:dyDescent="0.25">
      <c r="A687">
        <v>562.49200439453125</v>
      </c>
      <c r="B687">
        <v>20.75</v>
      </c>
    </row>
    <row r="688" spans="1:2" x14ac:dyDescent="0.25">
      <c r="A688">
        <v>562.50201416015625</v>
      </c>
      <c r="B688">
        <v>14.25</v>
      </c>
    </row>
    <row r="689" spans="1:2" x14ac:dyDescent="0.25">
      <c r="A689">
        <v>562.51300048828125</v>
      </c>
      <c r="B689">
        <v>3.25</v>
      </c>
    </row>
    <row r="690" spans="1:2" x14ac:dyDescent="0.25">
      <c r="A690">
        <v>562.52301025390625</v>
      </c>
      <c r="B690">
        <v>3</v>
      </c>
    </row>
    <row r="691" spans="1:2" x14ac:dyDescent="0.25">
      <c r="A691">
        <v>562.53302001953125</v>
      </c>
      <c r="B691">
        <v>7.75</v>
      </c>
    </row>
    <row r="692" spans="1:2" x14ac:dyDescent="0.25">
      <c r="A692">
        <v>562.54400634765625</v>
      </c>
      <c r="B692">
        <v>10.25</v>
      </c>
    </row>
    <row r="693" spans="1:2" x14ac:dyDescent="0.25">
      <c r="A693">
        <v>562.55401611328125</v>
      </c>
      <c r="B693">
        <v>16.25</v>
      </c>
    </row>
    <row r="694" spans="1:2" x14ac:dyDescent="0.25">
      <c r="A694">
        <v>562.56402587890625</v>
      </c>
      <c r="B694">
        <v>22</v>
      </c>
    </row>
    <row r="695" spans="1:2" x14ac:dyDescent="0.25">
      <c r="A695">
        <v>562.57501220703125</v>
      </c>
      <c r="B695">
        <v>25</v>
      </c>
    </row>
    <row r="696" spans="1:2" x14ac:dyDescent="0.25">
      <c r="A696">
        <v>562.58502197265625</v>
      </c>
      <c r="B696">
        <v>24.25</v>
      </c>
    </row>
    <row r="697" spans="1:2" x14ac:dyDescent="0.25">
      <c r="A697">
        <v>562.59600830078125</v>
      </c>
      <c r="B697">
        <v>14.25</v>
      </c>
    </row>
    <row r="698" spans="1:2" x14ac:dyDescent="0.25">
      <c r="A698">
        <v>562.60601806640625</v>
      </c>
      <c r="B698">
        <v>19.75</v>
      </c>
    </row>
    <row r="699" spans="1:2" x14ac:dyDescent="0.25">
      <c r="A699">
        <v>562.61602783203125</v>
      </c>
      <c r="B699">
        <v>36.5</v>
      </c>
    </row>
    <row r="700" spans="1:2" x14ac:dyDescent="0.25">
      <c r="A700">
        <v>562.62701416015625</v>
      </c>
      <c r="B700">
        <v>30</v>
      </c>
    </row>
    <row r="701" spans="1:2" x14ac:dyDescent="0.25">
      <c r="A701">
        <v>562.63702392578125</v>
      </c>
      <c r="B701">
        <v>11.75</v>
      </c>
    </row>
    <row r="702" spans="1:2" x14ac:dyDescent="0.25">
      <c r="A702">
        <v>562.64697265625</v>
      </c>
      <c r="B702">
        <v>2.25</v>
      </c>
    </row>
    <row r="703" spans="1:2" x14ac:dyDescent="0.25">
      <c r="A703">
        <v>562.65802001953125</v>
      </c>
      <c r="B703">
        <v>0.75</v>
      </c>
    </row>
    <row r="704" spans="1:2" x14ac:dyDescent="0.25">
      <c r="A704">
        <v>562.66802978515625</v>
      </c>
      <c r="B704">
        <v>4.25</v>
      </c>
    </row>
    <row r="705" spans="1:2" x14ac:dyDescent="0.25">
      <c r="A705">
        <v>562.677978515625</v>
      </c>
      <c r="B705">
        <v>8.5</v>
      </c>
    </row>
    <row r="706" spans="1:2" x14ac:dyDescent="0.25">
      <c r="A706">
        <v>562.68902587890625</v>
      </c>
      <c r="B706">
        <v>11.25</v>
      </c>
    </row>
    <row r="707" spans="1:2" x14ac:dyDescent="0.25">
      <c r="A707">
        <v>562.698974609375</v>
      </c>
      <c r="B707">
        <v>12.75</v>
      </c>
    </row>
    <row r="708" spans="1:2" x14ac:dyDescent="0.25">
      <c r="A708">
        <v>562.708984375</v>
      </c>
      <c r="B708">
        <v>9</v>
      </c>
    </row>
    <row r="709" spans="1:2" x14ac:dyDescent="0.25">
      <c r="A709">
        <v>562.719970703125</v>
      </c>
      <c r="B709">
        <v>11</v>
      </c>
    </row>
    <row r="710" spans="1:2" x14ac:dyDescent="0.25">
      <c r="A710">
        <v>562.72998046875</v>
      </c>
      <c r="B710">
        <v>20</v>
      </c>
    </row>
    <row r="711" spans="1:2" x14ac:dyDescent="0.25">
      <c r="A711">
        <v>562.74102783203125</v>
      </c>
      <c r="B711">
        <v>19.25</v>
      </c>
    </row>
    <row r="712" spans="1:2" x14ac:dyDescent="0.25">
      <c r="A712">
        <v>562.7509765625</v>
      </c>
      <c r="B712">
        <v>14.5</v>
      </c>
    </row>
    <row r="713" spans="1:2" x14ac:dyDescent="0.25">
      <c r="A713">
        <v>562.760986328125</v>
      </c>
      <c r="B713">
        <v>11.5</v>
      </c>
    </row>
    <row r="714" spans="1:2" x14ac:dyDescent="0.25">
      <c r="A714">
        <v>562.77197265625</v>
      </c>
      <c r="B714">
        <v>14.5</v>
      </c>
    </row>
    <row r="715" spans="1:2" x14ac:dyDescent="0.25">
      <c r="A715">
        <v>562.781982421875</v>
      </c>
      <c r="B715">
        <v>23.5</v>
      </c>
    </row>
    <row r="716" spans="1:2" x14ac:dyDescent="0.25">
      <c r="A716">
        <v>562.7919921875</v>
      </c>
      <c r="B716">
        <v>23.5</v>
      </c>
    </row>
    <row r="717" spans="1:2" x14ac:dyDescent="0.25">
      <c r="A717">
        <v>562.802978515625</v>
      </c>
      <c r="B717">
        <v>15.5</v>
      </c>
    </row>
    <row r="718" spans="1:2" x14ac:dyDescent="0.25">
      <c r="A718">
        <v>562.81298828125</v>
      </c>
      <c r="B718">
        <v>15.25</v>
      </c>
    </row>
    <row r="719" spans="1:2" x14ac:dyDescent="0.25">
      <c r="A719">
        <v>562.822998046875</v>
      </c>
      <c r="B719">
        <v>19.5</v>
      </c>
    </row>
    <row r="720" spans="1:2" x14ac:dyDescent="0.25">
      <c r="A720">
        <v>562.833984375</v>
      </c>
      <c r="B720">
        <v>14</v>
      </c>
    </row>
    <row r="721" spans="1:2" x14ac:dyDescent="0.25">
      <c r="A721">
        <v>562.843994140625</v>
      </c>
      <c r="B721">
        <v>10.75</v>
      </c>
    </row>
    <row r="722" spans="1:2" x14ac:dyDescent="0.25">
      <c r="A722">
        <v>562.85400390625</v>
      </c>
      <c r="B722">
        <v>22.5</v>
      </c>
    </row>
    <row r="723" spans="1:2" x14ac:dyDescent="0.25">
      <c r="A723">
        <v>562.864990234375</v>
      </c>
      <c r="B723">
        <v>30.75</v>
      </c>
    </row>
    <row r="724" spans="1:2" x14ac:dyDescent="0.25">
      <c r="A724">
        <v>562.875</v>
      </c>
      <c r="B724">
        <v>24</v>
      </c>
    </row>
    <row r="725" spans="1:2" x14ac:dyDescent="0.25">
      <c r="A725">
        <v>562.885986328125</v>
      </c>
      <c r="B725">
        <v>13</v>
      </c>
    </row>
    <row r="726" spans="1:2" x14ac:dyDescent="0.25">
      <c r="A726">
        <v>562.89599609375</v>
      </c>
      <c r="B726">
        <v>4.25</v>
      </c>
    </row>
    <row r="727" spans="1:2" x14ac:dyDescent="0.25">
      <c r="A727">
        <v>562.906005859375</v>
      </c>
      <c r="B727">
        <v>3</v>
      </c>
    </row>
    <row r="728" spans="1:2" x14ac:dyDescent="0.25">
      <c r="A728">
        <v>562.9169921875</v>
      </c>
      <c r="B728">
        <v>9.25</v>
      </c>
    </row>
    <row r="729" spans="1:2" x14ac:dyDescent="0.25">
      <c r="A729">
        <v>562.927001953125</v>
      </c>
      <c r="B729">
        <v>13.75</v>
      </c>
    </row>
    <row r="730" spans="1:2" x14ac:dyDescent="0.25">
      <c r="A730">
        <v>562.93701171875</v>
      </c>
      <c r="B730">
        <v>13.75</v>
      </c>
    </row>
    <row r="731" spans="1:2" x14ac:dyDescent="0.25">
      <c r="A731">
        <v>562.947998046875</v>
      </c>
      <c r="B731">
        <v>14.5</v>
      </c>
    </row>
    <row r="732" spans="1:2" x14ac:dyDescent="0.25">
      <c r="A732">
        <v>562.9580078125</v>
      </c>
      <c r="B732">
        <v>17.25</v>
      </c>
    </row>
    <row r="733" spans="1:2" x14ac:dyDescent="0.25">
      <c r="A733">
        <v>562.968017578125</v>
      </c>
      <c r="B733">
        <v>15.75</v>
      </c>
    </row>
    <row r="734" spans="1:2" x14ac:dyDescent="0.25">
      <c r="A734">
        <v>562.97900390625</v>
      </c>
      <c r="B734">
        <v>12.25</v>
      </c>
    </row>
    <row r="735" spans="1:2" x14ac:dyDescent="0.25">
      <c r="A735">
        <v>562.989013671875</v>
      </c>
      <c r="B735">
        <v>16</v>
      </c>
    </row>
    <row r="736" spans="1:2" x14ac:dyDescent="0.25">
      <c r="A736">
        <v>563</v>
      </c>
      <c r="B736">
        <v>17.5</v>
      </c>
    </row>
    <row r="737" spans="1:2" x14ac:dyDescent="0.25">
      <c r="A737">
        <v>563.010009765625</v>
      </c>
      <c r="B737">
        <v>12.5</v>
      </c>
    </row>
    <row r="738" spans="1:2" x14ac:dyDescent="0.25">
      <c r="A738">
        <v>563.02001953125</v>
      </c>
      <c r="B738">
        <v>12.5</v>
      </c>
    </row>
    <row r="739" spans="1:2" x14ac:dyDescent="0.25">
      <c r="A739">
        <v>563.031005859375</v>
      </c>
      <c r="B739">
        <v>13.25</v>
      </c>
    </row>
    <row r="740" spans="1:2" x14ac:dyDescent="0.25">
      <c r="A740">
        <v>563.041015625</v>
      </c>
      <c r="B740">
        <v>15.75</v>
      </c>
    </row>
    <row r="741" spans="1:2" x14ac:dyDescent="0.25">
      <c r="A741">
        <v>563.051025390625</v>
      </c>
      <c r="B741">
        <v>18</v>
      </c>
    </row>
    <row r="742" spans="1:2" x14ac:dyDescent="0.25">
      <c r="A742">
        <v>563.06201171875</v>
      </c>
      <c r="B742">
        <v>15.75</v>
      </c>
    </row>
    <row r="743" spans="1:2" x14ac:dyDescent="0.25">
      <c r="A743">
        <v>563.072021484375</v>
      </c>
      <c r="B743">
        <v>16.25</v>
      </c>
    </row>
    <row r="744" spans="1:2" x14ac:dyDescent="0.25">
      <c r="A744">
        <v>563.08197021484375</v>
      </c>
      <c r="B744">
        <v>14.25</v>
      </c>
    </row>
    <row r="745" spans="1:2" x14ac:dyDescent="0.25">
      <c r="A745">
        <v>563.093017578125</v>
      </c>
      <c r="B745">
        <v>7.75</v>
      </c>
    </row>
    <row r="746" spans="1:2" x14ac:dyDescent="0.25">
      <c r="A746">
        <v>563.10302734375</v>
      </c>
      <c r="B746">
        <v>4.5</v>
      </c>
    </row>
    <row r="747" spans="1:2" x14ac:dyDescent="0.25">
      <c r="A747">
        <v>563.11297607421875</v>
      </c>
      <c r="B747">
        <v>10</v>
      </c>
    </row>
    <row r="748" spans="1:2" x14ac:dyDescent="0.25">
      <c r="A748">
        <v>563.1240234375</v>
      </c>
      <c r="B748">
        <v>24</v>
      </c>
    </row>
    <row r="749" spans="1:2" x14ac:dyDescent="0.25">
      <c r="A749">
        <v>563.13397216796875</v>
      </c>
      <c r="B749">
        <v>33</v>
      </c>
    </row>
    <row r="750" spans="1:2" x14ac:dyDescent="0.25">
      <c r="A750">
        <v>563.14398193359375</v>
      </c>
      <c r="B750">
        <v>30.25</v>
      </c>
    </row>
    <row r="751" spans="1:2" x14ac:dyDescent="0.25">
      <c r="A751">
        <v>563.155029296875</v>
      </c>
      <c r="B751">
        <v>24.5</v>
      </c>
    </row>
    <row r="752" spans="1:2" x14ac:dyDescent="0.25">
      <c r="A752">
        <v>563.16497802734375</v>
      </c>
      <c r="B752">
        <v>22.75</v>
      </c>
    </row>
    <row r="753" spans="1:2" x14ac:dyDescent="0.25">
      <c r="A753">
        <v>563.176025390625</v>
      </c>
      <c r="B753">
        <v>23.75</v>
      </c>
    </row>
    <row r="754" spans="1:2" x14ac:dyDescent="0.25">
      <c r="A754">
        <v>563.18597412109375</v>
      </c>
      <c r="B754">
        <v>15.75</v>
      </c>
    </row>
    <row r="755" spans="1:2" x14ac:dyDescent="0.25">
      <c r="A755">
        <v>563.19598388671875</v>
      </c>
      <c r="B755">
        <v>6.75</v>
      </c>
    </row>
    <row r="756" spans="1:2" x14ac:dyDescent="0.25">
      <c r="A756">
        <v>563.20697021484375</v>
      </c>
      <c r="B756">
        <v>9</v>
      </c>
    </row>
    <row r="757" spans="1:2" x14ac:dyDescent="0.25">
      <c r="A757">
        <v>563.21697998046875</v>
      </c>
      <c r="B757">
        <v>15.25</v>
      </c>
    </row>
    <row r="758" spans="1:2" x14ac:dyDescent="0.25">
      <c r="A758">
        <v>563.22698974609375</v>
      </c>
      <c r="B758">
        <v>26</v>
      </c>
    </row>
    <row r="759" spans="1:2" x14ac:dyDescent="0.25">
      <c r="A759">
        <v>563.23797607421875</v>
      </c>
      <c r="B759">
        <v>49.25</v>
      </c>
    </row>
    <row r="760" spans="1:2" x14ac:dyDescent="0.25">
      <c r="A760">
        <v>563.24798583984375</v>
      </c>
      <c r="B760">
        <v>74.25</v>
      </c>
    </row>
    <row r="761" spans="1:2" x14ac:dyDescent="0.25">
      <c r="A761">
        <v>563.25799560546875</v>
      </c>
      <c r="B761">
        <v>97.25</v>
      </c>
    </row>
    <row r="762" spans="1:2" x14ac:dyDescent="0.25">
      <c r="A762">
        <v>563.26898193359375</v>
      </c>
      <c r="B762">
        <v>126.5</v>
      </c>
    </row>
    <row r="763" spans="1:2" x14ac:dyDescent="0.25">
      <c r="A763">
        <v>563.27899169921875</v>
      </c>
      <c r="B763">
        <v>208.5</v>
      </c>
    </row>
    <row r="764" spans="1:2" x14ac:dyDescent="0.25">
      <c r="A764">
        <v>563.28997802734375</v>
      </c>
      <c r="B764">
        <v>349.79998779296875</v>
      </c>
    </row>
    <row r="765" spans="1:2" x14ac:dyDescent="0.25">
      <c r="A765">
        <v>563.29998779296875</v>
      </c>
      <c r="B765">
        <v>433.79998779296875</v>
      </c>
    </row>
    <row r="766" spans="1:2" x14ac:dyDescent="0.25">
      <c r="A766">
        <v>563.30999755859375</v>
      </c>
      <c r="B766">
        <v>417.79998779296875</v>
      </c>
    </row>
    <row r="767" spans="1:2" x14ac:dyDescent="0.25">
      <c r="A767">
        <v>563.32098388671875</v>
      </c>
      <c r="B767">
        <v>357.20001220703125</v>
      </c>
    </row>
    <row r="768" spans="1:2" x14ac:dyDescent="0.25">
      <c r="A768">
        <v>563.33099365234375</v>
      </c>
      <c r="B768">
        <v>311</v>
      </c>
    </row>
    <row r="769" spans="1:2" x14ac:dyDescent="0.25">
      <c r="A769">
        <v>563.34100341796875</v>
      </c>
      <c r="B769">
        <v>254</v>
      </c>
    </row>
    <row r="770" spans="1:2" x14ac:dyDescent="0.25">
      <c r="A770">
        <v>563.35198974609375</v>
      </c>
      <c r="B770">
        <v>156.30000305175781</v>
      </c>
    </row>
    <row r="771" spans="1:2" x14ac:dyDescent="0.25">
      <c r="A771">
        <v>563.36199951171875</v>
      </c>
      <c r="B771">
        <v>124.19999694824219</v>
      </c>
    </row>
    <row r="772" spans="1:2" x14ac:dyDescent="0.25">
      <c r="A772">
        <v>563.37200927734375</v>
      </c>
      <c r="B772">
        <v>136</v>
      </c>
    </row>
    <row r="773" spans="1:2" x14ac:dyDescent="0.25">
      <c r="A773">
        <v>563.38299560546875</v>
      </c>
      <c r="B773">
        <v>97.5</v>
      </c>
    </row>
    <row r="774" spans="1:2" x14ac:dyDescent="0.25">
      <c r="A774">
        <v>563.39300537109375</v>
      </c>
      <c r="B774">
        <v>55.5</v>
      </c>
    </row>
    <row r="775" spans="1:2" x14ac:dyDescent="0.25">
      <c r="A775">
        <v>563.40399169921875</v>
      </c>
      <c r="B775">
        <v>26</v>
      </c>
    </row>
    <row r="776" spans="1:2" x14ac:dyDescent="0.25">
      <c r="A776">
        <v>563.41400146484375</v>
      </c>
      <c r="B776">
        <v>6.25</v>
      </c>
    </row>
    <row r="777" spans="1:2" x14ac:dyDescent="0.25">
      <c r="A777">
        <v>563.42401123046875</v>
      </c>
      <c r="B777">
        <v>8</v>
      </c>
    </row>
    <row r="778" spans="1:2" x14ac:dyDescent="0.25">
      <c r="A778">
        <v>563.43499755859375</v>
      </c>
      <c r="B778">
        <v>20.5</v>
      </c>
    </row>
    <row r="779" spans="1:2" x14ac:dyDescent="0.25">
      <c r="A779">
        <v>563.44500732421875</v>
      </c>
      <c r="B779">
        <v>35.75</v>
      </c>
    </row>
    <row r="780" spans="1:2" x14ac:dyDescent="0.25">
      <c r="A780">
        <v>563.45501708984375</v>
      </c>
      <c r="B780">
        <v>32.5</v>
      </c>
    </row>
    <row r="781" spans="1:2" x14ac:dyDescent="0.25">
      <c r="A781">
        <v>563.46600341796875</v>
      </c>
      <c r="B781">
        <v>11.75</v>
      </c>
    </row>
    <row r="782" spans="1:2" x14ac:dyDescent="0.25">
      <c r="A782">
        <v>563.47601318359375</v>
      </c>
      <c r="B782">
        <v>0.25</v>
      </c>
    </row>
    <row r="783" spans="1:2" x14ac:dyDescent="0.25">
      <c r="A783">
        <v>563.48602294921875</v>
      </c>
      <c r="B783">
        <v>0</v>
      </c>
    </row>
    <row r="784" spans="1:2" x14ac:dyDescent="0.25">
      <c r="A784">
        <v>563.49700927734375</v>
      </c>
      <c r="B784">
        <v>0</v>
      </c>
    </row>
    <row r="785" spans="1:2" x14ac:dyDescent="0.25">
      <c r="A785">
        <v>563.50701904296875</v>
      </c>
      <c r="B785">
        <v>1</v>
      </c>
    </row>
    <row r="786" spans="1:2" x14ac:dyDescent="0.25">
      <c r="A786">
        <v>563.51800537109375</v>
      </c>
      <c r="B786">
        <v>8.5</v>
      </c>
    </row>
    <row r="787" spans="1:2" x14ac:dyDescent="0.25">
      <c r="A787">
        <v>563.52801513671875</v>
      </c>
      <c r="B787">
        <v>21.25</v>
      </c>
    </row>
    <row r="788" spans="1:2" x14ac:dyDescent="0.25">
      <c r="A788">
        <v>563.53802490234375</v>
      </c>
      <c r="B788">
        <v>22.25</v>
      </c>
    </row>
    <row r="789" spans="1:2" x14ac:dyDescent="0.25">
      <c r="A789">
        <v>563.54901123046875</v>
      </c>
      <c r="B789">
        <v>9.75</v>
      </c>
    </row>
    <row r="790" spans="1:2" x14ac:dyDescent="0.25">
      <c r="A790">
        <v>563.55902099609375</v>
      </c>
      <c r="B790">
        <v>4.25</v>
      </c>
    </row>
    <row r="791" spans="1:2" x14ac:dyDescent="0.25">
      <c r="A791">
        <v>563.5689697265625</v>
      </c>
      <c r="B791">
        <v>6.25</v>
      </c>
    </row>
    <row r="792" spans="1:2" x14ac:dyDescent="0.25">
      <c r="A792">
        <v>563.58001708984375</v>
      </c>
      <c r="B792">
        <v>3.5</v>
      </c>
    </row>
    <row r="793" spans="1:2" x14ac:dyDescent="0.25">
      <c r="A793">
        <v>563.59002685546875</v>
      </c>
      <c r="B793">
        <v>0.25</v>
      </c>
    </row>
    <row r="794" spans="1:2" x14ac:dyDescent="0.25">
      <c r="A794">
        <v>563.5999755859375</v>
      </c>
      <c r="B794">
        <v>0</v>
      </c>
    </row>
    <row r="795" spans="1:2" x14ac:dyDescent="0.25">
      <c r="A795">
        <v>563.61102294921875</v>
      </c>
      <c r="B795">
        <v>0</v>
      </c>
    </row>
    <row r="796" spans="1:2" x14ac:dyDescent="0.25">
      <c r="A796">
        <v>563.6209716796875</v>
      </c>
      <c r="B796">
        <v>2.5</v>
      </c>
    </row>
    <row r="797" spans="1:2" x14ac:dyDescent="0.25">
      <c r="A797">
        <v>563.63201904296875</v>
      </c>
      <c r="B797">
        <v>6</v>
      </c>
    </row>
    <row r="798" spans="1:2" x14ac:dyDescent="0.25">
      <c r="A798">
        <v>563.64202880859375</v>
      </c>
      <c r="B798">
        <v>4.5</v>
      </c>
    </row>
    <row r="799" spans="1:2" x14ac:dyDescent="0.25">
      <c r="A799">
        <v>563.6519775390625</v>
      </c>
      <c r="B799">
        <v>3.75</v>
      </c>
    </row>
    <row r="800" spans="1:2" x14ac:dyDescent="0.25">
      <c r="A800">
        <v>563.66302490234375</v>
      </c>
      <c r="B800">
        <v>7.75</v>
      </c>
    </row>
    <row r="801" spans="1:2" x14ac:dyDescent="0.25">
      <c r="A801">
        <v>563.6729736328125</v>
      </c>
      <c r="B801">
        <v>7.25</v>
      </c>
    </row>
    <row r="802" spans="1:2" x14ac:dyDescent="0.25">
      <c r="A802">
        <v>563.6829833984375</v>
      </c>
      <c r="B802">
        <v>2.25</v>
      </c>
    </row>
    <row r="803" spans="1:2" x14ac:dyDescent="0.25">
      <c r="A803">
        <v>563.6939697265625</v>
      </c>
      <c r="B803">
        <v>2.25</v>
      </c>
    </row>
    <row r="804" spans="1:2" x14ac:dyDescent="0.25">
      <c r="A804">
        <v>563.7039794921875</v>
      </c>
      <c r="B804">
        <v>11</v>
      </c>
    </row>
    <row r="805" spans="1:2" x14ac:dyDescent="0.25">
      <c r="A805">
        <v>563.7139892578125</v>
      </c>
      <c r="B805">
        <v>15.5</v>
      </c>
    </row>
    <row r="806" spans="1:2" x14ac:dyDescent="0.25">
      <c r="A806">
        <v>563.7249755859375</v>
      </c>
      <c r="B806">
        <v>9.25</v>
      </c>
    </row>
    <row r="807" spans="1:2" x14ac:dyDescent="0.25">
      <c r="A807">
        <v>563.7349853515625</v>
      </c>
      <c r="B807">
        <v>9.25</v>
      </c>
    </row>
    <row r="808" spans="1:2" x14ac:dyDescent="0.25">
      <c r="A808">
        <v>563.7459716796875</v>
      </c>
      <c r="B808">
        <v>12.25</v>
      </c>
    </row>
    <row r="809" spans="1:2" x14ac:dyDescent="0.25">
      <c r="A809">
        <v>563.7559814453125</v>
      </c>
      <c r="B809">
        <v>9.5</v>
      </c>
    </row>
    <row r="810" spans="1:2" x14ac:dyDescent="0.25">
      <c r="A810">
        <v>563.7659912109375</v>
      </c>
      <c r="B810">
        <v>8</v>
      </c>
    </row>
    <row r="811" spans="1:2" x14ac:dyDescent="0.25">
      <c r="A811">
        <v>563.7769775390625</v>
      </c>
      <c r="B811">
        <v>5</v>
      </c>
    </row>
    <row r="812" spans="1:2" x14ac:dyDescent="0.25">
      <c r="A812">
        <v>563.7869873046875</v>
      </c>
      <c r="B812">
        <v>2</v>
      </c>
    </row>
    <row r="813" spans="1:2" x14ac:dyDescent="0.25">
      <c r="A813">
        <v>563.7969970703125</v>
      </c>
      <c r="B813">
        <v>5</v>
      </c>
    </row>
    <row r="814" spans="1:2" x14ac:dyDescent="0.25">
      <c r="A814">
        <v>563.8079833984375</v>
      </c>
      <c r="B814">
        <v>7</v>
      </c>
    </row>
    <row r="815" spans="1:2" x14ac:dyDescent="0.25">
      <c r="A815">
        <v>563.8179931640625</v>
      </c>
      <c r="B815">
        <v>8.5</v>
      </c>
    </row>
    <row r="816" spans="1:2" x14ac:dyDescent="0.25">
      <c r="A816">
        <v>563.8280029296875</v>
      </c>
      <c r="B816">
        <v>12.25</v>
      </c>
    </row>
    <row r="817" spans="1:2" x14ac:dyDescent="0.25">
      <c r="A817">
        <v>563.8389892578125</v>
      </c>
      <c r="B817">
        <v>8</v>
      </c>
    </row>
    <row r="818" spans="1:2" x14ac:dyDescent="0.25">
      <c r="A818">
        <v>563.8489990234375</v>
      </c>
      <c r="B818">
        <v>1.25</v>
      </c>
    </row>
    <row r="819" spans="1:2" x14ac:dyDescent="0.25">
      <c r="A819">
        <v>563.8699951171875</v>
      </c>
      <c r="B819">
        <v>1.75</v>
      </c>
    </row>
    <row r="820" spans="1:2" x14ac:dyDescent="0.25">
      <c r="A820">
        <v>563.8800048828125</v>
      </c>
      <c r="B820">
        <v>12.5</v>
      </c>
    </row>
    <row r="821" spans="1:2" x14ac:dyDescent="0.25">
      <c r="A821">
        <v>563.8909912109375</v>
      </c>
      <c r="B821">
        <v>21.25</v>
      </c>
    </row>
    <row r="822" spans="1:2" x14ac:dyDescent="0.25">
      <c r="A822">
        <v>563.9010009765625</v>
      </c>
      <c r="B822">
        <v>13</v>
      </c>
    </row>
    <row r="823" spans="1:2" x14ac:dyDescent="0.25">
      <c r="A823">
        <v>563.9110107421875</v>
      </c>
      <c r="B823">
        <v>10.25</v>
      </c>
    </row>
    <row r="824" spans="1:2" x14ac:dyDescent="0.25">
      <c r="A824">
        <v>563.9219970703125</v>
      </c>
      <c r="B824">
        <v>14.75</v>
      </c>
    </row>
    <row r="825" spans="1:2" x14ac:dyDescent="0.25">
      <c r="A825">
        <v>563.9320068359375</v>
      </c>
      <c r="B825">
        <v>7.25</v>
      </c>
    </row>
    <row r="826" spans="1:2" x14ac:dyDescent="0.25">
      <c r="A826">
        <v>563.9429931640625</v>
      </c>
      <c r="B826">
        <v>2.75</v>
      </c>
    </row>
    <row r="827" spans="1:2" x14ac:dyDescent="0.25">
      <c r="A827">
        <v>563.9530029296875</v>
      </c>
      <c r="B827">
        <v>7</v>
      </c>
    </row>
    <row r="828" spans="1:2" x14ac:dyDescent="0.25">
      <c r="A828">
        <v>563.9630126953125</v>
      </c>
      <c r="B828">
        <v>29</v>
      </c>
    </row>
    <row r="829" spans="1:2" x14ac:dyDescent="0.25">
      <c r="A829">
        <v>563.9739990234375</v>
      </c>
      <c r="B829">
        <v>48.25</v>
      </c>
    </row>
    <row r="830" spans="1:2" x14ac:dyDescent="0.25">
      <c r="A830">
        <v>563.9840087890625</v>
      </c>
      <c r="B830">
        <v>25</v>
      </c>
    </row>
    <row r="831" spans="1:2" x14ac:dyDescent="0.25">
      <c r="A831">
        <v>563.9940185546875</v>
      </c>
      <c r="B831">
        <v>1.25</v>
      </c>
    </row>
    <row r="832" spans="1:2" x14ac:dyDescent="0.25">
      <c r="A832">
        <v>564.0050048828125</v>
      </c>
      <c r="B832">
        <v>0</v>
      </c>
    </row>
    <row r="833" spans="1:2" x14ac:dyDescent="0.25">
      <c r="A833">
        <v>564.0150146484375</v>
      </c>
      <c r="B833">
        <v>0</v>
      </c>
    </row>
    <row r="834" spans="1:2" x14ac:dyDescent="0.25">
      <c r="A834">
        <v>564.0360107421875</v>
      </c>
      <c r="B834">
        <v>7.25</v>
      </c>
    </row>
    <row r="835" spans="1:2" x14ac:dyDescent="0.25">
      <c r="A835">
        <v>564.0460205078125</v>
      </c>
      <c r="B835">
        <v>28.75</v>
      </c>
    </row>
    <row r="836" spans="1:2" x14ac:dyDescent="0.25">
      <c r="A836">
        <v>564.0570068359375</v>
      </c>
      <c r="B836">
        <v>37</v>
      </c>
    </row>
    <row r="837" spans="1:2" x14ac:dyDescent="0.25">
      <c r="A837">
        <v>564.0670166015625</v>
      </c>
      <c r="B837">
        <v>16.75</v>
      </c>
    </row>
    <row r="838" spans="1:2" x14ac:dyDescent="0.25">
      <c r="A838">
        <v>564.0770263671875</v>
      </c>
      <c r="B838">
        <v>1.25</v>
      </c>
    </row>
    <row r="839" spans="1:2" x14ac:dyDescent="0.25">
      <c r="A839">
        <v>564.0880126953125</v>
      </c>
      <c r="B839">
        <v>2.75</v>
      </c>
    </row>
    <row r="840" spans="1:2" x14ac:dyDescent="0.25">
      <c r="A840">
        <v>564.0980224609375</v>
      </c>
      <c r="B840">
        <v>8.75</v>
      </c>
    </row>
    <row r="841" spans="1:2" x14ac:dyDescent="0.25">
      <c r="A841">
        <v>564.10797119140625</v>
      </c>
      <c r="B841">
        <v>9.25</v>
      </c>
    </row>
    <row r="842" spans="1:2" x14ac:dyDescent="0.25">
      <c r="A842">
        <v>564.1190185546875</v>
      </c>
      <c r="B842">
        <v>4</v>
      </c>
    </row>
    <row r="843" spans="1:2" x14ac:dyDescent="0.25">
      <c r="A843">
        <v>564.1290283203125</v>
      </c>
      <c r="B843">
        <v>11</v>
      </c>
    </row>
    <row r="844" spans="1:2" x14ac:dyDescent="0.25">
      <c r="A844">
        <v>564.1400146484375</v>
      </c>
      <c r="B844">
        <v>19.75</v>
      </c>
    </row>
    <row r="845" spans="1:2" x14ac:dyDescent="0.25">
      <c r="A845">
        <v>564.1500244140625</v>
      </c>
      <c r="B845">
        <v>11.25</v>
      </c>
    </row>
    <row r="846" spans="1:2" x14ac:dyDescent="0.25">
      <c r="A846">
        <v>564.15997314453125</v>
      </c>
      <c r="B846">
        <v>5.5</v>
      </c>
    </row>
    <row r="847" spans="1:2" x14ac:dyDescent="0.25">
      <c r="A847">
        <v>564.1710205078125</v>
      </c>
      <c r="B847">
        <v>9.5</v>
      </c>
    </row>
    <row r="848" spans="1:2" x14ac:dyDescent="0.25">
      <c r="A848">
        <v>564.1810302734375</v>
      </c>
      <c r="B848">
        <v>13</v>
      </c>
    </row>
    <row r="849" spans="1:2" x14ac:dyDescent="0.25">
      <c r="A849">
        <v>564.19097900390625</v>
      </c>
      <c r="B849">
        <v>32.75</v>
      </c>
    </row>
    <row r="850" spans="1:2" x14ac:dyDescent="0.25">
      <c r="A850">
        <v>564.2020263671875</v>
      </c>
      <c r="B850">
        <v>65.75</v>
      </c>
    </row>
    <row r="851" spans="1:2" x14ac:dyDescent="0.25">
      <c r="A851">
        <v>564.21197509765625</v>
      </c>
      <c r="B851">
        <v>61</v>
      </c>
    </row>
    <row r="852" spans="1:2" x14ac:dyDescent="0.25">
      <c r="A852">
        <v>564.22198486328125</v>
      </c>
      <c r="B852">
        <v>27.25</v>
      </c>
    </row>
    <row r="853" spans="1:2" x14ac:dyDescent="0.25">
      <c r="A853">
        <v>564.23297119140625</v>
      </c>
      <c r="B853">
        <v>22.25</v>
      </c>
    </row>
    <row r="854" spans="1:2" x14ac:dyDescent="0.25">
      <c r="A854">
        <v>564.24298095703125</v>
      </c>
      <c r="B854">
        <v>34.25</v>
      </c>
    </row>
    <row r="855" spans="1:2" x14ac:dyDescent="0.25">
      <c r="A855">
        <v>564.2540283203125</v>
      </c>
      <c r="B855">
        <v>39</v>
      </c>
    </row>
    <row r="856" spans="1:2" x14ac:dyDescent="0.25">
      <c r="A856">
        <v>564.26397705078125</v>
      </c>
      <c r="B856">
        <v>78.5</v>
      </c>
    </row>
    <row r="857" spans="1:2" x14ac:dyDescent="0.25">
      <c r="A857">
        <v>564.27398681640625</v>
      </c>
      <c r="B857">
        <v>205</v>
      </c>
    </row>
    <row r="858" spans="1:2" x14ac:dyDescent="0.25">
      <c r="A858">
        <v>564.28497314453125</v>
      </c>
      <c r="B858">
        <v>311.20001220703125</v>
      </c>
    </row>
    <row r="859" spans="1:2" x14ac:dyDescent="0.25">
      <c r="A859">
        <v>564.29498291015625</v>
      </c>
      <c r="B859">
        <v>326</v>
      </c>
    </row>
    <row r="860" spans="1:2" x14ac:dyDescent="0.25">
      <c r="A860">
        <v>564.30499267578125</v>
      </c>
      <c r="B860">
        <v>334.79998779296875</v>
      </c>
    </row>
    <row r="861" spans="1:2" x14ac:dyDescent="0.25">
      <c r="A861">
        <v>564.31597900390625</v>
      </c>
      <c r="B861">
        <v>288</v>
      </c>
    </row>
    <row r="862" spans="1:2" x14ac:dyDescent="0.25">
      <c r="A862">
        <v>564.32598876953125</v>
      </c>
      <c r="B862">
        <v>229.30000305175781</v>
      </c>
    </row>
    <row r="863" spans="1:2" x14ac:dyDescent="0.25">
      <c r="A863">
        <v>564.33697509765625</v>
      </c>
      <c r="B863">
        <v>243.30000305175781</v>
      </c>
    </row>
    <row r="864" spans="1:2" x14ac:dyDescent="0.25">
      <c r="A864">
        <v>564.34698486328125</v>
      </c>
      <c r="B864">
        <v>243.30000305175781</v>
      </c>
    </row>
    <row r="865" spans="1:2" x14ac:dyDescent="0.25">
      <c r="A865">
        <v>564.35699462890625</v>
      </c>
      <c r="B865">
        <v>201.30000305175781</v>
      </c>
    </row>
    <row r="866" spans="1:2" x14ac:dyDescent="0.25">
      <c r="A866">
        <v>564.36798095703125</v>
      </c>
      <c r="B866">
        <v>117.5</v>
      </c>
    </row>
    <row r="867" spans="1:2" x14ac:dyDescent="0.25">
      <c r="A867">
        <v>564.37799072265625</v>
      </c>
      <c r="B867">
        <v>33.5</v>
      </c>
    </row>
    <row r="868" spans="1:2" x14ac:dyDescent="0.25">
      <c r="A868">
        <v>564.38800048828125</v>
      </c>
      <c r="B868">
        <v>10.5</v>
      </c>
    </row>
    <row r="869" spans="1:2" x14ac:dyDescent="0.25">
      <c r="A869">
        <v>564.39898681640625</v>
      </c>
      <c r="B869">
        <v>15.5</v>
      </c>
    </row>
    <row r="870" spans="1:2" x14ac:dyDescent="0.25">
      <c r="A870">
        <v>564.40899658203125</v>
      </c>
      <c r="B870">
        <v>12.25</v>
      </c>
    </row>
    <row r="871" spans="1:2" x14ac:dyDescent="0.25">
      <c r="A871">
        <v>564.41900634765625</v>
      </c>
      <c r="B871">
        <v>5.75</v>
      </c>
    </row>
    <row r="872" spans="1:2" x14ac:dyDescent="0.25">
      <c r="A872">
        <v>564.42999267578125</v>
      </c>
      <c r="B872">
        <v>1.5</v>
      </c>
    </row>
    <row r="873" spans="1:2" x14ac:dyDescent="0.25">
      <c r="A873">
        <v>564.44000244140625</v>
      </c>
      <c r="B873">
        <v>0</v>
      </c>
    </row>
    <row r="874" spans="1:2" x14ac:dyDescent="0.25">
      <c r="A874">
        <v>564.45098876953125</v>
      </c>
      <c r="B874">
        <v>0</v>
      </c>
    </row>
    <row r="875" spans="1:2" x14ac:dyDescent="0.25">
      <c r="A875">
        <v>564.47100830078125</v>
      </c>
      <c r="B875">
        <v>1.75</v>
      </c>
    </row>
    <row r="876" spans="1:2" x14ac:dyDescent="0.25">
      <c r="A876">
        <v>564.48199462890625</v>
      </c>
      <c r="B876">
        <v>8</v>
      </c>
    </row>
    <row r="877" spans="1:2" x14ac:dyDescent="0.25">
      <c r="A877">
        <v>564.49200439453125</v>
      </c>
      <c r="B877">
        <v>15</v>
      </c>
    </row>
    <row r="878" spans="1:2" x14ac:dyDescent="0.25">
      <c r="A878">
        <v>564.50201416015625</v>
      </c>
      <c r="B878">
        <v>16.75</v>
      </c>
    </row>
    <row r="879" spans="1:2" x14ac:dyDescent="0.25">
      <c r="A879">
        <v>564.51300048828125</v>
      </c>
      <c r="B879">
        <v>11.75</v>
      </c>
    </row>
    <row r="880" spans="1:2" x14ac:dyDescent="0.25">
      <c r="A880">
        <v>564.52301025390625</v>
      </c>
      <c r="B880">
        <v>4.5</v>
      </c>
    </row>
    <row r="881" spans="1:2" x14ac:dyDescent="0.25">
      <c r="A881">
        <v>564.53399658203125</v>
      </c>
      <c r="B881">
        <v>5.75</v>
      </c>
    </row>
    <row r="882" spans="1:2" x14ac:dyDescent="0.25">
      <c r="A882">
        <v>564.54400634765625</v>
      </c>
      <c r="B882">
        <v>11.5</v>
      </c>
    </row>
  </sheetData>
  <sheetProtection formatCells="0"/>
  <sortState ref="A1:B882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5"/>
  <sheetViews>
    <sheetView workbookViewId="0"/>
  </sheetViews>
  <sheetFormatPr defaultRowHeight="15" x14ac:dyDescent="0.25"/>
  <cols>
    <col min="1" max="10" width="12.7109375" style="1" customWidth="1"/>
    <col min="11" max="20" width="9.140625" style="1"/>
  </cols>
  <sheetData>
    <row r="1" spans="1:14" x14ac:dyDescent="0.25">
      <c r="A1" s="1" t="s">
        <v>12</v>
      </c>
    </row>
    <row r="2" spans="1:14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431</v>
      </c>
      <c r="F2" s="1" t="s">
        <v>432</v>
      </c>
      <c r="N2" s="1" t="s">
        <v>433</v>
      </c>
    </row>
    <row r="3" spans="1:14" x14ac:dyDescent="0.25">
      <c r="A3" s="1">
        <v>0</v>
      </c>
      <c r="B3" s="1">
        <v>555.51153021484379</v>
      </c>
      <c r="C3" s="1">
        <f t="shared" ref="C3:C25" si="0">B3-B$3</f>
        <v>0</v>
      </c>
      <c r="D3" s="1">
        <v>1.78350830078125</v>
      </c>
      <c r="E3" s="1">
        <v>5.4497298339828151E-2</v>
      </c>
      <c r="F3" s="1">
        <v>5.4497298339828151E-2</v>
      </c>
      <c r="N3" s="1">
        <v>1</v>
      </c>
    </row>
    <row r="4" spans="1:14" x14ac:dyDescent="0.25">
      <c r="A4" s="1">
        <v>1</v>
      </c>
      <c r="B4" s="1">
        <v>556.49059515625004</v>
      </c>
      <c r="C4" s="1">
        <f t="shared" si="0"/>
        <v>0.97906494140625</v>
      </c>
      <c r="D4" s="1">
        <v>3.74957275390625</v>
      </c>
      <c r="E4" s="1">
        <v>0.25147627464705602</v>
      </c>
      <c r="F4" s="1">
        <v>0.92517268386211249</v>
      </c>
      <c r="N4" s="1">
        <v>3.6789660780548044</v>
      </c>
    </row>
    <row r="5" spans="1:14" x14ac:dyDescent="0.25">
      <c r="A5" s="1">
        <v>2</v>
      </c>
      <c r="B5" s="1">
        <v>557.35747748046879</v>
      </c>
      <c r="C5" s="1">
        <f t="shared" si="0"/>
        <v>1.845947265625</v>
      </c>
      <c r="D5" s="1">
        <v>4.75518798828125</v>
      </c>
      <c r="E5" s="1">
        <v>0.53647016536260261</v>
      </c>
      <c r="F5" s="1">
        <v>1.7431769015196759</v>
      </c>
      <c r="N5" s="1">
        <v>3.2493454698295379</v>
      </c>
    </row>
    <row r="6" spans="1:14" x14ac:dyDescent="0.25">
      <c r="A6" s="1">
        <v>3</v>
      </c>
      <c r="B6" s="1">
        <v>558.26690130859379</v>
      </c>
      <c r="C6" s="1">
        <f t="shared" si="0"/>
        <v>2.75537109375</v>
      </c>
      <c r="D6" s="1">
        <v>4.088623046875</v>
      </c>
      <c r="E6" s="1">
        <v>0.98597037195744008</v>
      </c>
      <c r="F6" s="1">
        <v>1.1706758668561983</v>
      </c>
      <c r="N6" s="1">
        <v>1.1873337172719132</v>
      </c>
    </row>
    <row r="7" spans="1:14" x14ac:dyDescent="0.25">
      <c r="A7" s="1">
        <v>4</v>
      </c>
      <c r="B7" s="1">
        <v>557.17534857421879</v>
      </c>
      <c r="C7" s="1">
        <f t="shared" si="0"/>
        <v>1.663818359375</v>
      </c>
      <c r="D7" s="1">
        <v>5.06317138671875</v>
      </c>
      <c r="E7" s="1">
        <v>1.450913543037618E-2</v>
      </c>
      <c r="F7" s="1">
        <v>0.11061930687002262</v>
      </c>
      <c r="N7" s="1">
        <v>7.6241142968747226</v>
      </c>
    </row>
    <row r="8" spans="1:14" x14ac:dyDescent="0.25">
      <c r="A8" s="1">
        <v>5</v>
      </c>
      <c r="B8" s="1">
        <v>555.91704779296879</v>
      </c>
      <c r="C8" s="1">
        <f t="shared" si="0"/>
        <v>0.405517578125</v>
      </c>
      <c r="D8" s="1">
        <v>2.9161376953125</v>
      </c>
      <c r="E8" s="1">
        <v>0.10022255067344392</v>
      </c>
      <c r="F8" s="1">
        <v>0.25966772621360634</v>
      </c>
      <c r="N8" s="1">
        <v>2.5909111718747226</v>
      </c>
    </row>
    <row r="9" spans="1:14" x14ac:dyDescent="0.25">
      <c r="A9" s="1">
        <v>6</v>
      </c>
      <c r="B9" s="1">
        <v>556.34850531250004</v>
      </c>
      <c r="C9" s="1">
        <f t="shared" si="0"/>
        <v>0.83697509765625</v>
      </c>
      <c r="D9" s="1">
        <v>4.01641845703125</v>
      </c>
      <c r="E9" s="1">
        <v>9.6199063289940545E-2</v>
      </c>
      <c r="F9" s="1">
        <v>0.41526646471502038</v>
      </c>
      <c r="N9" s="1">
        <v>4.3167412499997226</v>
      </c>
    </row>
    <row r="10" spans="1:14" x14ac:dyDescent="0.25">
      <c r="A10" s="1">
        <v>7</v>
      </c>
      <c r="B10" s="1">
        <v>556.80956488281254</v>
      </c>
      <c r="C10" s="1">
        <f t="shared" si="0"/>
        <v>1.29803466796875</v>
      </c>
      <c r="D10" s="1">
        <v>4.889404296875</v>
      </c>
      <c r="E10" s="1">
        <v>4.4694132619173293E-2</v>
      </c>
      <c r="F10" s="1">
        <v>0.2753596362336872</v>
      </c>
      <c r="N10" s="1">
        <v>6.1609795312497226</v>
      </c>
    </row>
    <row r="11" spans="1:14" x14ac:dyDescent="0.25">
      <c r="A11" s="1">
        <v>8</v>
      </c>
      <c r="B11" s="1">
        <v>557.67492132812504</v>
      </c>
      <c r="C11" s="1">
        <f t="shared" si="0"/>
        <v>2.16339111328125</v>
      </c>
      <c r="D11" s="1">
        <v>5.78271484375</v>
      </c>
      <c r="E11" s="1">
        <v>0.24086974419970236</v>
      </c>
      <c r="F11" s="1">
        <v>2.3177463062076651</v>
      </c>
      <c r="N11" s="1">
        <v>9.6224053124997226</v>
      </c>
    </row>
    <row r="12" spans="1:14" x14ac:dyDescent="0.25">
      <c r="A12" s="1">
        <v>9</v>
      </c>
      <c r="B12" s="1">
        <v>556.98162298828129</v>
      </c>
      <c r="C12" s="1">
        <f t="shared" si="0"/>
        <v>1.4700927734375</v>
      </c>
      <c r="D12" s="1">
        <v>4.57855224609375</v>
      </c>
      <c r="E12" s="1">
        <v>0.32124116858421242</v>
      </c>
      <c r="F12" s="1">
        <v>1.3746806672016878</v>
      </c>
      <c r="N12" s="1">
        <v>4.2792792507269173</v>
      </c>
    </row>
    <row r="13" spans="1:14" x14ac:dyDescent="0.25">
      <c r="A13" s="1">
        <v>10</v>
      </c>
      <c r="B13" s="1">
        <v>557.36016302734379</v>
      </c>
      <c r="C13" s="1">
        <f t="shared" si="0"/>
        <v>1.8486328125</v>
      </c>
      <c r="D13" s="1">
        <v>5.0399169921875</v>
      </c>
      <c r="E13" s="1">
        <v>0.22442749386118077</v>
      </c>
      <c r="F13" s="1">
        <v>1.876970642735466</v>
      </c>
      <c r="N13" s="1">
        <v>8.3633721093747226</v>
      </c>
    </row>
    <row r="14" spans="1:14" x14ac:dyDescent="0.25">
      <c r="A14" s="1">
        <v>11</v>
      </c>
      <c r="B14" s="1">
        <v>558.19396429687504</v>
      </c>
      <c r="C14" s="1">
        <f t="shared" si="0"/>
        <v>2.68243408203125</v>
      </c>
      <c r="D14" s="1">
        <v>5.70709228515625</v>
      </c>
      <c r="E14" s="1">
        <v>0.53286902751992948</v>
      </c>
      <c r="F14" s="1">
        <v>2.6643416407691185</v>
      </c>
      <c r="N14" s="1">
        <v>4.9999934377298203</v>
      </c>
    </row>
    <row r="15" spans="1:14" x14ac:dyDescent="0.25">
      <c r="A15" s="1">
        <v>12</v>
      </c>
      <c r="B15" s="1">
        <v>557.95366888671879</v>
      </c>
      <c r="C15" s="1">
        <f t="shared" si="0"/>
        <v>2.442138671875</v>
      </c>
      <c r="D15" s="1">
        <v>4.99774169921875</v>
      </c>
      <c r="E15" s="1">
        <v>0.55544421325816296</v>
      </c>
      <c r="F15" s="1">
        <v>2.2924138619824284</v>
      </c>
      <c r="N15" s="1">
        <v>4.1271721034510902</v>
      </c>
    </row>
    <row r="16" spans="1:14" x14ac:dyDescent="0.25">
      <c r="A16" s="1">
        <v>13</v>
      </c>
      <c r="B16" s="1">
        <v>558.64940863281254</v>
      </c>
      <c r="C16" s="1">
        <f t="shared" si="0"/>
        <v>3.13787841796875</v>
      </c>
      <c r="D16" s="1">
        <v>4.76397705078125</v>
      </c>
      <c r="E16" s="1">
        <v>0.75532108941615395</v>
      </c>
      <c r="F16" s="1">
        <v>3.0212841888293367</v>
      </c>
      <c r="N16" s="1">
        <v>3.9999997764721766</v>
      </c>
    </row>
    <row r="17" spans="1:14" x14ac:dyDescent="0.25">
      <c r="A17" s="1">
        <v>14</v>
      </c>
      <c r="B17" s="1">
        <v>558.48620062500004</v>
      </c>
      <c r="C17" s="1">
        <f t="shared" si="0"/>
        <v>2.97467041015625</v>
      </c>
      <c r="D17" s="1">
        <v>5.79156494140625</v>
      </c>
      <c r="E17" s="1">
        <v>0.7942304570875427</v>
      </c>
      <c r="F17" s="1">
        <v>3.207942225338245</v>
      </c>
      <c r="N17" s="1">
        <v>4.0390571737853351</v>
      </c>
    </row>
    <row r="18" spans="1:14" x14ac:dyDescent="0.25">
      <c r="A18" s="1">
        <v>15</v>
      </c>
      <c r="B18" s="1">
        <v>557.20897894531254</v>
      </c>
      <c r="C18" s="1">
        <f t="shared" si="0"/>
        <v>1.69744873046875</v>
      </c>
      <c r="D18" s="1">
        <v>4.7252197265625</v>
      </c>
      <c r="E18" s="1">
        <v>0.43698128143368681</v>
      </c>
      <c r="F18" s="1">
        <v>1.630253248802487</v>
      </c>
      <c r="N18" s="1">
        <v>3.7307164358477967</v>
      </c>
    </row>
    <row r="19" spans="1:14" x14ac:dyDescent="0.25">
      <c r="A19" s="1">
        <v>16</v>
      </c>
      <c r="B19" s="1">
        <v>557.89501410156254</v>
      </c>
      <c r="C19" s="1">
        <f t="shared" si="0"/>
        <v>2.38348388671875</v>
      </c>
      <c r="D19" s="1">
        <v>5.05975341796875</v>
      </c>
      <c r="E19" s="1">
        <v>0.52019592528819525</v>
      </c>
      <c r="F19" s="1">
        <v>2.4451103562687262</v>
      </c>
      <c r="N19" s="1">
        <v>4.700364300074253</v>
      </c>
    </row>
    <row r="20" spans="1:14" x14ac:dyDescent="0.25">
      <c r="A20" s="1">
        <v>17</v>
      </c>
      <c r="B20" s="1">
        <v>556.93419867187504</v>
      </c>
      <c r="C20" s="1">
        <f t="shared" si="0"/>
        <v>1.42266845703125</v>
      </c>
      <c r="D20" s="1">
        <v>4.76458740234375</v>
      </c>
      <c r="E20" s="1">
        <v>0.1916698828048598</v>
      </c>
      <c r="F20" s="1">
        <v>1.2764283996903143</v>
      </c>
      <c r="N20" s="1">
        <v>6.6595146874997226</v>
      </c>
    </row>
    <row r="21" spans="1:14" x14ac:dyDescent="0.25">
      <c r="A21" s="1">
        <v>18</v>
      </c>
      <c r="B21" s="1">
        <v>558.48198919921879</v>
      </c>
      <c r="C21" s="1">
        <f t="shared" si="0"/>
        <v>2.970458984375</v>
      </c>
      <c r="D21" s="1">
        <v>4.72882080078125</v>
      </c>
      <c r="E21" s="1">
        <v>0.7263230352985609</v>
      </c>
      <c r="F21" s="1">
        <v>2.9052895967215093</v>
      </c>
      <c r="N21" s="1">
        <v>3.9999964967753869</v>
      </c>
    </row>
    <row r="22" spans="1:14" x14ac:dyDescent="0.25">
      <c r="A22" s="1">
        <v>19</v>
      </c>
      <c r="B22" s="1">
        <v>556.73107367187504</v>
      </c>
      <c r="C22" s="1">
        <f t="shared" si="0"/>
        <v>1.21954345703125</v>
      </c>
      <c r="D22" s="1">
        <v>4.80670166015625</v>
      </c>
      <c r="E22" s="1">
        <v>0.10611037552399526</v>
      </c>
      <c r="F22" s="1">
        <v>0.62042892418491136</v>
      </c>
      <c r="N22" s="1">
        <v>5.8470146874997226</v>
      </c>
    </row>
    <row r="23" spans="1:14" x14ac:dyDescent="0.25">
      <c r="A23" s="1">
        <v>20</v>
      </c>
      <c r="B23" s="1">
        <v>557.28771429687504</v>
      </c>
      <c r="C23" s="1">
        <f t="shared" si="0"/>
        <v>1.77618408203125</v>
      </c>
      <c r="D23" s="1">
        <v>5.068115234375</v>
      </c>
      <c r="E23" s="1">
        <v>0.20026313313859023</v>
      </c>
      <c r="F23" s="1">
        <v>1.6168398632049419</v>
      </c>
      <c r="N23" s="1">
        <v>8.0735771874997226</v>
      </c>
    </row>
    <row r="24" spans="1:14" x14ac:dyDescent="0.25">
      <c r="A24" s="1">
        <v>21</v>
      </c>
      <c r="B24" s="1">
        <v>557.93102484375004</v>
      </c>
      <c r="C24" s="1">
        <f t="shared" si="0"/>
        <v>2.41949462890625</v>
      </c>
      <c r="D24" s="1">
        <v>5.76776123046875</v>
      </c>
      <c r="E24" s="1">
        <v>0.39252351570043703</v>
      </c>
      <c r="F24" s="1">
        <v>2.6134333791777831</v>
      </c>
      <c r="N24" s="1">
        <v>6.6580300915583424</v>
      </c>
    </row>
    <row r="25" spans="1:14" x14ac:dyDescent="0.25">
      <c r="A25" s="1" t="s">
        <v>17</v>
      </c>
      <c r="B25" s="1">
        <v>558.94097357421879</v>
      </c>
      <c r="C25" s="1">
        <f t="shared" si="0"/>
        <v>3.429443359375</v>
      </c>
      <c r="D25" s="1">
        <v>3.82177734375</v>
      </c>
      <c r="E25" s="1">
        <v>0.87409070951849643</v>
      </c>
      <c r="F25" s="1">
        <v>3.2298276796405809</v>
      </c>
      <c r="N25" s="1">
        <v>3.6950715119941853</v>
      </c>
    </row>
  </sheetData>
  <sheetProtection sheet="1" objects="1" scenarios="1" formatCells="0"/>
  <sortState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879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13.75</v>
      </c>
      <c r="C1" s="2" t="s">
        <v>18</v>
      </c>
      <c r="D1">
        <v>556.2760009765625</v>
      </c>
      <c r="E1">
        <v>51970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0.24894624631707066</v>
      </c>
      <c r="M1">
        <f>I$7*(L$1*J1) + $I$4</f>
        <v>46008.795395859219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8.1437549722131533E-3</v>
      </c>
      <c r="O1">
        <f>I$10*(N$1*J1) + $I$4</f>
        <v>4150.2521621670558</v>
      </c>
      <c r="P1">
        <f>IF(ISNUMBER(D1),SUM(M1,O1)-$I$4,"")</f>
        <v>50159.047558026272</v>
      </c>
      <c r="Q1">
        <f>IF(ISNUMBER(P1),P1-E1,"")</f>
        <v>-1810.9524419737281</v>
      </c>
      <c r="R1">
        <f>IF(ISNUMBER(P1),Q1*Q1,"")</f>
        <v>3279548.7470906093</v>
      </c>
      <c r="S1">
        <f>IF(ISNUMBER(P1),((IF(P1&gt;E1,I$5*(P1-E1),P1-E1)))^2,"")</f>
        <v>3279548.7470906093</v>
      </c>
      <c r="T1">
        <f>IF(ISNUMBER(P1),(M1*D1),"")</f>
        <v>25593588.712557446</v>
      </c>
    </row>
    <row r="2" spans="1:20" ht="15.75" thickTop="1" x14ac:dyDescent="0.25">
      <c r="A2">
        <v>555.4219970703125</v>
      </c>
      <c r="B2">
        <v>17</v>
      </c>
      <c r="C2" s="2" t="s">
        <v>19</v>
      </c>
      <c r="D2">
        <v>557.2860107421875</v>
      </c>
      <c r="E2">
        <v>132800</v>
      </c>
      <c r="F2" s="3" t="s">
        <v>22</v>
      </c>
      <c r="G2" s="4">
        <v>5.05975341796875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0.42029872384185601</v>
      </c>
      <c r="M2">
        <f>I$7*((L$1*J2)+(L$2*J1)) + $I$4</f>
        <v>92762.517676312142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8.0530532554994622E-2</v>
      </c>
      <c r="O2">
        <f>I$10*((N$1*J2)+(N$2*J1)) + $I$4</f>
        <v>42401.067908307494</v>
      </c>
      <c r="P2">
        <f t="shared" ref="P2:P30" si="3">IF(ISNUMBER(D2),SUM(M2,O2)-$I$4,"")</f>
        <v>135163.58558461964</v>
      </c>
      <c r="Q2">
        <f t="shared" ref="Q2:Q30" si="4">IF(ISNUMBER(P2),P2-E2,"")</f>
        <v>2363.5855846196355</v>
      </c>
      <c r="R2">
        <f t="shared" ref="R2:R30" si="5">IF(ISNUMBER(P2),Q2*Q2,"")</f>
        <v>5586536.8158217445</v>
      </c>
      <c r="S2">
        <f t="shared" ref="S2:S30" si="6">IF(ISNUMBER(P2),((IF(P2&gt;E2,I$5*(P2-E2),P2-E2)))^2,"")</f>
        <v>5586536.8158217445</v>
      </c>
      <c r="T2">
        <f t="shared" ref="T2:T30" si="7">IF(ISNUMBER(P2),(M2*D2),"")</f>
        <v>51695253.422233649</v>
      </c>
    </row>
    <row r="3" spans="1:20" x14ac:dyDescent="0.25">
      <c r="A3">
        <v>555.4320068359375</v>
      </c>
      <c r="B3">
        <v>26.5</v>
      </c>
      <c r="D3">
        <v>558.2860107421875</v>
      </c>
      <c r="E3">
        <v>240700</v>
      </c>
      <c r="F3" s="7" t="s">
        <v>16</v>
      </c>
      <c r="G3" s="8">
        <f>IF(ISBLANK(G2),"",$G$2*$G$6)</f>
        <v>5.05975341796875</v>
      </c>
      <c r="H3" s="22" t="s">
        <v>419</v>
      </c>
      <c r="I3" s="22">
        <v>3.6950714588165283</v>
      </c>
      <c r="J3">
        <f>'hidden params'!J3</f>
        <v>6.6459507609487253E-2</v>
      </c>
      <c r="K3">
        <f t="shared" si="0"/>
        <v>2</v>
      </c>
      <c r="L3">
        <f t="shared" si="1"/>
        <v>0.25877839087045146</v>
      </c>
      <c r="M3">
        <f>I$7*((L$1*J3)+(L$2*J2)+(L$3*J1)) + $I$4</f>
        <v>76352.410611750849</v>
      </c>
      <c r="N3">
        <f t="shared" si="2"/>
        <v>0.29041155456754253</v>
      </c>
      <c r="O3">
        <f>I$10*((N$1*J3)+(N$2*J2)+(N$3*J1)) + $I$4</f>
        <v>161732.77322624755</v>
      </c>
      <c r="P3">
        <f t="shared" si="3"/>
        <v>238085.1838379984</v>
      </c>
      <c r="Q3">
        <f t="shared" si="4"/>
        <v>-2614.8161620016035</v>
      </c>
      <c r="R3">
        <f t="shared" si="5"/>
        <v>6837263.5610647956</v>
      </c>
      <c r="S3">
        <f t="shared" si="6"/>
        <v>6837263.5610647956</v>
      </c>
      <c r="T3">
        <f t="shared" si="7"/>
        <v>42626482.730983846</v>
      </c>
    </row>
    <row r="4" spans="1:20" x14ac:dyDescent="0.25">
      <c r="A4">
        <v>555.4420166015625</v>
      </c>
      <c r="B4">
        <v>15.75</v>
      </c>
      <c r="D4">
        <v>559.2969970703125</v>
      </c>
      <c r="E4">
        <v>306200</v>
      </c>
      <c r="F4" s="5" t="s">
        <v>23</v>
      </c>
      <c r="G4" s="6">
        <v>558.9029541015625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6.6807375681976131E-2</v>
      </c>
      <c r="M4">
        <f>I$7*((L$1*J4)+(L$2*J3)+(L$3*J2)+(L$4*J1)) + $I$4</f>
        <v>33653.01613944408</v>
      </c>
      <c r="N4">
        <f t="shared" si="2"/>
        <v>0.43913057816204193</v>
      </c>
      <c r="O4">
        <f>I$10*((N$1*J4)+(N$2*J3)+(N$3*J2)+(N$4*J1)) + $I$4</f>
        <v>275087.10906230885</v>
      </c>
      <c r="P4">
        <f t="shared" si="3"/>
        <v>308740.12520175293</v>
      </c>
      <c r="Q4">
        <f t="shared" si="4"/>
        <v>2540.1252017529332</v>
      </c>
      <c r="R4">
        <f t="shared" si="5"/>
        <v>6452236.0405803798</v>
      </c>
      <c r="S4">
        <f t="shared" si="6"/>
        <v>6452236.0405803798</v>
      </c>
      <c r="T4">
        <f t="shared" si="7"/>
        <v>18822030.869149834</v>
      </c>
    </row>
    <row r="5" spans="1:20" ht="15.75" thickBot="1" x14ac:dyDescent="0.3">
      <c r="A5">
        <v>555.4530029296875</v>
      </c>
      <c r="B5">
        <v>6.25</v>
      </c>
      <c r="D5">
        <v>560.29901123046875</v>
      </c>
      <c r="E5">
        <v>200000</v>
      </c>
      <c r="F5" s="9" t="s">
        <v>24</v>
      </c>
      <c r="G5" s="10">
        <f>($G$4-1.00794)*$G$6</f>
        <v>557.89501410156254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5.3042443706182241E-3</v>
      </c>
      <c r="M5">
        <f>I$7*((L$1*J5)+(L$2*J4)+(L$3*J3)+(L$4*J2)+(L$5*J1)) + $I$4</f>
        <v>9044.7841497960162</v>
      </c>
      <c r="N5">
        <f t="shared" si="2"/>
        <v>0.20420960971863628</v>
      </c>
      <c r="O5">
        <f>I$10*((N$1*J5)+(N$2*J4)+(N$3*J3)+(N$4*J2)+(N$5*J1)) + $I$4</f>
        <v>187700.54642195135</v>
      </c>
      <c r="P5">
        <f t="shared" si="3"/>
        <v>196745.33057174736</v>
      </c>
      <c r="Q5">
        <f t="shared" si="4"/>
        <v>-3254.6694282526441</v>
      </c>
      <c r="R5">
        <f t="shared" si="5"/>
        <v>10592873.087202394</v>
      </c>
      <c r="S5">
        <f t="shared" si="6"/>
        <v>10592873.087202394</v>
      </c>
      <c r="T5">
        <f t="shared" si="7"/>
        <v>5067783.6159237241</v>
      </c>
    </row>
    <row r="6" spans="1:20" ht="15.75" thickTop="1" x14ac:dyDescent="0.25">
      <c r="A6">
        <v>555.4630126953125</v>
      </c>
      <c r="B6">
        <v>12.25</v>
      </c>
      <c r="D6">
        <v>561.302001953125</v>
      </c>
      <c r="E6">
        <v>49280</v>
      </c>
      <c r="F6" t="s">
        <v>25</v>
      </c>
      <c r="G6">
        <v>1</v>
      </c>
      <c r="H6" t="s">
        <v>421</v>
      </c>
      <c r="I6">
        <f>SUM(S1:S30)</f>
        <v>135950034.29418138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1724.5867161341248</v>
      </c>
      <c r="N6">
        <f t="shared" si="2"/>
        <v>0</v>
      </c>
      <c r="O6">
        <f>I$10*((N$1*J6)+(N$2*J5)+(N$3*J4)+(N$4*J3)+(N$5*J2)+(N$6*J1)) + $I$4</f>
        <v>50534.600543904649</v>
      </c>
      <c r="P6">
        <f t="shared" si="3"/>
        <v>52259.187260038772</v>
      </c>
      <c r="Q6">
        <f t="shared" si="4"/>
        <v>2979.1872600387724</v>
      </c>
      <c r="R6">
        <f t="shared" si="5"/>
        <v>8875556.7303773277</v>
      </c>
      <c r="S6">
        <f t="shared" si="6"/>
        <v>8875556.7303773277</v>
      </c>
      <c r="T6">
        <f t="shared" si="7"/>
        <v>968013.97630784998</v>
      </c>
    </row>
    <row r="7" spans="1:20" x14ac:dyDescent="0.25">
      <c r="A7">
        <v>555.4730224609375</v>
      </c>
      <c r="B7">
        <v>21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184814.1760581522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258.83651701810749</v>
      </c>
      <c r="N7">
        <f t="shared" si="2"/>
        <v>0</v>
      </c>
      <c r="O7">
        <f>I$10*((N$1*J7)+(N$2*J6)+(N$3*J5)+(N$4*J4)+(N$5*J3)+(N$6*J2)+(N$7*J1)) + $I$4</f>
        <v>9354.2420111979045</v>
      </c>
      <c r="P7">
        <f t="shared" si="3"/>
        <v>9613.0785282160123</v>
      </c>
      <c r="Q7">
        <f t="shared" si="4"/>
        <v>9613.0785282160123</v>
      </c>
      <c r="R7">
        <f t="shared" si="5"/>
        <v>92411278.789647728</v>
      </c>
      <c r="S7">
        <f t="shared" si="6"/>
        <v>92411278.789647728</v>
      </c>
      <c r="T7">
        <f t="shared" si="7"/>
        <v>145544.29169785595</v>
      </c>
    </row>
    <row r="8" spans="1:20" x14ac:dyDescent="0.25">
      <c r="A8">
        <v>555.4840087890625</v>
      </c>
      <c r="B8">
        <v>17.5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0.31361529987333292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32.197130388851988</v>
      </c>
      <c r="N8">
        <f t="shared" si="2"/>
        <v>0</v>
      </c>
      <c r="O8">
        <f>I$10*((N$1*J8)+(N$2*J7)+(N$3*J6)+(N$4*J5)+(N$5*J4)+(N$6*J3)+(N$7*J2)+(N$8*J1)) + $I$4</f>
        <v>1341.9763912032242</v>
      </c>
      <c r="P8">
        <f t="shared" si="3"/>
        <v>1374.1735215920762</v>
      </c>
      <c r="Q8">
        <f t="shared" si="4"/>
        <v>1374.1735215920762</v>
      </c>
      <c r="R8">
        <f t="shared" si="5"/>
        <v>1888352.8674447683</v>
      </c>
      <c r="S8">
        <f t="shared" si="6"/>
        <v>1888352.8674447683</v>
      </c>
      <c r="T8">
        <f t="shared" si="7"/>
        <v>18136.708005186123</v>
      </c>
    </row>
    <row r="9" spans="1:20" x14ac:dyDescent="0.25">
      <c r="A9">
        <v>555.4940185546875</v>
      </c>
      <c r="B9">
        <v>5.5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1.1588309436101392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3.4327845911312682</v>
      </c>
      <c r="N9">
        <f t="shared" si="2"/>
        <v>0</v>
      </c>
      <c r="O9">
        <f>I$10*((N$1*J9)+(N$2*J8)+(N$3*J7)+(N$4*J6)+(N$5*J5)+(N$6*J4)+(N$7*J3)+(N$8*J2)+(N$9*J1)) + $I$4</f>
        <v>159.00998979922545</v>
      </c>
      <c r="P9">
        <f t="shared" si="3"/>
        <v>162.44277439035673</v>
      </c>
      <c r="Q9">
        <f t="shared" si="4"/>
        <v>162.44277439035673</v>
      </c>
      <c r="R9">
        <f t="shared" si="5"/>
        <v>26387.654951636338</v>
      </c>
      <c r="S9">
        <f t="shared" si="6"/>
        <v>26387.654951636338</v>
      </c>
      <c r="T9">
        <f t="shared" si="7"/>
        <v>1937.1272170492143</v>
      </c>
    </row>
    <row r="10" spans="1:20" x14ac:dyDescent="0.25">
      <c r="A10">
        <v>555.5040283203125</v>
      </c>
      <c r="B10">
        <v>3</v>
      </c>
      <c r="E10">
        <v>0</v>
      </c>
      <c r="F10" s="2" t="s">
        <v>19</v>
      </c>
      <c r="G10">
        <v>556.26043701171875</v>
      </c>
      <c r="H10" s="23" t="s">
        <v>438</v>
      </c>
      <c r="I10" s="23">
        <v>509623.89908928948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0.32074746889687322</v>
      </c>
      <c r="N10">
        <f t="shared" si="2"/>
        <v>0</v>
      </c>
      <c r="O10">
        <f>I$10*((N1*J$10)+(N2*J$9)+(N3*J$8)+(N4*J$7)+(N5*J$6)+(N6*J$5)+(N7*J$4)+(N8*J$3)+(N9*J$2)+(N10*J$1)) + $I$4</f>
        <v>16.140720926600295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11.25</v>
      </c>
      <c r="E11">
        <v>0</v>
      </c>
      <c r="F11" s="2" t="s">
        <v>29</v>
      </c>
      <c r="G11">
        <v>561.3201904296875</v>
      </c>
      <c r="H11" s="23" t="s">
        <v>439</v>
      </c>
      <c r="I11" s="23">
        <v>0.72797745549574988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2.6658734339462264E-2</v>
      </c>
      <c r="N11">
        <f t="shared" si="2"/>
        <v>0</v>
      </c>
      <c r="O11">
        <f t="shared" ref="O11:O30" si="8">I$10*((N2*J$10)+(N3*J$9)+(N4*J$8)+(N5*J$7)+(N6*J$6)+(N7*J$5)+(N8*J$4)+(N9*J$3)+(N10*J$2)+(N11*J$1)) + $I$4</f>
        <v>1.4361129813785674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21</v>
      </c>
      <c r="E12">
        <v>0</v>
      </c>
      <c r="F12" t="s">
        <v>30</v>
      </c>
      <c r="G12" t="s">
        <v>31</v>
      </c>
      <c r="H12" t="s">
        <v>443</v>
      </c>
      <c r="I12">
        <f>I11*I22</f>
        <v>2.6899287184642247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1.9735197082895247E-3</v>
      </c>
      <c r="N12">
        <f t="shared" si="2"/>
        <v>0</v>
      </c>
      <c r="O12">
        <f t="shared" si="8"/>
        <v>0.11376556106967439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21</v>
      </c>
      <c r="E13">
        <v>0</v>
      </c>
      <c r="F13">
        <v>30620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1.2129302312204588E-4</v>
      </c>
      <c r="N13">
        <f t="shared" si="2"/>
        <v>0</v>
      </c>
      <c r="O13">
        <f t="shared" si="8"/>
        <v>8.069564920288444E-3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13.75</v>
      </c>
      <c r="E14">
        <v>0</v>
      </c>
      <c r="F14">
        <v>30620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4.3353027911215419E-6</v>
      </c>
      <c r="N14">
        <f t="shared" si="2"/>
        <v>0</v>
      </c>
      <c r="O14">
        <f t="shared" si="8"/>
        <v>4.6024236464862019E-4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10.25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9.75</v>
      </c>
      <c r="E16">
        <v>0</v>
      </c>
      <c r="F16">
        <v>135950020.02749017</v>
      </c>
      <c r="H16" t="s">
        <v>440</v>
      </c>
      <c r="I16">
        <f>I7/(I7+I10)</f>
        <v>0.26613485445611951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14</v>
      </c>
      <c r="E17">
        <v>0</v>
      </c>
      <c r="F17">
        <v>135950020.02751681</v>
      </c>
      <c r="H17" t="s">
        <v>441</v>
      </c>
      <c r="I17">
        <f>I10/(I10+I7)</f>
        <v>0.73386514554388038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20.25</v>
      </c>
      <c r="E18">
        <v>0</v>
      </c>
      <c r="F18">
        <v>135950020.03472704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18.5</v>
      </c>
      <c r="E19">
        <v>0</v>
      </c>
      <c r="H19" t="s">
        <v>428</v>
      </c>
      <c r="I19">
        <v>30654.6875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7.25</v>
      </c>
      <c r="E20">
        <v>0</v>
      </c>
      <c r="F20">
        <v>0.31361529987333292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3</v>
      </c>
      <c r="E21">
        <v>0</v>
      </c>
      <c r="F21">
        <v>0.72797745549574988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11</v>
      </c>
      <c r="E22">
        <v>0</v>
      </c>
      <c r="F22">
        <v>184814.1760581522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18.5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24.25</v>
      </c>
      <c r="E24">
        <v>0</v>
      </c>
      <c r="F24">
        <v>3.6950715119941853</v>
      </c>
      <c r="H24" t="s">
        <v>430</v>
      </c>
      <c r="I24">
        <v>4300949840.9811192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25</v>
      </c>
      <c r="E25">
        <v>0</v>
      </c>
      <c r="H25" t="s">
        <v>436</v>
      </c>
      <c r="I25">
        <v>2156972411.1536641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14.25</v>
      </c>
      <c r="E26">
        <v>0</v>
      </c>
      <c r="H26" t="s">
        <v>437</v>
      </c>
      <c r="I26">
        <v>4.5471378314221296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3</v>
      </c>
      <c r="E27">
        <v>0</v>
      </c>
      <c r="H27" t="s">
        <v>458</v>
      </c>
      <c r="I27">
        <f xml:space="preserve"> 1 + 1.5*EXP(-(I22 * 0.000239 * I19))</f>
        <v>1.0000000000026239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0</v>
      </c>
      <c r="E28">
        <v>0</v>
      </c>
      <c r="H28" t="s">
        <v>457</v>
      </c>
      <c r="I28">
        <f>(2^0.5)*(ABS((I3*I8)-I22*I11))/((((I3*I8*(1-I8))+(I22*I11*(1-I11))))^0.5)</f>
        <v>1.7521876612268008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0</v>
      </c>
      <c r="H29" t="s">
        <v>459</v>
      </c>
      <c r="I29">
        <f>(I24-I25)/I25</f>
        <v>0.99397536043622425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0</v>
      </c>
      <c r="H30" t="s">
        <v>460</v>
      </c>
      <c r="I30">
        <f>(I25-I6)/I6</f>
        <v>14.865920316623134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555.73101806640625</v>
      </c>
      <c r="B31">
        <v>1.75</v>
      </c>
      <c r="H31" t="s">
        <v>461</v>
      </c>
      <c r="I31">
        <f>(0.25* 0.0058*I22*I19)*EXP(-((I17-0.5)^2)/(2*((0.174318)^2)))</f>
        <v>66.779948180837494</v>
      </c>
      <c r="J31">
        <f>'hidden params'!J31</f>
        <v>0</v>
      </c>
    </row>
    <row r="32" spans="1:20" x14ac:dyDescent="0.25">
      <c r="A32">
        <v>555.74102783203125</v>
      </c>
      <c r="B32">
        <v>5</v>
      </c>
      <c r="H32" t="s">
        <v>483</v>
      </c>
      <c r="I32" t="e">
        <f xml:space="preserve"> ($R$69 / 100)^-1</f>
        <v>#VALUE!</v>
      </c>
      <c r="J32">
        <f>'hidden params'!J32</f>
        <v>0</v>
      </c>
    </row>
    <row r="33" spans="1:20" x14ac:dyDescent="0.25">
      <c r="A33">
        <v>555.7509765625</v>
      </c>
      <c r="B33">
        <v>12.5</v>
      </c>
      <c r="F33">
        <v>49280</v>
      </c>
      <c r="H33" t="s">
        <v>484</v>
      </c>
      <c r="I33" t="e">
        <f xml:space="preserve"> ($R$72 / 100)^-1</f>
        <v>#VALUE!</v>
      </c>
    </row>
    <row r="34" spans="1:20" x14ac:dyDescent="0.25">
      <c r="A34">
        <v>555.760986328125</v>
      </c>
      <c r="B34">
        <v>27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555.77197265625</v>
      </c>
      <c r="B35">
        <v>40.75</v>
      </c>
      <c r="L35">
        <v>0.9993677217285819</v>
      </c>
      <c r="M35">
        <v>0.99028249881190089</v>
      </c>
      <c r="N35">
        <v>0.99995903505429862</v>
      </c>
      <c r="O35">
        <v>0.99873584323297626</v>
      </c>
      <c r="P35">
        <v>0.99662891528793662</v>
      </c>
    </row>
    <row r="36" spans="1:20" x14ac:dyDescent="0.25">
      <c r="A36">
        <v>555.781982421875</v>
      </c>
      <c r="B36">
        <v>44.5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465</v>
      </c>
      <c r="T36" t="s">
        <v>466</v>
      </c>
    </row>
    <row r="37" spans="1:20" x14ac:dyDescent="0.25">
      <c r="A37">
        <v>555.7919921875</v>
      </c>
      <c r="B37">
        <v>38.25</v>
      </c>
      <c r="G37" s="14" t="s">
        <v>446</v>
      </c>
      <c r="H37" s="13">
        <f>AVERAGE(K101:K110)</f>
        <v>1.3635459638045897</v>
      </c>
      <c r="I37" s="20">
        <f>STDEV(K101:K110)</f>
        <v>0.3735041095867232</v>
      </c>
      <c r="J37">
        <v>3.6950714588165283</v>
      </c>
      <c r="K37" s="12">
        <v>0</v>
      </c>
      <c r="L37" t="s">
        <v>490</v>
      </c>
      <c r="M37" t="s">
        <v>490</v>
      </c>
      <c r="N37" t="s">
        <v>490</v>
      </c>
      <c r="O37" t="s">
        <v>490</v>
      </c>
      <c r="P37" t="s">
        <v>490</v>
      </c>
      <c r="Q37" t="s">
        <v>490</v>
      </c>
      <c r="R37" t="s">
        <v>490</v>
      </c>
      <c r="S37">
        <v>3298530649444.082</v>
      </c>
      <c r="T37">
        <v>-1370406337172.6804</v>
      </c>
    </row>
    <row r="38" spans="1:20" x14ac:dyDescent="0.25">
      <c r="A38">
        <v>555.802978515625</v>
      </c>
      <c r="B38">
        <v>33.5</v>
      </c>
      <c r="G38" s="14" t="s">
        <v>448</v>
      </c>
      <c r="H38" s="13">
        <f>AVERAGE(M101:M110)</f>
        <v>2.8427898370452755</v>
      </c>
      <c r="I38" s="20">
        <f>STDEV(M101:M110)</f>
        <v>0.21409803788306819</v>
      </c>
      <c r="J38">
        <v>0.31361529987333292</v>
      </c>
      <c r="K38" s="12">
        <v>0</v>
      </c>
      <c r="L38" t="s">
        <v>490</v>
      </c>
      <c r="M38" t="s">
        <v>490</v>
      </c>
      <c r="N38" t="s">
        <v>490</v>
      </c>
      <c r="O38" t="s">
        <v>490</v>
      </c>
      <c r="P38" t="s">
        <v>490</v>
      </c>
      <c r="Q38" t="s">
        <v>490</v>
      </c>
      <c r="R38" t="s">
        <v>490</v>
      </c>
      <c r="S38">
        <v>-164058809356.61874</v>
      </c>
      <c r="T38">
        <v>68159812930.403259</v>
      </c>
    </row>
    <row r="39" spans="1:20" x14ac:dyDescent="0.25">
      <c r="A39">
        <v>555.81298828125</v>
      </c>
      <c r="B39">
        <v>27.5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184814.1760581522</v>
      </c>
      <c r="K39" s="12">
        <v>0</v>
      </c>
      <c r="L39" t="s">
        <v>490</v>
      </c>
      <c r="M39" t="s">
        <v>490</v>
      </c>
      <c r="N39" t="s">
        <v>490</v>
      </c>
      <c r="O39" t="s">
        <v>490</v>
      </c>
      <c r="P39" t="s">
        <v>490</v>
      </c>
      <c r="Q39" t="s">
        <v>490</v>
      </c>
      <c r="R39" t="s">
        <v>490</v>
      </c>
      <c r="S39">
        <v>7.369039907674168E+16</v>
      </c>
      <c r="T39">
        <v>-3.0615386247987636E+16</v>
      </c>
    </row>
    <row r="40" spans="1:20" x14ac:dyDescent="0.25">
      <c r="A40">
        <v>555.822998046875</v>
      </c>
      <c r="B40">
        <v>15.25</v>
      </c>
      <c r="G40" s="14" t="s">
        <v>493</v>
      </c>
      <c r="H40" s="13">
        <f>AVERAGE(Q101:Q110)</f>
        <v>0.40718720715789514</v>
      </c>
      <c r="I40" s="20">
        <f>STDEV(Q101:Q110)</f>
        <v>0.19212455335640113</v>
      </c>
      <c r="J40">
        <v>3.6950714588165283</v>
      </c>
      <c r="K40" s="12">
        <v>0</v>
      </c>
      <c r="L40" t="s">
        <v>490</v>
      </c>
      <c r="M40" t="s">
        <v>490</v>
      </c>
      <c r="N40" t="s">
        <v>490</v>
      </c>
      <c r="O40" t="s">
        <v>490</v>
      </c>
      <c r="P40" t="s">
        <v>490</v>
      </c>
      <c r="Q40" t="s">
        <v>490</v>
      </c>
      <c r="R40" t="s">
        <v>490</v>
      </c>
      <c r="S40">
        <v>-69161650946.948853</v>
      </c>
      <c r="T40">
        <v>28733874206.391167</v>
      </c>
    </row>
    <row r="41" spans="1:20" x14ac:dyDescent="0.25">
      <c r="A41">
        <v>555.8330078125</v>
      </c>
      <c r="B41">
        <v>14.5</v>
      </c>
      <c r="G41" s="14" t="s">
        <v>494</v>
      </c>
      <c r="H41" s="13">
        <f>AVERAGE(R101:R110)</f>
        <v>0.59281279284210486</v>
      </c>
      <c r="I41" s="20">
        <f>STDEV(R101:R110)</f>
        <v>0.19212455335640088</v>
      </c>
      <c r="J41">
        <v>0.72797745549574988</v>
      </c>
      <c r="K41" s="12">
        <v>0</v>
      </c>
      <c r="L41" t="s">
        <v>490</v>
      </c>
      <c r="M41" t="s">
        <v>490</v>
      </c>
      <c r="N41" t="s">
        <v>490</v>
      </c>
      <c r="O41" t="s">
        <v>490</v>
      </c>
      <c r="P41" t="s">
        <v>490</v>
      </c>
      <c r="Q41" t="s">
        <v>490</v>
      </c>
      <c r="R41" t="s">
        <v>490</v>
      </c>
      <c r="S41">
        <v>28733874206.391106</v>
      </c>
      <c r="T41">
        <v>-11937764868.307117</v>
      </c>
    </row>
    <row r="42" spans="1:20" ht="15.75" thickBot="1" x14ac:dyDescent="0.3">
      <c r="A42">
        <v>555.843994140625</v>
      </c>
      <c r="B42">
        <v>20.5</v>
      </c>
      <c r="G42" s="17" t="s">
        <v>495</v>
      </c>
      <c r="H42" s="18">
        <f>AVERAGE(S101:S110)</f>
        <v>0</v>
      </c>
      <c r="I42" s="21">
        <f>STDEV(S101:S110)</f>
        <v>0</v>
      </c>
      <c r="J42">
        <v>509623.89908928948</v>
      </c>
      <c r="K42" s="12">
        <v>0</v>
      </c>
      <c r="L42" t="s">
        <v>490</v>
      </c>
      <c r="M42" t="s">
        <v>490</v>
      </c>
      <c r="N42" t="s">
        <v>490</v>
      </c>
      <c r="O42" t="s">
        <v>490</v>
      </c>
      <c r="P42" t="s">
        <v>490</v>
      </c>
      <c r="Q42" t="s">
        <v>490</v>
      </c>
      <c r="R42" t="s">
        <v>490</v>
      </c>
      <c r="S42">
        <v>-7.6486185164378944E+16</v>
      </c>
      <c r="T42">
        <v>3.1776922513392508E+16</v>
      </c>
    </row>
    <row r="43" spans="1:20" x14ac:dyDescent="0.25">
      <c r="A43">
        <v>555.85400390625</v>
      </c>
      <c r="B43">
        <v>19.25</v>
      </c>
      <c r="F43">
        <v>16.735681818181821</v>
      </c>
    </row>
    <row r="44" spans="1:20" x14ac:dyDescent="0.25">
      <c r="A44">
        <v>555.864013671875</v>
      </c>
      <c r="B44">
        <v>31</v>
      </c>
      <c r="F44">
        <f xml:space="preserve"> $F$51 / 2</f>
        <v>16.735681818181821</v>
      </c>
    </row>
    <row r="45" spans="1:20" x14ac:dyDescent="0.25">
      <c r="A45">
        <v>555.875</v>
      </c>
      <c r="B45">
        <v>53.75</v>
      </c>
    </row>
    <row r="46" spans="1:20" x14ac:dyDescent="0.25">
      <c r="A46">
        <v>555.885009765625</v>
      </c>
      <c r="B46">
        <v>54</v>
      </c>
    </row>
    <row r="47" spans="1:20" x14ac:dyDescent="0.25">
      <c r="A47">
        <v>555.89501953125</v>
      </c>
      <c r="B47">
        <v>29.75</v>
      </c>
      <c r="I47" t="s">
        <v>485</v>
      </c>
      <c r="J47" t="s">
        <v>486</v>
      </c>
      <c r="K47" t="s">
        <v>457</v>
      </c>
    </row>
    <row r="48" spans="1:20" x14ac:dyDescent="0.25">
      <c r="A48">
        <v>555.906005859375</v>
      </c>
      <c r="B48">
        <v>11.5</v>
      </c>
      <c r="I48" t="e">
        <f>MIN(I32:I34)</f>
        <v>#VALUE!</v>
      </c>
      <c r="J48">
        <f>I30</f>
        <v>14.865920316623134</v>
      </c>
      <c r="K48">
        <f>I28</f>
        <v>1.7521876612268008</v>
      </c>
    </row>
    <row r="49" spans="1:16" x14ac:dyDescent="0.25">
      <c r="A49">
        <v>555.916015625</v>
      </c>
      <c r="B49">
        <v>29.75</v>
      </c>
      <c r="I49">
        <f>8</f>
        <v>8</v>
      </c>
      <c r="J49">
        <f>J50*2</f>
        <v>133.55989636167499</v>
      </c>
      <c r="K49">
        <v>2</v>
      </c>
    </row>
    <row r="50" spans="1:16" x14ac:dyDescent="0.25">
      <c r="A50">
        <v>555.926025390625</v>
      </c>
      <c r="B50">
        <v>46.75</v>
      </c>
      <c r="E50" t="s">
        <v>424</v>
      </c>
      <c r="F50">
        <f>MEDIAN(F54:F64)</f>
        <v>32</v>
      </c>
      <c r="I50">
        <f>4</f>
        <v>4</v>
      </c>
      <c r="J50">
        <f>I31</f>
        <v>66.779948180837494</v>
      </c>
      <c r="K50">
        <v>1.5</v>
      </c>
    </row>
    <row r="51" spans="1:16" x14ac:dyDescent="0.25">
      <c r="A51">
        <v>555.93597412109375</v>
      </c>
      <c r="B51">
        <v>23</v>
      </c>
      <c r="E51" t="s">
        <v>425</v>
      </c>
      <c r="F51">
        <f>AVERAGE(F54:F64)</f>
        <v>33.471363636363641</v>
      </c>
      <c r="I51">
        <f>2</f>
        <v>2</v>
      </c>
      <c r="J51">
        <f>J50/2</f>
        <v>33.389974090418747</v>
      </c>
      <c r="K51">
        <v>1</v>
      </c>
    </row>
    <row r="52" spans="1:16" x14ac:dyDescent="0.25">
      <c r="A52">
        <v>555.947021484375</v>
      </c>
      <c r="B52">
        <v>6.5</v>
      </c>
      <c r="E52" t="s">
        <v>426</v>
      </c>
      <c r="F52">
        <f>SUM(E$1:E$8)</f>
        <v>980950</v>
      </c>
    </row>
    <row r="53" spans="1:16" x14ac:dyDescent="0.25">
      <c r="A53">
        <v>555.95697021484375</v>
      </c>
      <c r="B53">
        <v>10.25</v>
      </c>
      <c r="E53" t="s">
        <v>427</v>
      </c>
      <c r="F53">
        <f>ABS(F52/F50)</f>
        <v>30654.6875</v>
      </c>
    </row>
    <row r="54" spans="1:16" x14ac:dyDescent="0.25">
      <c r="A54">
        <v>555.96697998046875</v>
      </c>
      <c r="B54">
        <v>10.5</v>
      </c>
      <c r="F54">
        <f>AVERAGE(B1:B10)</f>
        <v>13.85</v>
      </c>
    </row>
    <row r="55" spans="1:16" x14ac:dyDescent="0.25">
      <c r="A55">
        <v>555.97802734375</v>
      </c>
      <c r="B55">
        <v>14.25</v>
      </c>
      <c r="F55">
        <v>42</v>
      </c>
    </row>
    <row r="56" spans="1:16" x14ac:dyDescent="0.25">
      <c r="A56">
        <v>555.98797607421875</v>
      </c>
      <c r="B56">
        <v>17.75</v>
      </c>
      <c r="F56">
        <v>56.5</v>
      </c>
    </row>
    <row r="57" spans="1:16" x14ac:dyDescent="0.25">
      <c r="A57">
        <v>555.99798583984375</v>
      </c>
      <c r="B57">
        <v>13.25</v>
      </c>
      <c r="F57">
        <v>57.75</v>
      </c>
    </row>
    <row r="58" spans="1:16" x14ac:dyDescent="0.25">
      <c r="A58">
        <v>556.00799560546875</v>
      </c>
      <c r="B58">
        <v>9.75</v>
      </c>
      <c r="F58">
        <v>48</v>
      </c>
    </row>
    <row r="59" spans="1:16" x14ac:dyDescent="0.25">
      <c r="A59">
        <v>556.01898193359375</v>
      </c>
      <c r="B59">
        <v>14.25</v>
      </c>
      <c r="F59">
        <v>67</v>
      </c>
      <c r="I59">
        <v>2191809024.4033141</v>
      </c>
    </row>
    <row r="60" spans="1:16" x14ac:dyDescent="0.25">
      <c r="A60">
        <v>556.02899169921875</v>
      </c>
      <c r="B60">
        <v>26.75</v>
      </c>
      <c r="F60">
        <v>22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556.03900146484375</v>
      </c>
      <c r="B61">
        <v>31.25</v>
      </c>
      <c r="F61">
        <v>9.75</v>
      </c>
      <c r="H61" t="s">
        <v>489</v>
      </c>
      <c r="I61">
        <v>1</v>
      </c>
    </row>
    <row r="62" spans="1:16" x14ac:dyDescent="0.25">
      <c r="A62">
        <v>556.04998779296875</v>
      </c>
      <c r="B62">
        <v>19.5</v>
      </c>
      <c r="F62">
        <v>7.75</v>
      </c>
      <c r="I62">
        <f>ROUND(I61,3-(1+INT(LOG10(I61))))</f>
        <v>1</v>
      </c>
    </row>
    <row r="63" spans="1:16" x14ac:dyDescent="0.25">
      <c r="A63">
        <v>556.05999755859375</v>
      </c>
      <c r="B63">
        <v>11.25</v>
      </c>
      <c r="F63">
        <f>AVERAGE(B$869:B$879)</f>
        <v>10.113636363636363</v>
      </c>
    </row>
    <row r="64" spans="1:16" x14ac:dyDescent="0.25">
      <c r="A64">
        <v>556.07000732421875</v>
      </c>
      <c r="B64">
        <v>11.25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556.08099365234375</v>
      </c>
      <c r="B65">
        <v>18.75</v>
      </c>
      <c r="I65" t="s">
        <v>476</v>
      </c>
      <c r="L65">
        <v>0.9993677217285819</v>
      </c>
      <c r="M65">
        <v>0.99028249881190089</v>
      </c>
      <c r="N65">
        <v>0.99995903505429862</v>
      </c>
      <c r="O65">
        <v>0.99873584323297626</v>
      </c>
      <c r="P65">
        <v>0.99662891528793662</v>
      </c>
    </row>
    <row r="66" spans="1:20" x14ac:dyDescent="0.25">
      <c r="A66">
        <v>556.09100341796875</v>
      </c>
      <c r="B66">
        <v>41.25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465</v>
      </c>
      <c r="T66" t="s">
        <v>466</v>
      </c>
    </row>
    <row r="67" spans="1:20" x14ac:dyDescent="0.25">
      <c r="A67">
        <v>556.10101318359375</v>
      </c>
      <c r="B67">
        <v>50</v>
      </c>
      <c r="H67" t="s">
        <v>20</v>
      </c>
      <c r="I67" t="s">
        <v>462</v>
      </c>
      <c r="J67">
        <v>3.6950714588165283</v>
      </c>
      <c r="K67" s="12">
        <v>0</v>
      </c>
      <c r="L67" t="s">
        <v>490</v>
      </c>
      <c r="M67" t="s">
        <v>490</v>
      </c>
      <c r="N67" t="s">
        <v>490</v>
      </c>
      <c r="O67" t="s">
        <v>490</v>
      </c>
      <c r="P67" t="s">
        <v>490</v>
      </c>
      <c r="Q67" t="s">
        <v>490</v>
      </c>
      <c r="R67" t="s">
        <v>490</v>
      </c>
      <c r="S67">
        <v>3298530649444.082</v>
      </c>
      <c r="T67">
        <v>-1370406337172.6804</v>
      </c>
    </row>
    <row r="68" spans="1:20" x14ac:dyDescent="0.25">
      <c r="A68">
        <v>556.11102294921875</v>
      </c>
      <c r="B68">
        <v>43.75</v>
      </c>
      <c r="H68" t="s">
        <v>21</v>
      </c>
      <c r="I68" t="s">
        <v>463</v>
      </c>
      <c r="J68">
        <v>0.31361529987333292</v>
      </c>
      <c r="K68" s="12">
        <v>0</v>
      </c>
      <c r="L68" t="s">
        <v>490</v>
      </c>
      <c r="M68" t="s">
        <v>490</v>
      </c>
      <c r="N68" t="s">
        <v>490</v>
      </c>
      <c r="O68" t="s">
        <v>490</v>
      </c>
      <c r="P68" t="s">
        <v>490</v>
      </c>
      <c r="Q68" t="s">
        <v>490</v>
      </c>
      <c r="R68" t="s">
        <v>490</v>
      </c>
      <c r="S68">
        <v>-164058809356.61874</v>
      </c>
      <c r="T68">
        <v>68159812930.403259</v>
      </c>
    </row>
    <row r="69" spans="1:20" x14ac:dyDescent="0.25">
      <c r="A69">
        <v>556.12200927734375</v>
      </c>
      <c r="B69">
        <v>42.5</v>
      </c>
      <c r="H69" t="s">
        <v>1</v>
      </c>
      <c r="I69" t="s">
        <v>464</v>
      </c>
      <c r="J69">
        <v>184814.1760581522</v>
      </c>
      <c r="K69" s="12">
        <v>0</v>
      </c>
      <c r="L69" t="s">
        <v>490</v>
      </c>
      <c r="M69" t="s">
        <v>490</v>
      </c>
      <c r="N69" t="s">
        <v>490</v>
      </c>
      <c r="O69" t="s">
        <v>490</v>
      </c>
      <c r="P69" t="s">
        <v>490</v>
      </c>
      <c r="Q69" t="s">
        <v>490</v>
      </c>
      <c r="R69" t="s">
        <v>490</v>
      </c>
      <c r="S69">
        <v>7.369039907674168E+16</v>
      </c>
      <c r="T69">
        <v>-3.0615386247987636E+16</v>
      </c>
    </row>
    <row r="70" spans="1:20" x14ac:dyDescent="0.25">
      <c r="A70">
        <v>556.13201904296875</v>
      </c>
      <c r="B70">
        <v>29.5</v>
      </c>
      <c r="I70" t="s">
        <v>465</v>
      </c>
      <c r="J70">
        <v>3.6950714588165283</v>
      </c>
      <c r="K70" s="12">
        <v>0</v>
      </c>
      <c r="L70" t="s">
        <v>490</v>
      </c>
      <c r="M70" t="s">
        <v>490</v>
      </c>
      <c r="N70" t="s">
        <v>490</v>
      </c>
      <c r="O70" t="s">
        <v>490</v>
      </c>
      <c r="P70" t="s">
        <v>490</v>
      </c>
      <c r="Q70" t="s">
        <v>490</v>
      </c>
      <c r="R70" t="s">
        <v>490</v>
      </c>
      <c r="S70">
        <v>-69161650946.948853</v>
      </c>
      <c r="T70">
        <v>28733874206.391167</v>
      </c>
    </row>
    <row r="71" spans="1:20" x14ac:dyDescent="0.25">
      <c r="A71">
        <v>556.14202880859375</v>
      </c>
      <c r="B71">
        <v>25</v>
      </c>
      <c r="I71" t="s">
        <v>466</v>
      </c>
      <c r="J71">
        <v>0.72797745549574988</v>
      </c>
      <c r="K71" s="12">
        <v>0</v>
      </c>
      <c r="L71" t="s">
        <v>490</v>
      </c>
      <c r="M71" t="s">
        <v>490</v>
      </c>
      <c r="N71" t="s">
        <v>490</v>
      </c>
      <c r="O71" t="s">
        <v>490</v>
      </c>
      <c r="P71" t="s">
        <v>490</v>
      </c>
      <c r="Q71" t="s">
        <v>490</v>
      </c>
      <c r="R71" t="s">
        <v>490</v>
      </c>
      <c r="S71">
        <v>28733874206.391106</v>
      </c>
      <c r="T71">
        <v>-11937764868.307117</v>
      </c>
    </row>
    <row r="72" spans="1:20" x14ac:dyDescent="0.25">
      <c r="A72">
        <v>556.15301513671875</v>
      </c>
      <c r="B72">
        <v>30</v>
      </c>
      <c r="I72" t="s">
        <v>467</v>
      </c>
      <c r="J72">
        <v>509623.89908928948</v>
      </c>
      <c r="K72" s="12">
        <v>0</v>
      </c>
      <c r="L72" t="s">
        <v>490</v>
      </c>
      <c r="M72" t="s">
        <v>490</v>
      </c>
      <c r="N72" t="s">
        <v>490</v>
      </c>
      <c r="O72" t="s">
        <v>490</v>
      </c>
      <c r="P72" t="s">
        <v>490</v>
      </c>
      <c r="Q72" t="s">
        <v>490</v>
      </c>
      <c r="R72" t="s">
        <v>490</v>
      </c>
      <c r="S72">
        <v>-7.6486185164378944E+16</v>
      </c>
      <c r="T72">
        <v>3.1776922513392508E+16</v>
      </c>
    </row>
    <row r="73" spans="1:20" x14ac:dyDescent="0.25">
      <c r="A73">
        <v>556.16302490234375</v>
      </c>
      <c r="B73">
        <v>38.75</v>
      </c>
    </row>
    <row r="74" spans="1:20" x14ac:dyDescent="0.25">
      <c r="A74">
        <v>556.1729736328125</v>
      </c>
      <c r="B74">
        <v>63.5</v>
      </c>
    </row>
    <row r="75" spans="1:20" x14ac:dyDescent="0.25">
      <c r="A75">
        <v>556.1829833984375</v>
      </c>
      <c r="B75">
        <v>76.25</v>
      </c>
    </row>
    <row r="76" spans="1:20" x14ac:dyDescent="0.25">
      <c r="A76">
        <v>556.1939697265625</v>
      </c>
      <c r="B76">
        <v>84.75</v>
      </c>
    </row>
    <row r="77" spans="1:20" x14ac:dyDescent="0.25">
      <c r="A77">
        <v>556.2039794921875</v>
      </c>
      <c r="B77">
        <v>105.5</v>
      </c>
      <c r="I77" t="s">
        <v>485</v>
      </c>
      <c r="J77" t="s">
        <v>486</v>
      </c>
      <c r="K77" t="s">
        <v>457</v>
      </c>
    </row>
    <row r="78" spans="1:20" x14ac:dyDescent="0.25">
      <c r="A78">
        <v>556.2139892578125</v>
      </c>
      <c r="B78">
        <v>124</v>
      </c>
      <c r="I78" t="e">
        <f>MIN(I32:I34)</f>
        <v>#VALUE!</v>
      </c>
      <c r="J78">
        <f>I30</f>
        <v>14.865920316623134</v>
      </c>
      <c r="K78">
        <f>I28</f>
        <v>1.7521876612268008</v>
      </c>
    </row>
    <row r="79" spans="1:20" x14ac:dyDescent="0.25">
      <c r="A79">
        <v>556.2249755859375</v>
      </c>
      <c r="B79">
        <v>187</v>
      </c>
      <c r="I79">
        <f>8</f>
        <v>8</v>
      </c>
      <c r="J79">
        <f>J80*2</f>
        <v>133.55989636167499</v>
      </c>
      <c r="K79">
        <v>2</v>
      </c>
    </row>
    <row r="80" spans="1:20" x14ac:dyDescent="0.25">
      <c r="A80">
        <v>556.2349853515625</v>
      </c>
      <c r="B80">
        <v>713.29998779296875</v>
      </c>
      <c r="I80">
        <f>4</f>
        <v>4</v>
      </c>
      <c r="J80">
        <f>I31</f>
        <v>66.779948180837494</v>
      </c>
      <c r="K80">
        <v>1.5</v>
      </c>
    </row>
    <row r="81" spans="1:11" x14ac:dyDescent="0.25">
      <c r="A81">
        <v>556.2449951171875</v>
      </c>
      <c r="B81">
        <v>3606</v>
      </c>
      <c r="I81">
        <f>2</f>
        <v>2</v>
      </c>
      <c r="J81">
        <f>J80/2</f>
        <v>33.389974090418747</v>
      </c>
      <c r="K81">
        <v>1</v>
      </c>
    </row>
    <row r="82" spans="1:11" x14ac:dyDescent="0.25">
      <c r="A82">
        <v>556.2559814453125</v>
      </c>
      <c r="B82">
        <v>15200</v>
      </c>
    </row>
    <row r="83" spans="1:11" x14ac:dyDescent="0.25">
      <c r="A83">
        <v>556.2659912109375</v>
      </c>
      <c r="B83">
        <v>38240</v>
      </c>
    </row>
    <row r="84" spans="1:11" x14ac:dyDescent="0.25">
      <c r="A84">
        <v>556.2760009765625</v>
      </c>
      <c r="B84">
        <v>51970</v>
      </c>
    </row>
    <row r="85" spans="1:11" x14ac:dyDescent="0.25">
      <c r="A85">
        <v>556.2860107421875</v>
      </c>
      <c r="B85">
        <v>37570</v>
      </c>
    </row>
    <row r="86" spans="1:11" x14ac:dyDescent="0.25">
      <c r="A86">
        <v>556.2969970703125</v>
      </c>
      <c r="B86">
        <v>14230</v>
      </c>
    </row>
    <row r="87" spans="1:11" x14ac:dyDescent="0.25">
      <c r="A87">
        <v>556.3070068359375</v>
      </c>
      <c r="B87">
        <v>3187</v>
      </c>
    </row>
    <row r="88" spans="1:11" x14ac:dyDescent="0.25">
      <c r="A88">
        <v>556.3170166015625</v>
      </c>
      <c r="B88">
        <v>832</v>
      </c>
    </row>
    <row r="89" spans="1:11" x14ac:dyDescent="0.25">
      <c r="A89">
        <v>556.3280029296875</v>
      </c>
      <c r="B89">
        <v>391.29998779296875</v>
      </c>
      <c r="I89">
        <v>2156972411.1536641</v>
      </c>
    </row>
    <row r="90" spans="1:11" x14ac:dyDescent="0.25">
      <c r="A90">
        <v>556.3380126953125</v>
      </c>
      <c r="B90">
        <v>302.5</v>
      </c>
      <c r="H90" t="s">
        <v>488</v>
      </c>
      <c r="I90">
        <f>((MIN(I24:I25)-I6)/(I98-I97))/((I6/(I96-I98)))</f>
        <v>-4.9553067722077113</v>
      </c>
    </row>
    <row r="91" spans="1:11" x14ac:dyDescent="0.25">
      <c r="A91">
        <v>556.3480224609375</v>
      </c>
      <c r="B91">
        <v>276.79998779296875</v>
      </c>
      <c r="H91" t="s">
        <v>489</v>
      </c>
      <c r="I91">
        <v>1</v>
      </c>
    </row>
    <row r="92" spans="1:11" x14ac:dyDescent="0.25">
      <c r="A92">
        <v>556.3590087890625</v>
      </c>
      <c r="B92">
        <v>249</v>
      </c>
      <c r="I92">
        <f>ROUND(I91,3-(1+INT(LOG10(I91))))</f>
        <v>1</v>
      </c>
    </row>
    <row r="93" spans="1:11" x14ac:dyDescent="0.25">
      <c r="A93">
        <v>556.3690185546875</v>
      </c>
      <c r="B93">
        <v>186.30000305175781</v>
      </c>
    </row>
    <row r="94" spans="1:11" x14ac:dyDescent="0.25">
      <c r="A94">
        <v>556.3790283203125</v>
      </c>
      <c r="B94">
        <v>143.5</v>
      </c>
    </row>
    <row r="95" spans="1:11" x14ac:dyDescent="0.25">
      <c r="A95">
        <v>556.38897705078125</v>
      </c>
      <c r="B95">
        <v>106.69999694824219</v>
      </c>
      <c r="I95" t="e">
        <f>ROUND(I94,3-(1+INT(LOG10(I94))))</f>
        <v>#NUM!</v>
      </c>
    </row>
    <row r="96" spans="1:11" x14ac:dyDescent="0.25">
      <c r="A96">
        <v>556.4000244140625</v>
      </c>
      <c r="B96">
        <v>60.25</v>
      </c>
      <c r="H96" t="s">
        <v>487</v>
      </c>
      <c r="I96">
        <v>6</v>
      </c>
    </row>
    <row r="97" spans="1:19" x14ac:dyDescent="0.25">
      <c r="A97">
        <v>556.40997314453125</v>
      </c>
      <c r="B97">
        <v>31.75</v>
      </c>
      <c r="H97" t="s">
        <v>20</v>
      </c>
      <c r="I97">
        <v>4</v>
      </c>
      <c r="J97" t="s">
        <v>452</v>
      </c>
      <c r="K97">
        <f>AVERAGE(K101:K120)</f>
        <v>1.3635459638045897</v>
      </c>
      <c r="L97">
        <f t="shared" ref="L97:P97" si="9">AVERAGE(L101:L120)</f>
        <v>277719.62413999118</v>
      </c>
      <c r="M97">
        <f t="shared" si="9"/>
        <v>2.8427898370452755</v>
      </c>
      <c r="N97">
        <f t="shared" si="9"/>
        <v>403784.55899860023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556.41998291015625</v>
      </c>
      <c r="B98">
        <v>21.5</v>
      </c>
      <c r="H98" t="s">
        <v>21</v>
      </c>
      <c r="I98">
        <v>7</v>
      </c>
      <c r="J98" t="s">
        <v>453</v>
      </c>
      <c r="K98">
        <f>K99/AVERAGE(K101:K120)</f>
        <v>0.27392117281075407</v>
      </c>
      <c r="L98">
        <f t="shared" ref="L98:P98" si="10">L99/AVERAGE(L101:L120)</f>
        <v>0.47670339867366623</v>
      </c>
      <c r="M98">
        <f t="shared" si="10"/>
        <v>7.5312650655032704E-2</v>
      </c>
      <c r="N98">
        <f t="shared" si="10"/>
        <v>0.32592094544728661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556.4310302734375</v>
      </c>
      <c r="B99">
        <v>25.75</v>
      </c>
      <c r="H99" t="s">
        <v>1</v>
      </c>
      <c r="I99">
        <v>10</v>
      </c>
      <c r="J99" t="s">
        <v>444</v>
      </c>
      <c r="K99">
        <f>STDEV(K101:K120)</f>
        <v>0.3735041095867232</v>
      </c>
      <c r="L99">
        <f t="shared" ref="L99:P99" si="11">STDEV(L101:L120)</f>
        <v>132389.88870590695</v>
      </c>
      <c r="M99">
        <f t="shared" si="11"/>
        <v>0.21409803788306819</v>
      </c>
      <c r="N99">
        <f t="shared" si="11"/>
        <v>131601.84522583947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556.44097900390625</v>
      </c>
      <c r="B100">
        <v>45.75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556.45098876953125</v>
      </c>
      <c r="B101">
        <v>62</v>
      </c>
      <c r="J101">
        <v>1</v>
      </c>
      <c r="K101">
        <v>1.2916271478048866</v>
      </c>
      <c r="L101">
        <v>241041.49467543501</v>
      </c>
      <c r="M101">
        <v>2.8456697503370147</v>
      </c>
      <c r="N101">
        <v>448253.28546059661</v>
      </c>
      <c r="Q101">
        <f>L101/SUM(P101,N101,L101)</f>
        <v>0.34969290588253943</v>
      </c>
      <c r="R101">
        <f>N101/SUM(P101,N101,L101)</f>
        <v>0.65030709411746068</v>
      </c>
      <c r="S101">
        <f>P101/SUM(P101,N101,L101)</f>
        <v>0</v>
      </c>
    </row>
    <row r="102" spans="1:19" x14ac:dyDescent="0.25">
      <c r="A102">
        <v>556.46099853515625</v>
      </c>
      <c r="B102">
        <v>63.25</v>
      </c>
      <c r="J102">
        <v>2</v>
      </c>
      <c r="K102">
        <v>1.9324925106336195</v>
      </c>
      <c r="L102">
        <v>502670.58202766493</v>
      </c>
      <c r="M102">
        <v>3.1387686886136592</v>
      </c>
      <c r="N102">
        <v>175597.36081595157</v>
      </c>
      <c r="Q102">
        <f t="shared" ref="Q102:Q120" si="12">L102/SUM(P102,N102,L102)</f>
        <v>0.74110915506375652</v>
      </c>
      <c r="R102">
        <f t="shared" ref="R102:R120" si="13">N102/SUM(P102,N102,L102)</f>
        <v>0.25889084493624348</v>
      </c>
      <c r="S102">
        <f t="shared" ref="S102:S120" si="14">P102/SUM(P102,N102,L102)</f>
        <v>0</v>
      </c>
    </row>
    <row r="103" spans="1:19" x14ac:dyDescent="0.25">
      <c r="A103">
        <v>556.47198486328125</v>
      </c>
      <c r="B103">
        <v>46.25</v>
      </c>
      <c r="J103">
        <v>3</v>
      </c>
      <c r="K103">
        <v>1.3165103928565651</v>
      </c>
      <c r="L103">
        <v>262873.0611472301</v>
      </c>
      <c r="M103">
        <v>2.7881216291783097</v>
      </c>
      <c r="N103">
        <v>395350.96467870928</v>
      </c>
      <c r="Q103">
        <f t="shared" si="12"/>
        <v>0.39936716198922856</v>
      </c>
      <c r="R103">
        <f t="shared" si="13"/>
        <v>0.60063283801077139</v>
      </c>
      <c r="S103">
        <f t="shared" si="14"/>
        <v>0</v>
      </c>
    </row>
    <row r="104" spans="1:19" x14ac:dyDescent="0.25">
      <c r="A104">
        <v>556.48199462890625</v>
      </c>
      <c r="B104">
        <v>39.75</v>
      </c>
      <c r="J104">
        <v>4</v>
      </c>
      <c r="K104">
        <v>1.2450659821843166</v>
      </c>
      <c r="L104">
        <v>202121.18240563161</v>
      </c>
      <c r="M104">
        <v>2.715138726265689</v>
      </c>
      <c r="N104">
        <v>521664.72645184695</v>
      </c>
      <c r="Q104">
        <f t="shared" si="12"/>
        <v>0.27925548139599315</v>
      </c>
      <c r="R104">
        <f t="shared" si="13"/>
        <v>0.7207445186040069</v>
      </c>
      <c r="S104">
        <f t="shared" si="14"/>
        <v>0</v>
      </c>
    </row>
    <row r="105" spans="1:19" x14ac:dyDescent="0.25">
      <c r="A105">
        <v>556.49200439453125</v>
      </c>
      <c r="B105">
        <v>55.5</v>
      </c>
      <c r="J105">
        <v>5</v>
      </c>
      <c r="K105">
        <v>0.7516489450824605</v>
      </c>
      <c r="L105">
        <v>90635.799575639801</v>
      </c>
      <c r="M105">
        <v>2.535039535959795</v>
      </c>
      <c r="N105">
        <v>572916.80722145457</v>
      </c>
      <c r="Q105">
        <f t="shared" si="12"/>
        <v>0.13659173160833507</v>
      </c>
      <c r="R105">
        <f t="shared" si="13"/>
        <v>0.86340826839166496</v>
      </c>
      <c r="S105">
        <f t="shared" si="14"/>
        <v>0</v>
      </c>
    </row>
    <row r="106" spans="1:19" x14ac:dyDescent="0.25">
      <c r="A106">
        <v>556.50299072265625</v>
      </c>
      <c r="B106">
        <v>44.75</v>
      </c>
      <c r="J106">
        <v>6</v>
      </c>
      <c r="K106">
        <v>1.7159929813579211</v>
      </c>
      <c r="L106">
        <v>352422.49192772934</v>
      </c>
      <c r="M106">
        <v>3.0188058054339555</v>
      </c>
      <c r="N106">
        <v>285649.2623632563</v>
      </c>
      <c r="Q106">
        <f t="shared" si="12"/>
        <v>0.5523242324357942</v>
      </c>
      <c r="R106">
        <f t="shared" si="13"/>
        <v>0.4476757675642058</v>
      </c>
      <c r="S106">
        <f t="shared" si="14"/>
        <v>0</v>
      </c>
    </row>
    <row r="107" spans="1:19" x14ac:dyDescent="0.25">
      <c r="A107">
        <v>556.51300048828125</v>
      </c>
      <c r="B107">
        <v>16.75</v>
      </c>
      <c r="J107">
        <v>7</v>
      </c>
      <c r="K107">
        <v>1.2466624790860545</v>
      </c>
      <c r="L107">
        <v>264978.002323933</v>
      </c>
      <c r="M107">
        <v>2.8248758047549045</v>
      </c>
      <c r="N107">
        <v>438178.32743823627</v>
      </c>
      <c r="Q107">
        <f t="shared" si="12"/>
        <v>0.37684081207596798</v>
      </c>
      <c r="R107">
        <f t="shared" si="13"/>
        <v>0.62315918792403202</v>
      </c>
      <c r="S107">
        <f t="shared" si="14"/>
        <v>0</v>
      </c>
    </row>
    <row r="108" spans="1:19" x14ac:dyDescent="0.25">
      <c r="A108">
        <v>556.52301025390625</v>
      </c>
      <c r="B108">
        <v>20.5</v>
      </c>
      <c r="J108">
        <v>8</v>
      </c>
      <c r="K108">
        <v>1.891479414276015</v>
      </c>
      <c r="L108">
        <v>484893.32751948154</v>
      </c>
      <c r="M108">
        <v>3.1993794868208774</v>
      </c>
      <c r="N108">
        <v>231131.23010923751</v>
      </c>
      <c r="Q108">
        <f t="shared" si="12"/>
        <v>0.6772020908407359</v>
      </c>
      <c r="R108">
        <f t="shared" si="13"/>
        <v>0.3227979091592641</v>
      </c>
      <c r="S108">
        <f t="shared" si="14"/>
        <v>0</v>
      </c>
    </row>
    <row r="109" spans="1:19" x14ac:dyDescent="0.25">
      <c r="A109">
        <v>556.53399658203125</v>
      </c>
      <c r="B109">
        <v>54.25</v>
      </c>
      <c r="J109">
        <v>9</v>
      </c>
      <c r="K109">
        <v>1.0851488244765943</v>
      </c>
      <c r="L109">
        <v>190746.12373901403</v>
      </c>
      <c r="M109">
        <v>2.6721701859121905</v>
      </c>
      <c r="N109">
        <v>459479.72635742323</v>
      </c>
      <c r="Q109">
        <f t="shared" si="12"/>
        <v>0.29335364583048151</v>
      </c>
      <c r="R109">
        <f t="shared" si="13"/>
        <v>0.70664635416951849</v>
      </c>
      <c r="S109">
        <f t="shared" si="14"/>
        <v>0</v>
      </c>
    </row>
    <row r="110" spans="1:19" x14ac:dyDescent="0.25">
      <c r="A110">
        <v>556.54400634765625</v>
      </c>
      <c r="B110">
        <v>73.5</v>
      </c>
      <c r="J110">
        <v>10</v>
      </c>
      <c r="K110">
        <v>1.158830960287466</v>
      </c>
      <c r="L110">
        <v>184814.1760581522</v>
      </c>
      <c r="M110">
        <v>2.6899287571763604</v>
      </c>
      <c r="N110">
        <v>509623.89908928948</v>
      </c>
      <c r="Q110">
        <f t="shared" si="12"/>
        <v>0.26613485445611951</v>
      </c>
      <c r="R110">
        <f t="shared" si="13"/>
        <v>0.73386514554388038</v>
      </c>
      <c r="S110">
        <f t="shared" si="14"/>
        <v>0</v>
      </c>
    </row>
    <row r="111" spans="1:19" x14ac:dyDescent="0.25">
      <c r="A111">
        <v>556.55401611328125</v>
      </c>
      <c r="B111">
        <v>60.5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556.56500244140625</v>
      </c>
      <c r="B112">
        <v>36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556.57501220703125</v>
      </c>
      <c r="B113">
        <v>16.25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556.58502197265625</v>
      </c>
      <c r="B114">
        <v>12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556.594970703125</v>
      </c>
      <c r="B115">
        <v>10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556.60601806640625</v>
      </c>
      <c r="B116">
        <v>7.5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556.61602783203125</v>
      </c>
      <c r="B117">
        <v>18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556.6259765625</v>
      </c>
      <c r="B118">
        <v>29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556.63702392578125</v>
      </c>
      <c r="B119">
        <v>24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556.64697265625</v>
      </c>
      <c r="B120">
        <v>9.25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556.656982421875</v>
      </c>
      <c r="B121">
        <v>9</v>
      </c>
    </row>
    <row r="122" spans="1:19" x14ac:dyDescent="0.25">
      <c r="A122">
        <v>556.6669921875</v>
      </c>
      <c r="B122">
        <v>23.5</v>
      </c>
    </row>
    <row r="123" spans="1:19" x14ac:dyDescent="0.25">
      <c r="A123">
        <v>556.677978515625</v>
      </c>
      <c r="B123">
        <v>29.25</v>
      </c>
    </row>
    <row r="124" spans="1:19" x14ac:dyDescent="0.25">
      <c r="A124">
        <v>556.68798828125</v>
      </c>
      <c r="B124">
        <v>28</v>
      </c>
    </row>
    <row r="125" spans="1:19" x14ac:dyDescent="0.25">
      <c r="A125">
        <v>556.697998046875</v>
      </c>
      <c r="B125">
        <v>33.25</v>
      </c>
    </row>
    <row r="126" spans="1:19" x14ac:dyDescent="0.25">
      <c r="A126">
        <v>556.708984375</v>
      </c>
      <c r="B126">
        <v>36.5</v>
      </c>
    </row>
    <row r="127" spans="1:19" x14ac:dyDescent="0.25">
      <c r="A127">
        <v>556.718994140625</v>
      </c>
      <c r="B127">
        <v>26.25</v>
      </c>
    </row>
    <row r="128" spans="1:19" x14ac:dyDescent="0.25">
      <c r="A128">
        <v>556.72900390625</v>
      </c>
      <c r="B128">
        <v>21.25</v>
      </c>
    </row>
    <row r="129" spans="1:2" x14ac:dyDescent="0.25">
      <c r="A129">
        <v>556.739990234375</v>
      </c>
      <c r="B129">
        <v>34</v>
      </c>
    </row>
    <row r="130" spans="1:2" x14ac:dyDescent="0.25">
      <c r="A130">
        <v>556.75</v>
      </c>
      <c r="B130">
        <v>48.5</v>
      </c>
    </row>
    <row r="131" spans="1:2" x14ac:dyDescent="0.25">
      <c r="A131">
        <v>556.760009765625</v>
      </c>
      <c r="B131">
        <v>52</v>
      </c>
    </row>
    <row r="132" spans="1:2" x14ac:dyDescent="0.25">
      <c r="A132">
        <v>556.77099609375</v>
      </c>
      <c r="B132">
        <v>42</v>
      </c>
    </row>
    <row r="133" spans="1:2" x14ac:dyDescent="0.25">
      <c r="A133">
        <v>556.781005859375</v>
      </c>
      <c r="B133">
        <v>37.5</v>
      </c>
    </row>
    <row r="134" spans="1:2" x14ac:dyDescent="0.25">
      <c r="A134">
        <v>556.791015625</v>
      </c>
      <c r="B134">
        <v>40.75</v>
      </c>
    </row>
    <row r="135" spans="1:2" x14ac:dyDescent="0.25">
      <c r="A135">
        <v>556.801025390625</v>
      </c>
      <c r="B135">
        <v>33.5</v>
      </c>
    </row>
    <row r="136" spans="1:2" x14ac:dyDescent="0.25">
      <c r="A136">
        <v>556.81201171875</v>
      </c>
      <c r="B136">
        <v>25</v>
      </c>
    </row>
    <row r="137" spans="1:2" x14ac:dyDescent="0.25">
      <c r="A137">
        <v>556.822021484375</v>
      </c>
      <c r="B137">
        <v>28.75</v>
      </c>
    </row>
    <row r="138" spans="1:2" x14ac:dyDescent="0.25">
      <c r="A138">
        <v>556.83197021484375</v>
      </c>
      <c r="B138">
        <v>46</v>
      </c>
    </row>
    <row r="139" spans="1:2" x14ac:dyDescent="0.25">
      <c r="A139">
        <v>556.843017578125</v>
      </c>
      <c r="B139">
        <v>62.25</v>
      </c>
    </row>
    <row r="140" spans="1:2" x14ac:dyDescent="0.25">
      <c r="A140">
        <v>556.85302734375</v>
      </c>
      <c r="B140">
        <v>61</v>
      </c>
    </row>
    <row r="141" spans="1:2" x14ac:dyDescent="0.25">
      <c r="A141">
        <v>556.86297607421875</v>
      </c>
      <c r="B141">
        <v>49.5</v>
      </c>
    </row>
    <row r="142" spans="1:2" x14ac:dyDescent="0.25">
      <c r="A142">
        <v>556.8740234375</v>
      </c>
      <c r="B142">
        <v>45.5</v>
      </c>
    </row>
    <row r="143" spans="1:2" x14ac:dyDescent="0.25">
      <c r="A143">
        <v>556.88397216796875</v>
      </c>
      <c r="B143">
        <v>51</v>
      </c>
    </row>
    <row r="144" spans="1:2" x14ac:dyDescent="0.25">
      <c r="A144">
        <v>556.89398193359375</v>
      </c>
      <c r="B144">
        <v>42.5</v>
      </c>
    </row>
    <row r="145" spans="1:2" x14ac:dyDescent="0.25">
      <c r="A145">
        <v>556.90399169921875</v>
      </c>
      <c r="B145">
        <v>31.75</v>
      </c>
    </row>
    <row r="146" spans="1:2" x14ac:dyDescent="0.25">
      <c r="A146">
        <v>556.91497802734375</v>
      </c>
      <c r="B146">
        <v>39</v>
      </c>
    </row>
    <row r="147" spans="1:2" x14ac:dyDescent="0.25">
      <c r="A147">
        <v>556.92498779296875</v>
      </c>
      <c r="B147">
        <v>55.75</v>
      </c>
    </row>
    <row r="148" spans="1:2" x14ac:dyDescent="0.25">
      <c r="A148">
        <v>556.93499755859375</v>
      </c>
      <c r="B148">
        <v>64.75</v>
      </c>
    </row>
    <row r="149" spans="1:2" x14ac:dyDescent="0.25">
      <c r="A149">
        <v>556.94598388671875</v>
      </c>
      <c r="B149">
        <v>40.5</v>
      </c>
    </row>
    <row r="150" spans="1:2" x14ac:dyDescent="0.25">
      <c r="A150">
        <v>556.95599365234375</v>
      </c>
      <c r="B150">
        <v>24.5</v>
      </c>
    </row>
    <row r="151" spans="1:2" x14ac:dyDescent="0.25">
      <c r="A151">
        <v>556.96600341796875</v>
      </c>
      <c r="B151">
        <v>40.5</v>
      </c>
    </row>
    <row r="152" spans="1:2" x14ac:dyDescent="0.25">
      <c r="A152">
        <v>556.97698974609375</v>
      </c>
      <c r="B152">
        <v>48.25</v>
      </c>
    </row>
    <row r="153" spans="1:2" x14ac:dyDescent="0.25">
      <c r="A153">
        <v>556.98699951171875</v>
      </c>
      <c r="B153">
        <v>60.75</v>
      </c>
    </row>
    <row r="154" spans="1:2" x14ac:dyDescent="0.25">
      <c r="A154">
        <v>556.99700927734375</v>
      </c>
      <c r="B154">
        <v>65</v>
      </c>
    </row>
    <row r="155" spans="1:2" x14ac:dyDescent="0.25">
      <c r="A155">
        <v>557.00701904296875</v>
      </c>
      <c r="B155">
        <v>41.5</v>
      </c>
    </row>
    <row r="156" spans="1:2" x14ac:dyDescent="0.25">
      <c r="A156">
        <v>557.01800537109375</v>
      </c>
      <c r="B156">
        <v>36.25</v>
      </c>
    </row>
    <row r="157" spans="1:2" x14ac:dyDescent="0.25">
      <c r="A157">
        <v>557.02801513671875</v>
      </c>
      <c r="B157">
        <v>32</v>
      </c>
    </row>
    <row r="158" spans="1:2" x14ac:dyDescent="0.25">
      <c r="A158">
        <v>557.03802490234375</v>
      </c>
      <c r="B158">
        <v>9.75</v>
      </c>
    </row>
    <row r="159" spans="1:2" x14ac:dyDescent="0.25">
      <c r="A159">
        <v>557.04901123046875</v>
      </c>
      <c r="B159">
        <v>6</v>
      </c>
    </row>
    <row r="160" spans="1:2" x14ac:dyDescent="0.25">
      <c r="A160">
        <v>557.05902099609375</v>
      </c>
      <c r="B160">
        <v>16.75</v>
      </c>
    </row>
    <row r="161" spans="1:2" x14ac:dyDescent="0.25">
      <c r="A161">
        <v>557.0689697265625</v>
      </c>
      <c r="B161">
        <v>32.25</v>
      </c>
    </row>
    <row r="162" spans="1:2" x14ac:dyDescent="0.25">
      <c r="A162">
        <v>557.08001708984375</v>
      </c>
      <c r="B162">
        <v>63</v>
      </c>
    </row>
    <row r="163" spans="1:2" x14ac:dyDescent="0.25">
      <c r="A163">
        <v>557.09002685546875</v>
      </c>
      <c r="B163">
        <v>71.75</v>
      </c>
    </row>
    <row r="164" spans="1:2" x14ac:dyDescent="0.25">
      <c r="A164">
        <v>557.0999755859375</v>
      </c>
      <c r="B164">
        <v>49.75</v>
      </c>
    </row>
    <row r="165" spans="1:2" x14ac:dyDescent="0.25">
      <c r="A165">
        <v>557.11102294921875</v>
      </c>
      <c r="B165">
        <v>45.5</v>
      </c>
    </row>
    <row r="166" spans="1:2" x14ac:dyDescent="0.25">
      <c r="A166">
        <v>557.1209716796875</v>
      </c>
      <c r="B166">
        <v>52.5</v>
      </c>
    </row>
    <row r="167" spans="1:2" x14ac:dyDescent="0.25">
      <c r="A167">
        <v>557.1309814453125</v>
      </c>
      <c r="B167">
        <v>58</v>
      </c>
    </row>
    <row r="168" spans="1:2" x14ac:dyDescent="0.25">
      <c r="A168">
        <v>557.1409912109375</v>
      </c>
      <c r="B168">
        <v>87.5</v>
      </c>
    </row>
    <row r="169" spans="1:2" x14ac:dyDescent="0.25">
      <c r="A169">
        <v>557.1519775390625</v>
      </c>
      <c r="B169">
        <v>145</v>
      </c>
    </row>
    <row r="170" spans="1:2" x14ac:dyDescent="0.25">
      <c r="A170">
        <v>557.1619873046875</v>
      </c>
      <c r="B170">
        <v>170.5</v>
      </c>
    </row>
    <row r="171" spans="1:2" x14ac:dyDescent="0.25">
      <c r="A171">
        <v>557.1719970703125</v>
      </c>
      <c r="B171">
        <v>159.30000305175781</v>
      </c>
    </row>
    <row r="172" spans="1:2" x14ac:dyDescent="0.25">
      <c r="A172">
        <v>557.1829833984375</v>
      </c>
      <c r="B172">
        <v>195</v>
      </c>
    </row>
    <row r="173" spans="1:2" x14ac:dyDescent="0.25">
      <c r="A173">
        <v>557.1929931640625</v>
      </c>
      <c r="B173">
        <v>256.5</v>
      </c>
    </row>
    <row r="174" spans="1:2" x14ac:dyDescent="0.25">
      <c r="A174">
        <v>557.2030029296875</v>
      </c>
      <c r="B174">
        <v>290</v>
      </c>
    </row>
    <row r="175" spans="1:2" x14ac:dyDescent="0.25">
      <c r="A175">
        <v>557.2139892578125</v>
      </c>
      <c r="B175">
        <v>309.20001220703125</v>
      </c>
    </row>
    <row r="176" spans="1:2" x14ac:dyDescent="0.25">
      <c r="A176">
        <v>557.2239990234375</v>
      </c>
      <c r="B176">
        <v>308</v>
      </c>
    </row>
    <row r="177" spans="1:2" x14ac:dyDescent="0.25">
      <c r="A177">
        <v>557.2340087890625</v>
      </c>
      <c r="B177">
        <v>409.5</v>
      </c>
    </row>
    <row r="178" spans="1:2" x14ac:dyDescent="0.25">
      <c r="A178">
        <v>557.2440185546875</v>
      </c>
      <c r="B178">
        <v>1477</v>
      </c>
    </row>
    <row r="179" spans="1:2" x14ac:dyDescent="0.25">
      <c r="A179">
        <v>557.2550048828125</v>
      </c>
      <c r="B179">
        <v>9297</v>
      </c>
    </row>
    <row r="180" spans="1:2" x14ac:dyDescent="0.25">
      <c r="A180">
        <v>557.2650146484375</v>
      </c>
      <c r="B180">
        <v>49240</v>
      </c>
    </row>
    <row r="181" spans="1:2" x14ac:dyDescent="0.25">
      <c r="A181">
        <v>557.2750244140625</v>
      </c>
      <c r="B181">
        <v>118300</v>
      </c>
    </row>
    <row r="182" spans="1:2" x14ac:dyDescent="0.25">
      <c r="A182">
        <v>557.2860107421875</v>
      </c>
      <c r="B182">
        <v>132800</v>
      </c>
    </row>
    <row r="183" spans="1:2" x14ac:dyDescent="0.25">
      <c r="A183">
        <v>557.2960205078125</v>
      </c>
      <c r="B183">
        <v>70200</v>
      </c>
    </row>
    <row r="184" spans="1:2" x14ac:dyDescent="0.25">
      <c r="A184">
        <v>557.3060302734375</v>
      </c>
      <c r="B184">
        <v>16670</v>
      </c>
    </row>
    <row r="185" spans="1:2" x14ac:dyDescent="0.25">
      <c r="A185">
        <v>557.3170166015625</v>
      </c>
      <c r="B185">
        <v>2671</v>
      </c>
    </row>
    <row r="186" spans="1:2" x14ac:dyDescent="0.25">
      <c r="A186">
        <v>557.3270263671875</v>
      </c>
      <c r="B186">
        <v>910</v>
      </c>
    </row>
    <row r="187" spans="1:2" x14ac:dyDescent="0.25">
      <c r="A187">
        <v>557.33697509765625</v>
      </c>
      <c r="B187">
        <v>918</v>
      </c>
    </row>
    <row r="188" spans="1:2" x14ac:dyDescent="0.25">
      <c r="A188">
        <v>557.34698486328125</v>
      </c>
      <c r="B188">
        <v>955.29998779296875</v>
      </c>
    </row>
    <row r="189" spans="1:2" x14ac:dyDescent="0.25">
      <c r="A189">
        <v>557.35797119140625</v>
      </c>
      <c r="B189">
        <v>701.5</v>
      </c>
    </row>
    <row r="190" spans="1:2" x14ac:dyDescent="0.25">
      <c r="A190">
        <v>557.36798095703125</v>
      </c>
      <c r="B190">
        <v>439</v>
      </c>
    </row>
    <row r="191" spans="1:2" x14ac:dyDescent="0.25">
      <c r="A191">
        <v>557.37799072265625</v>
      </c>
      <c r="B191">
        <v>321.5</v>
      </c>
    </row>
    <row r="192" spans="1:2" x14ac:dyDescent="0.25">
      <c r="A192">
        <v>557.38897705078125</v>
      </c>
      <c r="B192">
        <v>206</v>
      </c>
    </row>
    <row r="193" spans="1:2" x14ac:dyDescent="0.25">
      <c r="A193">
        <v>557.39898681640625</v>
      </c>
      <c r="B193">
        <v>112.5</v>
      </c>
    </row>
    <row r="194" spans="1:2" x14ac:dyDescent="0.25">
      <c r="A194">
        <v>557.40899658203125</v>
      </c>
      <c r="B194">
        <v>134.5</v>
      </c>
    </row>
    <row r="195" spans="1:2" x14ac:dyDescent="0.25">
      <c r="A195">
        <v>557.41998291015625</v>
      </c>
      <c r="B195">
        <v>167.80000305175781</v>
      </c>
    </row>
    <row r="196" spans="1:2" x14ac:dyDescent="0.25">
      <c r="A196">
        <v>557.42999267578125</v>
      </c>
      <c r="B196">
        <v>132.69999694824219</v>
      </c>
    </row>
    <row r="197" spans="1:2" x14ac:dyDescent="0.25">
      <c r="A197">
        <v>557.44000244140625</v>
      </c>
      <c r="B197">
        <v>86.75</v>
      </c>
    </row>
    <row r="198" spans="1:2" x14ac:dyDescent="0.25">
      <c r="A198">
        <v>557.45098876953125</v>
      </c>
      <c r="B198">
        <v>79.25</v>
      </c>
    </row>
    <row r="199" spans="1:2" x14ac:dyDescent="0.25">
      <c r="A199">
        <v>557.46099853515625</v>
      </c>
      <c r="B199">
        <v>95.5</v>
      </c>
    </row>
    <row r="200" spans="1:2" x14ac:dyDescent="0.25">
      <c r="A200">
        <v>557.47100830078125</v>
      </c>
      <c r="B200">
        <v>98.75</v>
      </c>
    </row>
    <row r="201" spans="1:2" x14ac:dyDescent="0.25">
      <c r="A201">
        <v>557.48199462890625</v>
      </c>
      <c r="B201">
        <v>94.5</v>
      </c>
    </row>
    <row r="202" spans="1:2" x14ac:dyDescent="0.25">
      <c r="A202">
        <v>557.49200439453125</v>
      </c>
      <c r="B202">
        <v>115.30000305175781</v>
      </c>
    </row>
    <row r="203" spans="1:2" x14ac:dyDescent="0.25">
      <c r="A203">
        <v>557.50201416015625</v>
      </c>
      <c r="B203">
        <v>125.19999694824219</v>
      </c>
    </row>
    <row r="204" spans="1:2" x14ac:dyDescent="0.25">
      <c r="A204">
        <v>557.51202392578125</v>
      </c>
      <c r="B204">
        <v>82.75</v>
      </c>
    </row>
    <row r="205" spans="1:2" x14ac:dyDescent="0.25">
      <c r="A205">
        <v>557.52301025390625</v>
      </c>
      <c r="B205">
        <v>36.75</v>
      </c>
    </row>
    <row r="206" spans="1:2" x14ac:dyDescent="0.25">
      <c r="A206">
        <v>557.53302001953125</v>
      </c>
      <c r="B206">
        <v>30.5</v>
      </c>
    </row>
    <row r="207" spans="1:2" x14ac:dyDescent="0.25">
      <c r="A207">
        <v>557.54302978515625</v>
      </c>
      <c r="B207">
        <v>49.75</v>
      </c>
    </row>
    <row r="208" spans="1:2" x14ac:dyDescent="0.25">
      <c r="A208">
        <v>557.55401611328125</v>
      </c>
      <c r="B208">
        <v>63.75</v>
      </c>
    </row>
    <row r="209" spans="1:2" x14ac:dyDescent="0.25">
      <c r="A209">
        <v>557.56402587890625</v>
      </c>
      <c r="B209">
        <v>67.75</v>
      </c>
    </row>
    <row r="210" spans="1:2" x14ac:dyDescent="0.25">
      <c r="A210">
        <v>557.573974609375</v>
      </c>
      <c r="B210">
        <v>78.25</v>
      </c>
    </row>
    <row r="211" spans="1:2" x14ac:dyDescent="0.25">
      <c r="A211">
        <v>557.58502197265625</v>
      </c>
      <c r="B211">
        <v>83.25</v>
      </c>
    </row>
    <row r="212" spans="1:2" x14ac:dyDescent="0.25">
      <c r="A212">
        <v>557.594970703125</v>
      </c>
      <c r="B212">
        <v>74</v>
      </c>
    </row>
    <row r="213" spans="1:2" x14ac:dyDescent="0.25">
      <c r="A213">
        <v>557.60498046875</v>
      </c>
      <c r="B213">
        <v>52.25</v>
      </c>
    </row>
    <row r="214" spans="1:2" x14ac:dyDescent="0.25">
      <c r="A214">
        <v>557.614990234375</v>
      </c>
      <c r="B214">
        <v>46.75</v>
      </c>
    </row>
    <row r="215" spans="1:2" x14ac:dyDescent="0.25">
      <c r="A215">
        <v>557.6259765625</v>
      </c>
      <c r="B215">
        <v>68.75</v>
      </c>
    </row>
    <row r="216" spans="1:2" x14ac:dyDescent="0.25">
      <c r="A216">
        <v>557.635986328125</v>
      </c>
      <c r="B216">
        <v>81.75</v>
      </c>
    </row>
    <row r="217" spans="1:2" x14ac:dyDescent="0.25">
      <c r="A217">
        <v>557.64599609375</v>
      </c>
      <c r="B217">
        <v>77.5</v>
      </c>
    </row>
    <row r="218" spans="1:2" x14ac:dyDescent="0.25">
      <c r="A218">
        <v>557.656982421875</v>
      </c>
      <c r="B218">
        <v>52</v>
      </c>
    </row>
    <row r="219" spans="1:2" x14ac:dyDescent="0.25">
      <c r="A219">
        <v>557.6669921875</v>
      </c>
      <c r="B219">
        <v>35</v>
      </c>
    </row>
    <row r="220" spans="1:2" x14ac:dyDescent="0.25">
      <c r="A220">
        <v>557.677001953125</v>
      </c>
      <c r="B220">
        <v>49.25</v>
      </c>
    </row>
    <row r="221" spans="1:2" x14ac:dyDescent="0.25">
      <c r="A221">
        <v>557.68798828125</v>
      </c>
      <c r="B221">
        <v>48</v>
      </c>
    </row>
    <row r="222" spans="1:2" x14ac:dyDescent="0.25">
      <c r="A222">
        <v>557.697998046875</v>
      </c>
      <c r="B222">
        <v>22</v>
      </c>
    </row>
    <row r="223" spans="1:2" x14ac:dyDescent="0.25">
      <c r="A223">
        <v>557.7080078125</v>
      </c>
      <c r="B223">
        <v>9</v>
      </c>
    </row>
    <row r="224" spans="1:2" x14ac:dyDescent="0.25">
      <c r="A224">
        <v>557.718994140625</v>
      </c>
      <c r="B224">
        <v>26</v>
      </c>
    </row>
    <row r="225" spans="1:2" x14ac:dyDescent="0.25">
      <c r="A225">
        <v>557.72900390625</v>
      </c>
      <c r="B225">
        <v>47.5</v>
      </c>
    </row>
    <row r="226" spans="1:2" x14ac:dyDescent="0.25">
      <c r="A226">
        <v>557.739013671875</v>
      </c>
      <c r="B226">
        <v>40.75</v>
      </c>
    </row>
    <row r="227" spans="1:2" x14ac:dyDescent="0.25">
      <c r="A227">
        <v>557.75</v>
      </c>
      <c r="B227">
        <v>30.75</v>
      </c>
    </row>
    <row r="228" spans="1:2" x14ac:dyDescent="0.25">
      <c r="A228">
        <v>557.760009765625</v>
      </c>
      <c r="B228">
        <v>38.25</v>
      </c>
    </row>
    <row r="229" spans="1:2" x14ac:dyDescent="0.25">
      <c r="A229">
        <v>557.77001953125</v>
      </c>
      <c r="B229">
        <v>41.75</v>
      </c>
    </row>
    <row r="230" spans="1:2" x14ac:dyDescent="0.25">
      <c r="A230">
        <v>557.780029296875</v>
      </c>
      <c r="B230">
        <v>56.5</v>
      </c>
    </row>
    <row r="231" spans="1:2" x14ac:dyDescent="0.25">
      <c r="A231">
        <v>557.791015625</v>
      </c>
      <c r="B231">
        <v>82</v>
      </c>
    </row>
    <row r="232" spans="1:2" x14ac:dyDescent="0.25">
      <c r="A232">
        <v>557.801025390625</v>
      </c>
      <c r="B232">
        <v>75.25</v>
      </c>
    </row>
    <row r="233" spans="1:2" x14ac:dyDescent="0.25">
      <c r="A233">
        <v>557.81097412109375</v>
      </c>
      <c r="B233">
        <v>58</v>
      </c>
    </row>
    <row r="234" spans="1:2" x14ac:dyDescent="0.25">
      <c r="A234">
        <v>557.822021484375</v>
      </c>
      <c r="B234">
        <v>66</v>
      </c>
    </row>
    <row r="235" spans="1:2" x14ac:dyDescent="0.25">
      <c r="A235">
        <v>557.83197021484375</v>
      </c>
      <c r="B235">
        <v>72.25</v>
      </c>
    </row>
    <row r="236" spans="1:2" x14ac:dyDescent="0.25">
      <c r="A236">
        <v>557.84197998046875</v>
      </c>
      <c r="B236">
        <v>63.75</v>
      </c>
    </row>
    <row r="237" spans="1:2" x14ac:dyDescent="0.25">
      <c r="A237">
        <v>557.85302734375</v>
      </c>
      <c r="B237">
        <v>60.25</v>
      </c>
    </row>
    <row r="238" spans="1:2" x14ac:dyDescent="0.25">
      <c r="A238">
        <v>557.86297607421875</v>
      </c>
      <c r="B238">
        <v>58.25</v>
      </c>
    </row>
    <row r="239" spans="1:2" x14ac:dyDescent="0.25">
      <c r="A239">
        <v>557.87298583984375</v>
      </c>
      <c r="B239">
        <v>49.25</v>
      </c>
    </row>
    <row r="240" spans="1:2" x14ac:dyDescent="0.25">
      <c r="A240">
        <v>557.88397216796875</v>
      </c>
      <c r="B240">
        <v>51.25</v>
      </c>
    </row>
    <row r="241" spans="1:2" x14ac:dyDescent="0.25">
      <c r="A241">
        <v>557.89398193359375</v>
      </c>
      <c r="B241">
        <v>54.75</v>
      </c>
    </row>
    <row r="242" spans="1:2" x14ac:dyDescent="0.25">
      <c r="A242">
        <v>557.90399169921875</v>
      </c>
      <c r="B242">
        <v>49.25</v>
      </c>
    </row>
    <row r="243" spans="1:2" x14ac:dyDescent="0.25">
      <c r="A243">
        <v>557.91400146484375</v>
      </c>
      <c r="B243">
        <v>65.5</v>
      </c>
    </row>
    <row r="244" spans="1:2" x14ac:dyDescent="0.25">
      <c r="A244">
        <v>557.92498779296875</v>
      </c>
      <c r="B244">
        <v>86.75</v>
      </c>
    </row>
    <row r="245" spans="1:2" x14ac:dyDescent="0.25">
      <c r="A245">
        <v>557.93499755859375</v>
      </c>
      <c r="B245">
        <v>77.25</v>
      </c>
    </row>
    <row r="246" spans="1:2" x14ac:dyDescent="0.25">
      <c r="A246">
        <v>557.94500732421875</v>
      </c>
      <c r="B246">
        <v>65.25</v>
      </c>
    </row>
    <row r="247" spans="1:2" x14ac:dyDescent="0.25">
      <c r="A247">
        <v>557.95599365234375</v>
      </c>
      <c r="B247">
        <v>62</v>
      </c>
    </row>
    <row r="248" spans="1:2" x14ac:dyDescent="0.25">
      <c r="A248">
        <v>557.96600341796875</v>
      </c>
      <c r="B248">
        <v>46</v>
      </c>
    </row>
    <row r="249" spans="1:2" x14ac:dyDescent="0.25">
      <c r="A249">
        <v>557.97601318359375</v>
      </c>
      <c r="B249">
        <v>44</v>
      </c>
    </row>
    <row r="250" spans="1:2" x14ac:dyDescent="0.25">
      <c r="A250">
        <v>557.98699951171875</v>
      </c>
      <c r="B250">
        <v>56.25</v>
      </c>
    </row>
    <row r="251" spans="1:2" x14ac:dyDescent="0.25">
      <c r="A251">
        <v>557.99700927734375</v>
      </c>
      <c r="B251">
        <v>52</v>
      </c>
    </row>
    <row r="252" spans="1:2" x14ac:dyDescent="0.25">
      <c r="A252">
        <v>558.00701904296875</v>
      </c>
      <c r="B252">
        <v>61</v>
      </c>
    </row>
    <row r="253" spans="1:2" x14ac:dyDescent="0.25">
      <c r="A253">
        <v>558.01800537109375</v>
      </c>
      <c r="B253">
        <v>72.5</v>
      </c>
    </row>
    <row r="254" spans="1:2" x14ac:dyDescent="0.25">
      <c r="A254">
        <v>558.02801513671875</v>
      </c>
      <c r="B254">
        <v>70</v>
      </c>
    </row>
    <row r="255" spans="1:2" x14ac:dyDescent="0.25">
      <c r="A255">
        <v>558.03802490234375</v>
      </c>
      <c r="B255">
        <v>95.75</v>
      </c>
    </row>
    <row r="256" spans="1:2" x14ac:dyDescent="0.25">
      <c r="A256">
        <v>558.04901123046875</v>
      </c>
      <c r="B256">
        <v>108.69999694824219</v>
      </c>
    </row>
    <row r="257" spans="1:2" x14ac:dyDescent="0.25">
      <c r="A257">
        <v>558.05902099609375</v>
      </c>
      <c r="B257">
        <v>69.75</v>
      </c>
    </row>
    <row r="258" spans="1:2" x14ac:dyDescent="0.25">
      <c r="A258">
        <v>558.0689697265625</v>
      </c>
      <c r="B258">
        <v>47.75</v>
      </c>
    </row>
    <row r="259" spans="1:2" x14ac:dyDescent="0.25">
      <c r="A259">
        <v>558.08001708984375</v>
      </c>
      <c r="B259">
        <v>69.25</v>
      </c>
    </row>
    <row r="260" spans="1:2" x14ac:dyDescent="0.25">
      <c r="A260">
        <v>558.09002685546875</v>
      </c>
      <c r="B260">
        <v>77.25</v>
      </c>
    </row>
    <row r="261" spans="1:2" x14ac:dyDescent="0.25">
      <c r="A261">
        <v>558.0999755859375</v>
      </c>
      <c r="B261">
        <v>60.25</v>
      </c>
    </row>
    <row r="262" spans="1:2" x14ac:dyDescent="0.25">
      <c r="A262">
        <v>558.1099853515625</v>
      </c>
      <c r="B262">
        <v>66</v>
      </c>
    </row>
    <row r="263" spans="1:2" x14ac:dyDescent="0.25">
      <c r="A263">
        <v>558.1209716796875</v>
      </c>
      <c r="B263">
        <v>100.80000305175781</v>
      </c>
    </row>
    <row r="264" spans="1:2" x14ac:dyDescent="0.25">
      <c r="A264">
        <v>558.1309814453125</v>
      </c>
      <c r="B264">
        <v>104.30000305175781</v>
      </c>
    </row>
    <row r="265" spans="1:2" x14ac:dyDescent="0.25">
      <c r="A265">
        <v>558.1409912109375</v>
      </c>
      <c r="B265">
        <v>83.25</v>
      </c>
    </row>
    <row r="266" spans="1:2" x14ac:dyDescent="0.25">
      <c r="A266">
        <v>558.1519775390625</v>
      </c>
      <c r="B266">
        <v>108.30000305175781</v>
      </c>
    </row>
    <row r="267" spans="1:2" x14ac:dyDescent="0.25">
      <c r="A267">
        <v>558.1619873046875</v>
      </c>
      <c r="B267">
        <v>133</v>
      </c>
    </row>
    <row r="268" spans="1:2" x14ac:dyDescent="0.25">
      <c r="A268">
        <v>558.1719970703125</v>
      </c>
      <c r="B268">
        <v>117</v>
      </c>
    </row>
    <row r="269" spans="1:2" x14ac:dyDescent="0.25">
      <c r="A269">
        <v>558.1829833984375</v>
      </c>
      <c r="B269">
        <v>136</v>
      </c>
    </row>
    <row r="270" spans="1:2" x14ac:dyDescent="0.25">
      <c r="A270">
        <v>558.1929931640625</v>
      </c>
      <c r="B270">
        <v>211</v>
      </c>
    </row>
    <row r="271" spans="1:2" x14ac:dyDescent="0.25">
      <c r="A271">
        <v>558.2030029296875</v>
      </c>
      <c r="B271">
        <v>295.5</v>
      </c>
    </row>
    <row r="272" spans="1:2" x14ac:dyDescent="0.25">
      <c r="A272">
        <v>558.2139892578125</v>
      </c>
      <c r="B272">
        <v>424</v>
      </c>
    </row>
    <row r="273" spans="1:2" x14ac:dyDescent="0.25">
      <c r="A273">
        <v>558.2239990234375</v>
      </c>
      <c r="B273">
        <v>536.20001220703125</v>
      </c>
    </row>
    <row r="274" spans="1:2" x14ac:dyDescent="0.25">
      <c r="A274">
        <v>558.2340087890625</v>
      </c>
      <c r="B274">
        <v>574.5</v>
      </c>
    </row>
    <row r="275" spans="1:2" x14ac:dyDescent="0.25">
      <c r="A275">
        <v>558.2449951171875</v>
      </c>
      <c r="B275">
        <v>961.70001220703125</v>
      </c>
    </row>
    <row r="276" spans="1:2" x14ac:dyDescent="0.25">
      <c r="A276">
        <v>558.2550048828125</v>
      </c>
      <c r="B276">
        <v>3465</v>
      </c>
    </row>
    <row r="277" spans="1:2" x14ac:dyDescent="0.25">
      <c r="A277">
        <v>558.2650146484375</v>
      </c>
      <c r="B277">
        <v>29040</v>
      </c>
    </row>
    <row r="278" spans="1:2" x14ac:dyDescent="0.25">
      <c r="A278">
        <v>558.2760009765625</v>
      </c>
      <c r="B278">
        <v>132600</v>
      </c>
    </row>
    <row r="279" spans="1:2" x14ac:dyDescent="0.25">
      <c r="A279">
        <v>558.2860107421875</v>
      </c>
      <c r="B279">
        <v>240700</v>
      </c>
    </row>
    <row r="280" spans="1:2" x14ac:dyDescent="0.25">
      <c r="A280">
        <v>558.2960205078125</v>
      </c>
      <c r="B280">
        <v>193000</v>
      </c>
    </row>
    <row r="281" spans="1:2" x14ac:dyDescent="0.25">
      <c r="A281">
        <v>558.3060302734375</v>
      </c>
      <c r="B281">
        <v>66170</v>
      </c>
    </row>
    <row r="282" spans="1:2" x14ac:dyDescent="0.25">
      <c r="A282">
        <v>558.3170166015625</v>
      </c>
      <c r="B282">
        <v>8404</v>
      </c>
    </row>
    <row r="283" spans="1:2" x14ac:dyDescent="0.25">
      <c r="A283">
        <v>558.3270263671875</v>
      </c>
      <c r="B283">
        <v>1262</v>
      </c>
    </row>
    <row r="284" spans="1:2" x14ac:dyDescent="0.25">
      <c r="A284">
        <v>558.33697509765625</v>
      </c>
      <c r="B284">
        <v>743.5</v>
      </c>
    </row>
    <row r="285" spans="1:2" x14ac:dyDescent="0.25">
      <c r="A285">
        <v>558.3480224609375</v>
      </c>
      <c r="B285">
        <v>924.79998779296875</v>
      </c>
    </row>
    <row r="286" spans="1:2" x14ac:dyDescent="0.25">
      <c r="A286">
        <v>558.35797119140625</v>
      </c>
      <c r="B286">
        <v>986</v>
      </c>
    </row>
    <row r="287" spans="1:2" x14ac:dyDescent="0.25">
      <c r="A287">
        <v>558.36798095703125</v>
      </c>
      <c r="B287">
        <v>657.70001220703125</v>
      </c>
    </row>
    <row r="288" spans="1:2" x14ac:dyDescent="0.25">
      <c r="A288">
        <v>558.3790283203125</v>
      </c>
      <c r="B288">
        <v>327.29998779296875</v>
      </c>
    </row>
    <row r="289" spans="1:2" x14ac:dyDescent="0.25">
      <c r="A289">
        <v>558.38897705078125</v>
      </c>
      <c r="B289">
        <v>284.20001220703125</v>
      </c>
    </row>
    <row r="290" spans="1:2" x14ac:dyDescent="0.25">
      <c r="A290">
        <v>558.39898681640625</v>
      </c>
      <c r="B290">
        <v>368</v>
      </c>
    </row>
    <row r="291" spans="1:2" x14ac:dyDescent="0.25">
      <c r="A291">
        <v>558.40997314453125</v>
      </c>
      <c r="B291">
        <v>360.70001220703125</v>
      </c>
    </row>
    <row r="292" spans="1:2" x14ac:dyDescent="0.25">
      <c r="A292">
        <v>558.41998291015625</v>
      </c>
      <c r="B292">
        <v>223</v>
      </c>
    </row>
    <row r="293" spans="1:2" x14ac:dyDescent="0.25">
      <c r="A293">
        <v>558.42999267578125</v>
      </c>
      <c r="B293">
        <v>129</v>
      </c>
    </row>
    <row r="294" spans="1:2" x14ac:dyDescent="0.25">
      <c r="A294">
        <v>558.44097900390625</v>
      </c>
      <c r="B294">
        <v>132.30000305175781</v>
      </c>
    </row>
    <row r="295" spans="1:2" x14ac:dyDescent="0.25">
      <c r="A295">
        <v>558.45098876953125</v>
      </c>
      <c r="B295">
        <v>137.5</v>
      </c>
    </row>
    <row r="296" spans="1:2" x14ac:dyDescent="0.25">
      <c r="A296">
        <v>558.46099853515625</v>
      </c>
      <c r="B296">
        <v>144</v>
      </c>
    </row>
    <row r="297" spans="1:2" x14ac:dyDescent="0.25">
      <c r="A297">
        <v>558.47100830078125</v>
      </c>
      <c r="B297">
        <v>212.69999694824219</v>
      </c>
    </row>
    <row r="298" spans="1:2" x14ac:dyDescent="0.25">
      <c r="A298">
        <v>558.48199462890625</v>
      </c>
      <c r="B298">
        <v>295.29998779296875</v>
      </c>
    </row>
    <row r="299" spans="1:2" x14ac:dyDescent="0.25">
      <c r="A299">
        <v>558.49200439453125</v>
      </c>
      <c r="B299">
        <v>252</v>
      </c>
    </row>
    <row r="300" spans="1:2" x14ac:dyDescent="0.25">
      <c r="A300">
        <v>558.50299072265625</v>
      </c>
      <c r="B300">
        <v>139.30000305175781</v>
      </c>
    </row>
    <row r="301" spans="1:2" x14ac:dyDescent="0.25">
      <c r="A301">
        <v>558.51300048828125</v>
      </c>
      <c r="B301">
        <v>96.5</v>
      </c>
    </row>
    <row r="302" spans="1:2" x14ac:dyDescent="0.25">
      <c r="A302">
        <v>558.52301025390625</v>
      </c>
      <c r="B302">
        <v>78.75</v>
      </c>
    </row>
    <row r="303" spans="1:2" x14ac:dyDescent="0.25">
      <c r="A303">
        <v>558.53302001953125</v>
      </c>
      <c r="B303">
        <v>69.25</v>
      </c>
    </row>
    <row r="304" spans="1:2" x14ac:dyDescent="0.25">
      <c r="A304">
        <v>558.54400634765625</v>
      </c>
      <c r="B304">
        <v>81</v>
      </c>
    </row>
    <row r="305" spans="1:2" x14ac:dyDescent="0.25">
      <c r="A305">
        <v>558.55401611328125</v>
      </c>
      <c r="B305">
        <v>74</v>
      </c>
    </row>
    <row r="306" spans="1:2" x14ac:dyDescent="0.25">
      <c r="A306">
        <v>558.56402587890625</v>
      </c>
      <c r="B306">
        <v>53.75</v>
      </c>
    </row>
    <row r="307" spans="1:2" x14ac:dyDescent="0.25">
      <c r="A307">
        <v>558.57501220703125</v>
      </c>
      <c r="B307">
        <v>42.75</v>
      </c>
    </row>
    <row r="308" spans="1:2" x14ac:dyDescent="0.25">
      <c r="A308">
        <v>558.58502197265625</v>
      </c>
      <c r="B308">
        <v>68</v>
      </c>
    </row>
    <row r="309" spans="1:2" x14ac:dyDescent="0.25">
      <c r="A309">
        <v>558.594970703125</v>
      </c>
      <c r="B309">
        <v>106.30000305175781</v>
      </c>
    </row>
    <row r="310" spans="1:2" x14ac:dyDescent="0.25">
      <c r="A310">
        <v>558.60601806640625</v>
      </c>
      <c r="B310">
        <v>107.69999694824219</v>
      </c>
    </row>
    <row r="311" spans="1:2" x14ac:dyDescent="0.25">
      <c r="A311">
        <v>558.61602783203125</v>
      </c>
      <c r="B311">
        <v>91</v>
      </c>
    </row>
    <row r="312" spans="1:2" x14ac:dyDescent="0.25">
      <c r="A312">
        <v>558.6259765625</v>
      </c>
      <c r="B312">
        <v>79.5</v>
      </c>
    </row>
    <row r="313" spans="1:2" x14ac:dyDescent="0.25">
      <c r="A313">
        <v>558.63702392578125</v>
      </c>
      <c r="B313">
        <v>80.25</v>
      </c>
    </row>
    <row r="314" spans="1:2" x14ac:dyDescent="0.25">
      <c r="A314">
        <v>558.64697265625</v>
      </c>
      <c r="B314">
        <v>75.25</v>
      </c>
    </row>
    <row r="315" spans="1:2" x14ac:dyDescent="0.25">
      <c r="A315">
        <v>558.656982421875</v>
      </c>
      <c r="B315">
        <v>66.75</v>
      </c>
    </row>
    <row r="316" spans="1:2" x14ac:dyDescent="0.25">
      <c r="A316">
        <v>558.66802978515625</v>
      </c>
      <c r="B316">
        <v>72</v>
      </c>
    </row>
    <row r="317" spans="1:2" x14ac:dyDescent="0.25">
      <c r="A317">
        <v>558.677978515625</v>
      </c>
      <c r="B317">
        <v>58</v>
      </c>
    </row>
    <row r="318" spans="1:2" x14ac:dyDescent="0.25">
      <c r="A318">
        <v>558.68798828125</v>
      </c>
      <c r="B318">
        <v>55.5</v>
      </c>
    </row>
    <row r="319" spans="1:2" x14ac:dyDescent="0.25">
      <c r="A319">
        <v>558.697998046875</v>
      </c>
      <c r="B319">
        <v>82.25</v>
      </c>
    </row>
    <row r="320" spans="1:2" x14ac:dyDescent="0.25">
      <c r="A320">
        <v>558.708984375</v>
      </c>
      <c r="B320">
        <v>66.75</v>
      </c>
    </row>
    <row r="321" spans="1:2" x14ac:dyDescent="0.25">
      <c r="A321">
        <v>558.718994140625</v>
      </c>
      <c r="B321">
        <v>29.75</v>
      </c>
    </row>
    <row r="322" spans="1:2" x14ac:dyDescent="0.25">
      <c r="A322">
        <v>558.72900390625</v>
      </c>
      <c r="B322">
        <v>33.5</v>
      </c>
    </row>
    <row r="323" spans="1:2" x14ac:dyDescent="0.25">
      <c r="A323">
        <v>558.739990234375</v>
      </c>
      <c r="B323">
        <v>50.5</v>
      </c>
    </row>
    <row r="324" spans="1:2" x14ac:dyDescent="0.25">
      <c r="A324">
        <v>558.75</v>
      </c>
      <c r="B324">
        <v>50.75</v>
      </c>
    </row>
    <row r="325" spans="1:2" x14ac:dyDescent="0.25">
      <c r="A325">
        <v>558.760009765625</v>
      </c>
      <c r="B325">
        <v>50.25</v>
      </c>
    </row>
    <row r="326" spans="1:2" x14ac:dyDescent="0.25">
      <c r="A326">
        <v>558.77099609375</v>
      </c>
      <c r="B326">
        <v>57.5</v>
      </c>
    </row>
    <row r="327" spans="1:2" x14ac:dyDescent="0.25">
      <c r="A327">
        <v>558.781005859375</v>
      </c>
      <c r="B327">
        <v>57.75</v>
      </c>
    </row>
    <row r="328" spans="1:2" x14ac:dyDescent="0.25">
      <c r="A328">
        <v>558.791015625</v>
      </c>
      <c r="B328">
        <v>50.75</v>
      </c>
    </row>
    <row r="329" spans="1:2" x14ac:dyDescent="0.25">
      <c r="A329">
        <v>558.802001953125</v>
      </c>
      <c r="B329">
        <v>60.5</v>
      </c>
    </row>
    <row r="330" spans="1:2" x14ac:dyDescent="0.25">
      <c r="A330">
        <v>558.81201171875</v>
      </c>
      <c r="B330">
        <v>81.5</v>
      </c>
    </row>
    <row r="331" spans="1:2" x14ac:dyDescent="0.25">
      <c r="A331">
        <v>558.822021484375</v>
      </c>
      <c r="B331">
        <v>84.25</v>
      </c>
    </row>
    <row r="332" spans="1:2" x14ac:dyDescent="0.25">
      <c r="A332">
        <v>558.8330078125</v>
      </c>
      <c r="B332">
        <v>69</v>
      </c>
    </row>
    <row r="333" spans="1:2" x14ac:dyDescent="0.25">
      <c r="A333">
        <v>558.843017578125</v>
      </c>
      <c r="B333">
        <v>77.25</v>
      </c>
    </row>
    <row r="334" spans="1:2" x14ac:dyDescent="0.25">
      <c r="A334">
        <v>558.85302734375</v>
      </c>
      <c r="B334">
        <v>115</v>
      </c>
    </row>
    <row r="335" spans="1:2" x14ac:dyDescent="0.25">
      <c r="A335">
        <v>558.864013671875</v>
      </c>
      <c r="B335">
        <v>117.30000305175781</v>
      </c>
    </row>
    <row r="336" spans="1:2" x14ac:dyDescent="0.25">
      <c r="A336">
        <v>558.8740234375</v>
      </c>
      <c r="B336">
        <v>96.75</v>
      </c>
    </row>
    <row r="337" spans="1:2" x14ac:dyDescent="0.25">
      <c r="A337">
        <v>558.88397216796875</v>
      </c>
      <c r="B337">
        <v>105.80000305175781</v>
      </c>
    </row>
    <row r="338" spans="1:2" x14ac:dyDescent="0.25">
      <c r="A338">
        <v>558.89501953125</v>
      </c>
      <c r="B338">
        <v>103.30000305175781</v>
      </c>
    </row>
    <row r="339" spans="1:2" x14ac:dyDescent="0.25">
      <c r="A339">
        <v>558.905029296875</v>
      </c>
      <c r="B339">
        <v>78.25</v>
      </c>
    </row>
    <row r="340" spans="1:2" x14ac:dyDescent="0.25">
      <c r="A340">
        <v>558.91497802734375</v>
      </c>
      <c r="B340">
        <v>100.80000305175781</v>
      </c>
    </row>
    <row r="341" spans="1:2" x14ac:dyDescent="0.25">
      <c r="A341">
        <v>558.926025390625</v>
      </c>
      <c r="B341">
        <v>155</v>
      </c>
    </row>
    <row r="342" spans="1:2" x14ac:dyDescent="0.25">
      <c r="A342">
        <v>558.93597412109375</v>
      </c>
      <c r="B342">
        <v>146.5</v>
      </c>
    </row>
    <row r="343" spans="1:2" x14ac:dyDescent="0.25">
      <c r="A343">
        <v>558.94598388671875</v>
      </c>
      <c r="B343">
        <v>97.25</v>
      </c>
    </row>
    <row r="344" spans="1:2" x14ac:dyDescent="0.25">
      <c r="A344">
        <v>558.95599365234375</v>
      </c>
      <c r="B344">
        <v>70.75</v>
      </c>
    </row>
    <row r="345" spans="1:2" x14ac:dyDescent="0.25">
      <c r="A345">
        <v>558.96697998046875</v>
      </c>
      <c r="B345">
        <v>55.75</v>
      </c>
    </row>
    <row r="346" spans="1:2" x14ac:dyDescent="0.25">
      <c r="A346">
        <v>558.97698974609375</v>
      </c>
      <c r="B346">
        <v>48.5</v>
      </c>
    </row>
    <row r="347" spans="1:2" x14ac:dyDescent="0.25">
      <c r="A347">
        <v>558.98699951171875</v>
      </c>
      <c r="B347">
        <v>50</v>
      </c>
    </row>
    <row r="348" spans="1:2" x14ac:dyDescent="0.25">
      <c r="A348">
        <v>558.99798583984375</v>
      </c>
      <c r="B348">
        <v>52</v>
      </c>
    </row>
    <row r="349" spans="1:2" x14ac:dyDescent="0.25">
      <c r="A349">
        <v>559.00799560546875</v>
      </c>
      <c r="B349">
        <v>67</v>
      </c>
    </row>
    <row r="350" spans="1:2" x14ac:dyDescent="0.25">
      <c r="A350">
        <v>559.01800537109375</v>
      </c>
      <c r="B350">
        <v>103.30000305175781</v>
      </c>
    </row>
    <row r="351" spans="1:2" x14ac:dyDescent="0.25">
      <c r="A351">
        <v>559.02899169921875</v>
      </c>
      <c r="B351">
        <v>124</v>
      </c>
    </row>
    <row r="352" spans="1:2" x14ac:dyDescent="0.25">
      <c r="A352">
        <v>559.03900146484375</v>
      </c>
      <c r="B352">
        <v>129.5</v>
      </c>
    </row>
    <row r="353" spans="1:2" x14ac:dyDescent="0.25">
      <c r="A353">
        <v>559.04901123046875</v>
      </c>
      <c r="B353">
        <v>135.30000305175781</v>
      </c>
    </row>
    <row r="354" spans="1:2" x14ac:dyDescent="0.25">
      <c r="A354">
        <v>559.05999755859375</v>
      </c>
      <c r="B354">
        <v>102.30000305175781</v>
      </c>
    </row>
    <row r="355" spans="1:2" x14ac:dyDescent="0.25">
      <c r="A355">
        <v>559.07000732421875</v>
      </c>
      <c r="B355">
        <v>66</v>
      </c>
    </row>
    <row r="356" spans="1:2" x14ac:dyDescent="0.25">
      <c r="A356">
        <v>559.08001708984375</v>
      </c>
      <c r="B356">
        <v>70.25</v>
      </c>
    </row>
    <row r="357" spans="1:2" x14ac:dyDescent="0.25">
      <c r="A357">
        <v>559.09100341796875</v>
      </c>
      <c r="B357">
        <v>80.25</v>
      </c>
    </row>
    <row r="358" spans="1:2" x14ac:dyDescent="0.25">
      <c r="A358">
        <v>559.10101318359375</v>
      </c>
      <c r="B358">
        <v>84.5</v>
      </c>
    </row>
    <row r="359" spans="1:2" x14ac:dyDescent="0.25">
      <c r="A359">
        <v>559.11102294921875</v>
      </c>
      <c r="B359">
        <v>94.75</v>
      </c>
    </row>
    <row r="360" spans="1:2" x14ac:dyDescent="0.25">
      <c r="A360">
        <v>559.12200927734375</v>
      </c>
      <c r="B360">
        <v>108</v>
      </c>
    </row>
    <row r="361" spans="1:2" x14ac:dyDescent="0.25">
      <c r="A361">
        <v>559.13201904296875</v>
      </c>
      <c r="B361">
        <v>125.5</v>
      </c>
    </row>
    <row r="362" spans="1:2" x14ac:dyDescent="0.25">
      <c r="A362">
        <v>559.14202880859375</v>
      </c>
      <c r="B362">
        <v>143.5</v>
      </c>
    </row>
    <row r="363" spans="1:2" x14ac:dyDescent="0.25">
      <c r="A363">
        <v>559.15301513671875</v>
      </c>
      <c r="B363">
        <v>142.80000305175781</v>
      </c>
    </row>
    <row r="364" spans="1:2" x14ac:dyDescent="0.25">
      <c r="A364">
        <v>559.16302490234375</v>
      </c>
      <c r="B364">
        <v>143</v>
      </c>
    </row>
    <row r="365" spans="1:2" x14ac:dyDescent="0.25">
      <c r="A365">
        <v>559.1729736328125</v>
      </c>
      <c r="B365">
        <v>200.69999694824219</v>
      </c>
    </row>
    <row r="366" spans="1:2" x14ac:dyDescent="0.25">
      <c r="A366">
        <v>559.18402099609375</v>
      </c>
      <c r="B366">
        <v>237.5</v>
      </c>
    </row>
    <row r="367" spans="1:2" x14ac:dyDescent="0.25">
      <c r="A367">
        <v>559.1939697265625</v>
      </c>
      <c r="B367">
        <v>244.69999694824219</v>
      </c>
    </row>
    <row r="368" spans="1:2" x14ac:dyDescent="0.25">
      <c r="A368">
        <v>559.2039794921875</v>
      </c>
      <c r="B368">
        <v>298.20001220703125</v>
      </c>
    </row>
    <row r="369" spans="1:2" x14ac:dyDescent="0.25">
      <c r="A369">
        <v>559.21502685546875</v>
      </c>
      <c r="B369">
        <v>316.5</v>
      </c>
    </row>
    <row r="370" spans="1:2" x14ac:dyDescent="0.25">
      <c r="A370">
        <v>559.2249755859375</v>
      </c>
      <c r="B370">
        <v>377.5</v>
      </c>
    </row>
    <row r="371" spans="1:2" x14ac:dyDescent="0.25">
      <c r="A371">
        <v>559.2349853515625</v>
      </c>
      <c r="B371">
        <v>523.20001220703125</v>
      </c>
    </row>
    <row r="372" spans="1:2" x14ac:dyDescent="0.25">
      <c r="A372">
        <v>559.2459716796875</v>
      </c>
      <c r="B372">
        <v>598</v>
      </c>
    </row>
    <row r="373" spans="1:2" x14ac:dyDescent="0.25">
      <c r="A373">
        <v>559.2559814453125</v>
      </c>
      <c r="B373">
        <v>1436</v>
      </c>
    </row>
    <row r="374" spans="1:2" x14ac:dyDescent="0.25">
      <c r="A374">
        <v>559.2659912109375</v>
      </c>
      <c r="B374">
        <v>11270</v>
      </c>
    </row>
    <row r="375" spans="1:2" x14ac:dyDescent="0.25">
      <c r="A375">
        <v>559.2760009765625</v>
      </c>
      <c r="B375">
        <v>91150</v>
      </c>
    </row>
    <row r="376" spans="1:2" x14ac:dyDescent="0.25">
      <c r="A376">
        <v>559.2869873046875</v>
      </c>
      <c r="B376">
        <v>257200</v>
      </c>
    </row>
    <row r="377" spans="1:2" x14ac:dyDescent="0.25">
      <c r="A377">
        <v>559.2969970703125</v>
      </c>
      <c r="B377">
        <v>306200</v>
      </c>
    </row>
    <row r="378" spans="1:2" x14ac:dyDescent="0.25">
      <c r="A378">
        <v>559.3070068359375</v>
      </c>
      <c r="B378">
        <v>157500</v>
      </c>
    </row>
    <row r="379" spans="1:2" x14ac:dyDescent="0.25">
      <c r="A379">
        <v>559.3179931640625</v>
      </c>
      <c r="B379">
        <v>29750</v>
      </c>
    </row>
    <row r="380" spans="1:2" x14ac:dyDescent="0.25">
      <c r="A380">
        <v>559.3280029296875</v>
      </c>
      <c r="B380">
        <v>2694</v>
      </c>
    </row>
    <row r="381" spans="1:2" x14ac:dyDescent="0.25">
      <c r="A381">
        <v>559.3389892578125</v>
      </c>
      <c r="B381">
        <v>825.5</v>
      </c>
    </row>
    <row r="382" spans="1:2" x14ac:dyDescent="0.25">
      <c r="A382">
        <v>559.3489990234375</v>
      </c>
      <c r="B382">
        <v>877</v>
      </c>
    </row>
    <row r="383" spans="1:2" x14ac:dyDescent="0.25">
      <c r="A383">
        <v>559.3590087890625</v>
      </c>
      <c r="B383">
        <v>1111</v>
      </c>
    </row>
    <row r="384" spans="1:2" x14ac:dyDescent="0.25">
      <c r="A384">
        <v>559.3690185546875</v>
      </c>
      <c r="B384">
        <v>936.29998779296875</v>
      </c>
    </row>
    <row r="385" spans="1:2" x14ac:dyDescent="0.25">
      <c r="A385">
        <v>559.3800048828125</v>
      </c>
      <c r="B385">
        <v>587.20001220703125</v>
      </c>
    </row>
    <row r="386" spans="1:2" x14ac:dyDescent="0.25">
      <c r="A386">
        <v>559.3900146484375</v>
      </c>
      <c r="B386">
        <v>397.29998779296875</v>
      </c>
    </row>
    <row r="387" spans="1:2" x14ac:dyDescent="0.25">
      <c r="A387">
        <v>559.4000244140625</v>
      </c>
      <c r="B387">
        <v>299</v>
      </c>
    </row>
    <row r="388" spans="1:2" x14ac:dyDescent="0.25">
      <c r="A388">
        <v>559.4110107421875</v>
      </c>
      <c r="B388">
        <v>252.5</v>
      </c>
    </row>
    <row r="389" spans="1:2" x14ac:dyDescent="0.25">
      <c r="A389">
        <v>559.4210205078125</v>
      </c>
      <c r="B389">
        <v>237.69999694824219</v>
      </c>
    </row>
    <row r="390" spans="1:2" x14ac:dyDescent="0.25">
      <c r="A390">
        <v>559.4310302734375</v>
      </c>
      <c r="B390">
        <v>199.19999694824219</v>
      </c>
    </row>
    <row r="391" spans="1:2" x14ac:dyDescent="0.25">
      <c r="A391">
        <v>559.4420166015625</v>
      </c>
      <c r="B391">
        <v>140.30000305175781</v>
      </c>
    </row>
    <row r="392" spans="1:2" x14ac:dyDescent="0.25">
      <c r="A392">
        <v>559.4520263671875</v>
      </c>
      <c r="B392">
        <v>93.75</v>
      </c>
    </row>
    <row r="393" spans="1:2" x14ac:dyDescent="0.25">
      <c r="A393">
        <v>559.46197509765625</v>
      </c>
      <c r="B393">
        <v>78.25</v>
      </c>
    </row>
    <row r="394" spans="1:2" x14ac:dyDescent="0.25">
      <c r="A394">
        <v>559.4730224609375</v>
      </c>
      <c r="B394">
        <v>178.30000305175781</v>
      </c>
    </row>
    <row r="395" spans="1:2" x14ac:dyDescent="0.25">
      <c r="A395">
        <v>559.48297119140625</v>
      </c>
      <c r="B395">
        <v>483.20001220703125</v>
      </c>
    </row>
    <row r="396" spans="1:2" x14ac:dyDescent="0.25">
      <c r="A396">
        <v>559.49298095703125</v>
      </c>
      <c r="B396">
        <v>686</v>
      </c>
    </row>
    <row r="397" spans="1:2" x14ac:dyDescent="0.25">
      <c r="A397">
        <v>559.5040283203125</v>
      </c>
      <c r="B397">
        <v>465</v>
      </c>
    </row>
    <row r="398" spans="1:2" x14ac:dyDescent="0.25">
      <c r="A398">
        <v>559.51397705078125</v>
      </c>
      <c r="B398">
        <v>161</v>
      </c>
    </row>
    <row r="399" spans="1:2" x14ac:dyDescent="0.25">
      <c r="A399">
        <v>559.52398681640625</v>
      </c>
      <c r="B399">
        <v>59</v>
      </c>
    </row>
    <row r="400" spans="1:2" x14ac:dyDescent="0.25">
      <c r="A400">
        <v>559.53497314453125</v>
      </c>
      <c r="B400">
        <v>70.25</v>
      </c>
    </row>
    <row r="401" spans="1:2" x14ac:dyDescent="0.25">
      <c r="A401">
        <v>559.54498291015625</v>
      </c>
      <c r="B401">
        <v>101.30000305175781</v>
      </c>
    </row>
    <row r="402" spans="1:2" x14ac:dyDescent="0.25">
      <c r="A402">
        <v>559.55499267578125</v>
      </c>
      <c r="B402">
        <v>116.30000305175781</v>
      </c>
    </row>
    <row r="403" spans="1:2" x14ac:dyDescent="0.25">
      <c r="A403">
        <v>559.56597900390625</v>
      </c>
      <c r="B403">
        <v>135.30000305175781</v>
      </c>
    </row>
    <row r="404" spans="1:2" x14ac:dyDescent="0.25">
      <c r="A404">
        <v>559.57598876953125</v>
      </c>
      <c r="B404">
        <v>129.5</v>
      </c>
    </row>
    <row r="405" spans="1:2" x14ac:dyDescent="0.25">
      <c r="A405">
        <v>559.58599853515625</v>
      </c>
      <c r="B405">
        <v>100.5</v>
      </c>
    </row>
    <row r="406" spans="1:2" x14ac:dyDescent="0.25">
      <c r="A406">
        <v>559.59698486328125</v>
      </c>
      <c r="B406">
        <v>107.69999694824219</v>
      </c>
    </row>
    <row r="407" spans="1:2" x14ac:dyDescent="0.25">
      <c r="A407">
        <v>559.60699462890625</v>
      </c>
      <c r="B407">
        <v>142.80000305175781</v>
      </c>
    </row>
    <row r="408" spans="1:2" x14ac:dyDescent="0.25">
      <c r="A408">
        <v>559.61700439453125</v>
      </c>
      <c r="B408">
        <v>140.80000305175781</v>
      </c>
    </row>
    <row r="409" spans="1:2" x14ac:dyDescent="0.25">
      <c r="A409">
        <v>559.62799072265625</v>
      </c>
      <c r="B409">
        <v>124.19999694824219</v>
      </c>
    </row>
    <row r="410" spans="1:2" x14ac:dyDescent="0.25">
      <c r="A410">
        <v>559.63800048828125</v>
      </c>
      <c r="B410">
        <v>113</v>
      </c>
    </row>
    <row r="411" spans="1:2" x14ac:dyDescent="0.25">
      <c r="A411">
        <v>559.64801025390625</v>
      </c>
      <c r="B411">
        <v>84.5</v>
      </c>
    </row>
    <row r="412" spans="1:2" x14ac:dyDescent="0.25">
      <c r="A412">
        <v>559.65899658203125</v>
      </c>
      <c r="B412">
        <v>78</v>
      </c>
    </row>
    <row r="413" spans="1:2" x14ac:dyDescent="0.25">
      <c r="A413">
        <v>559.66900634765625</v>
      </c>
      <c r="B413">
        <v>93</v>
      </c>
    </row>
    <row r="414" spans="1:2" x14ac:dyDescent="0.25">
      <c r="A414">
        <v>559.67901611328125</v>
      </c>
      <c r="B414">
        <v>99.5</v>
      </c>
    </row>
    <row r="415" spans="1:2" x14ac:dyDescent="0.25">
      <c r="A415">
        <v>559.69000244140625</v>
      </c>
      <c r="B415">
        <v>83</v>
      </c>
    </row>
    <row r="416" spans="1:2" x14ac:dyDescent="0.25">
      <c r="A416">
        <v>559.70001220703125</v>
      </c>
      <c r="B416">
        <v>66.75</v>
      </c>
    </row>
    <row r="417" spans="1:2" x14ac:dyDescent="0.25">
      <c r="A417">
        <v>559.71002197265625</v>
      </c>
      <c r="B417">
        <v>64.75</v>
      </c>
    </row>
    <row r="418" spans="1:2" x14ac:dyDescent="0.25">
      <c r="A418">
        <v>559.72100830078125</v>
      </c>
      <c r="B418">
        <v>49.25</v>
      </c>
    </row>
    <row r="419" spans="1:2" x14ac:dyDescent="0.25">
      <c r="A419">
        <v>559.73101806640625</v>
      </c>
      <c r="B419">
        <v>28.75</v>
      </c>
    </row>
    <row r="420" spans="1:2" x14ac:dyDescent="0.25">
      <c r="A420">
        <v>559.74102783203125</v>
      </c>
      <c r="B420">
        <v>15</v>
      </c>
    </row>
    <row r="421" spans="1:2" x14ac:dyDescent="0.25">
      <c r="A421">
        <v>559.75201416015625</v>
      </c>
      <c r="B421">
        <v>22</v>
      </c>
    </row>
    <row r="422" spans="1:2" x14ac:dyDescent="0.25">
      <c r="A422">
        <v>559.76202392578125</v>
      </c>
      <c r="B422">
        <v>49.25</v>
      </c>
    </row>
    <row r="423" spans="1:2" x14ac:dyDescent="0.25">
      <c r="A423">
        <v>559.77197265625</v>
      </c>
      <c r="B423">
        <v>56.25</v>
      </c>
    </row>
    <row r="424" spans="1:2" x14ac:dyDescent="0.25">
      <c r="A424">
        <v>559.78302001953125</v>
      </c>
      <c r="B424">
        <v>43.75</v>
      </c>
    </row>
    <row r="425" spans="1:2" x14ac:dyDescent="0.25">
      <c r="A425">
        <v>559.79302978515625</v>
      </c>
      <c r="B425">
        <v>48</v>
      </c>
    </row>
    <row r="426" spans="1:2" x14ac:dyDescent="0.25">
      <c r="A426">
        <v>559.802978515625</v>
      </c>
      <c r="B426">
        <v>75.25</v>
      </c>
    </row>
    <row r="427" spans="1:2" x14ac:dyDescent="0.25">
      <c r="A427">
        <v>559.81298828125</v>
      </c>
      <c r="B427">
        <v>102.80000305175781</v>
      </c>
    </row>
    <row r="428" spans="1:2" x14ac:dyDescent="0.25">
      <c r="A428">
        <v>559.823974609375</v>
      </c>
      <c r="B428">
        <v>95</v>
      </c>
    </row>
    <row r="429" spans="1:2" x14ac:dyDescent="0.25">
      <c r="A429">
        <v>559.833984375</v>
      </c>
      <c r="B429">
        <v>63.5</v>
      </c>
    </row>
    <row r="430" spans="1:2" x14ac:dyDescent="0.25">
      <c r="A430">
        <v>559.843994140625</v>
      </c>
      <c r="B430">
        <v>45.5</v>
      </c>
    </row>
    <row r="431" spans="1:2" x14ac:dyDescent="0.25">
      <c r="A431">
        <v>559.85498046875</v>
      </c>
      <c r="B431">
        <v>37.5</v>
      </c>
    </row>
    <row r="432" spans="1:2" x14ac:dyDescent="0.25">
      <c r="A432">
        <v>559.864990234375</v>
      </c>
      <c r="B432">
        <v>39.75</v>
      </c>
    </row>
    <row r="433" spans="1:2" x14ac:dyDescent="0.25">
      <c r="A433">
        <v>559.8759765625</v>
      </c>
      <c r="B433">
        <v>45.75</v>
      </c>
    </row>
    <row r="434" spans="1:2" x14ac:dyDescent="0.25">
      <c r="A434">
        <v>559.885986328125</v>
      </c>
      <c r="B434">
        <v>44.75</v>
      </c>
    </row>
    <row r="435" spans="1:2" x14ac:dyDescent="0.25">
      <c r="A435">
        <v>559.89599609375</v>
      </c>
      <c r="B435">
        <v>47</v>
      </c>
    </row>
    <row r="436" spans="1:2" x14ac:dyDescent="0.25">
      <c r="A436">
        <v>559.906005859375</v>
      </c>
      <c r="B436">
        <v>40.25</v>
      </c>
    </row>
    <row r="437" spans="1:2" x14ac:dyDescent="0.25">
      <c r="A437">
        <v>559.9169921875</v>
      </c>
      <c r="B437">
        <v>40.75</v>
      </c>
    </row>
    <row r="438" spans="1:2" x14ac:dyDescent="0.25">
      <c r="A438">
        <v>559.927001953125</v>
      </c>
      <c r="B438">
        <v>111.30000305175781</v>
      </c>
    </row>
    <row r="439" spans="1:2" x14ac:dyDescent="0.25">
      <c r="A439">
        <v>559.93798828125</v>
      </c>
      <c r="B439">
        <v>186.30000305175781</v>
      </c>
    </row>
    <row r="440" spans="1:2" x14ac:dyDescent="0.25">
      <c r="A440">
        <v>559.947998046875</v>
      </c>
      <c r="B440">
        <v>148</v>
      </c>
    </row>
    <row r="441" spans="1:2" x14ac:dyDescent="0.25">
      <c r="A441">
        <v>559.9580078125</v>
      </c>
      <c r="B441">
        <v>68.5</v>
      </c>
    </row>
    <row r="442" spans="1:2" x14ac:dyDescent="0.25">
      <c r="A442">
        <v>559.968017578125</v>
      </c>
      <c r="B442">
        <v>42.25</v>
      </c>
    </row>
    <row r="443" spans="1:2" x14ac:dyDescent="0.25">
      <c r="A443">
        <v>559.97900390625</v>
      </c>
      <c r="B443">
        <v>45.5</v>
      </c>
    </row>
    <row r="444" spans="1:2" x14ac:dyDescent="0.25">
      <c r="A444">
        <v>559.989013671875</v>
      </c>
      <c r="B444">
        <v>54.5</v>
      </c>
    </row>
    <row r="445" spans="1:2" x14ac:dyDescent="0.25">
      <c r="A445">
        <v>559.9990234375</v>
      </c>
      <c r="B445">
        <v>59</v>
      </c>
    </row>
    <row r="446" spans="1:2" x14ac:dyDescent="0.25">
      <c r="A446">
        <v>560.010009765625</v>
      </c>
      <c r="B446">
        <v>72.75</v>
      </c>
    </row>
    <row r="447" spans="1:2" x14ac:dyDescent="0.25">
      <c r="A447">
        <v>560.02001953125</v>
      </c>
      <c r="B447">
        <v>82.25</v>
      </c>
    </row>
    <row r="448" spans="1:2" x14ac:dyDescent="0.25">
      <c r="A448">
        <v>560.030029296875</v>
      </c>
      <c r="B448">
        <v>50.75</v>
      </c>
    </row>
    <row r="449" spans="1:2" x14ac:dyDescent="0.25">
      <c r="A449">
        <v>560.041015625</v>
      </c>
      <c r="B449">
        <v>40.25</v>
      </c>
    </row>
    <row r="450" spans="1:2" x14ac:dyDescent="0.25">
      <c r="A450">
        <v>560.051025390625</v>
      </c>
      <c r="B450">
        <v>77.5</v>
      </c>
    </row>
    <row r="451" spans="1:2" x14ac:dyDescent="0.25">
      <c r="A451">
        <v>560.06097412109375</v>
      </c>
      <c r="B451">
        <v>103</v>
      </c>
    </row>
    <row r="452" spans="1:2" x14ac:dyDescent="0.25">
      <c r="A452">
        <v>560.072021484375</v>
      </c>
      <c r="B452">
        <v>95.75</v>
      </c>
    </row>
    <row r="453" spans="1:2" x14ac:dyDescent="0.25">
      <c r="A453">
        <v>560.08197021484375</v>
      </c>
      <c r="B453">
        <v>70.5</v>
      </c>
    </row>
    <row r="454" spans="1:2" x14ac:dyDescent="0.25">
      <c r="A454">
        <v>560.09197998046875</v>
      </c>
      <c r="B454">
        <v>55.5</v>
      </c>
    </row>
    <row r="455" spans="1:2" x14ac:dyDescent="0.25">
      <c r="A455">
        <v>560.10302734375</v>
      </c>
      <c r="B455">
        <v>71.25</v>
      </c>
    </row>
    <row r="456" spans="1:2" x14ac:dyDescent="0.25">
      <c r="A456">
        <v>560.11297607421875</v>
      </c>
      <c r="B456">
        <v>79.5</v>
      </c>
    </row>
    <row r="457" spans="1:2" x14ac:dyDescent="0.25">
      <c r="A457">
        <v>560.12298583984375</v>
      </c>
      <c r="B457">
        <v>49.5</v>
      </c>
    </row>
    <row r="458" spans="1:2" x14ac:dyDescent="0.25">
      <c r="A458">
        <v>560.13397216796875</v>
      </c>
      <c r="B458">
        <v>26.75</v>
      </c>
    </row>
    <row r="459" spans="1:2" x14ac:dyDescent="0.25">
      <c r="A459">
        <v>560.14398193359375</v>
      </c>
      <c r="B459">
        <v>43.5</v>
      </c>
    </row>
    <row r="460" spans="1:2" x14ac:dyDescent="0.25">
      <c r="A460">
        <v>560.15399169921875</v>
      </c>
      <c r="B460">
        <v>95.75</v>
      </c>
    </row>
    <row r="461" spans="1:2" x14ac:dyDescent="0.25">
      <c r="A461">
        <v>560.16497802734375</v>
      </c>
      <c r="B461">
        <v>169.80000305175781</v>
      </c>
    </row>
    <row r="462" spans="1:2" x14ac:dyDescent="0.25">
      <c r="A462">
        <v>560.17498779296875</v>
      </c>
      <c r="B462">
        <v>209.80000305175781</v>
      </c>
    </row>
    <row r="463" spans="1:2" x14ac:dyDescent="0.25">
      <c r="A463">
        <v>560.18499755859375</v>
      </c>
      <c r="B463">
        <v>215.19999694824219</v>
      </c>
    </row>
    <row r="464" spans="1:2" x14ac:dyDescent="0.25">
      <c r="A464">
        <v>560.19598388671875</v>
      </c>
      <c r="B464">
        <v>280.5</v>
      </c>
    </row>
    <row r="465" spans="1:2" x14ac:dyDescent="0.25">
      <c r="A465">
        <v>560.20599365234375</v>
      </c>
      <c r="B465">
        <v>344.70001220703125</v>
      </c>
    </row>
    <row r="466" spans="1:2" x14ac:dyDescent="0.25">
      <c r="A466">
        <v>560.21600341796875</v>
      </c>
      <c r="B466">
        <v>304.29998779296875</v>
      </c>
    </row>
    <row r="467" spans="1:2" x14ac:dyDescent="0.25">
      <c r="A467">
        <v>560.22698974609375</v>
      </c>
      <c r="B467">
        <v>254.5</v>
      </c>
    </row>
    <row r="468" spans="1:2" x14ac:dyDescent="0.25">
      <c r="A468">
        <v>560.23699951171875</v>
      </c>
      <c r="B468">
        <v>298.20001220703125</v>
      </c>
    </row>
    <row r="469" spans="1:2" x14ac:dyDescent="0.25">
      <c r="A469">
        <v>560.24700927734375</v>
      </c>
      <c r="B469">
        <v>421.29998779296875</v>
      </c>
    </row>
    <row r="470" spans="1:2" x14ac:dyDescent="0.25">
      <c r="A470">
        <v>560.25799560546875</v>
      </c>
      <c r="B470">
        <v>911.70001220703125</v>
      </c>
    </row>
    <row r="471" spans="1:2" x14ac:dyDescent="0.25">
      <c r="A471">
        <v>560.26800537109375</v>
      </c>
      <c r="B471">
        <v>5055</v>
      </c>
    </row>
    <row r="472" spans="1:2" x14ac:dyDescent="0.25">
      <c r="A472">
        <v>560.27801513671875</v>
      </c>
      <c r="B472">
        <v>36250</v>
      </c>
    </row>
    <row r="473" spans="1:2" x14ac:dyDescent="0.25">
      <c r="A473">
        <v>560.28900146484375</v>
      </c>
      <c r="B473">
        <v>128800</v>
      </c>
    </row>
    <row r="474" spans="1:2" x14ac:dyDescent="0.25">
      <c r="A474">
        <v>560.29901123046875</v>
      </c>
      <c r="B474">
        <v>200000</v>
      </c>
    </row>
    <row r="475" spans="1:2" x14ac:dyDescent="0.25">
      <c r="A475">
        <v>560.30902099609375</v>
      </c>
      <c r="B475">
        <v>141200</v>
      </c>
    </row>
    <row r="476" spans="1:2" x14ac:dyDescent="0.25">
      <c r="A476">
        <v>560.32000732421875</v>
      </c>
      <c r="B476">
        <v>42760</v>
      </c>
    </row>
    <row r="477" spans="1:2" x14ac:dyDescent="0.25">
      <c r="A477">
        <v>560.33001708984375</v>
      </c>
      <c r="B477">
        <v>5367</v>
      </c>
    </row>
    <row r="478" spans="1:2" x14ac:dyDescent="0.25">
      <c r="A478">
        <v>560.34002685546875</v>
      </c>
      <c r="B478">
        <v>1147</v>
      </c>
    </row>
    <row r="479" spans="1:2" x14ac:dyDescent="0.25">
      <c r="A479">
        <v>560.35101318359375</v>
      </c>
      <c r="B479">
        <v>828</v>
      </c>
    </row>
    <row r="480" spans="1:2" x14ac:dyDescent="0.25">
      <c r="A480">
        <v>560.36102294921875</v>
      </c>
      <c r="B480">
        <v>968.20001220703125</v>
      </c>
    </row>
    <row r="481" spans="1:2" x14ac:dyDescent="0.25">
      <c r="A481">
        <v>560.3709716796875</v>
      </c>
      <c r="B481">
        <v>1033</v>
      </c>
    </row>
    <row r="482" spans="1:2" x14ac:dyDescent="0.25">
      <c r="A482">
        <v>560.38201904296875</v>
      </c>
      <c r="B482">
        <v>689.29998779296875</v>
      </c>
    </row>
    <row r="483" spans="1:2" x14ac:dyDescent="0.25">
      <c r="A483">
        <v>560.39202880859375</v>
      </c>
      <c r="B483">
        <v>285</v>
      </c>
    </row>
    <row r="484" spans="1:2" x14ac:dyDescent="0.25">
      <c r="A484">
        <v>560.4019775390625</v>
      </c>
      <c r="B484">
        <v>133.30000305175781</v>
      </c>
    </row>
    <row r="485" spans="1:2" x14ac:dyDescent="0.25">
      <c r="A485">
        <v>560.41302490234375</v>
      </c>
      <c r="B485">
        <v>124.19999694824219</v>
      </c>
    </row>
    <row r="486" spans="1:2" x14ac:dyDescent="0.25">
      <c r="A486">
        <v>560.4229736328125</v>
      </c>
      <c r="B486">
        <v>182.5</v>
      </c>
    </row>
    <row r="487" spans="1:2" x14ac:dyDescent="0.25">
      <c r="A487">
        <v>560.4329833984375</v>
      </c>
      <c r="B487">
        <v>186</v>
      </c>
    </row>
    <row r="488" spans="1:2" x14ac:dyDescent="0.25">
      <c r="A488">
        <v>560.4439697265625</v>
      </c>
      <c r="B488">
        <v>125</v>
      </c>
    </row>
    <row r="489" spans="1:2" x14ac:dyDescent="0.25">
      <c r="A489">
        <v>560.4539794921875</v>
      </c>
      <c r="B489">
        <v>94</v>
      </c>
    </row>
    <row r="490" spans="1:2" x14ac:dyDescent="0.25">
      <c r="A490">
        <v>560.4639892578125</v>
      </c>
      <c r="B490">
        <v>85.5</v>
      </c>
    </row>
    <row r="491" spans="1:2" x14ac:dyDescent="0.25">
      <c r="A491">
        <v>560.4749755859375</v>
      </c>
      <c r="B491">
        <v>91</v>
      </c>
    </row>
    <row r="492" spans="1:2" x14ac:dyDescent="0.25">
      <c r="A492">
        <v>560.4849853515625</v>
      </c>
      <c r="B492">
        <v>151</v>
      </c>
    </row>
    <row r="493" spans="1:2" x14ac:dyDescent="0.25">
      <c r="A493">
        <v>560.4949951171875</v>
      </c>
      <c r="B493">
        <v>215.19999694824219</v>
      </c>
    </row>
    <row r="494" spans="1:2" x14ac:dyDescent="0.25">
      <c r="A494">
        <v>560.5059814453125</v>
      </c>
      <c r="B494">
        <v>196.5</v>
      </c>
    </row>
    <row r="495" spans="1:2" x14ac:dyDescent="0.25">
      <c r="A495">
        <v>560.5159912109375</v>
      </c>
      <c r="B495">
        <v>141</v>
      </c>
    </row>
    <row r="496" spans="1:2" x14ac:dyDescent="0.25">
      <c r="A496">
        <v>560.5260009765625</v>
      </c>
      <c r="B496">
        <v>116.80000305175781</v>
      </c>
    </row>
    <row r="497" spans="1:2" x14ac:dyDescent="0.25">
      <c r="A497">
        <v>560.5369873046875</v>
      </c>
      <c r="B497">
        <v>109.69999694824219</v>
      </c>
    </row>
    <row r="498" spans="1:2" x14ac:dyDescent="0.25">
      <c r="A498">
        <v>560.5469970703125</v>
      </c>
      <c r="B498">
        <v>92.75</v>
      </c>
    </row>
    <row r="499" spans="1:2" x14ac:dyDescent="0.25">
      <c r="A499">
        <v>560.5570068359375</v>
      </c>
      <c r="B499">
        <v>73.75</v>
      </c>
    </row>
    <row r="500" spans="1:2" x14ac:dyDescent="0.25">
      <c r="A500">
        <v>560.5679931640625</v>
      </c>
      <c r="B500">
        <v>96.75</v>
      </c>
    </row>
    <row r="501" spans="1:2" x14ac:dyDescent="0.25">
      <c r="A501">
        <v>560.5780029296875</v>
      </c>
      <c r="B501">
        <v>103.80000305175781</v>
      </c>
    </row>
    <row r="502" spans="1:2" x14ac:dyDescent="0.25">
      <c r="A502">
        <v>560.5889892578125</v>
      </c>
      <c r="B502">
        <v>51.5</v>
      </c>
    </row>
    <row r="503" spans="1:2" x14ac:dyDescent="0.25">
      <c r="A503">
        <v>560.5989990234375</v>
      </c>
      <c r="B503">
        <v>20</v>
      </c>
    </row>
    <row r="504" spans="1:2" x14ac:dyDescent="0.25">
      <c r="A504">
        <v>560.6090087890625</v>
      </c>
      <c r="B504">
        <v>29.25</v>
      </c>
    </row>
    <row r="505" spans="1:2" x14ac:dyDescent="0.25">
      <c r="A505">
        <v>560.6199951171875</v>
      </c>
      <c r="B505">
        <v>35.75</v>
      </c>
    </row>
    <row r="506" spans="1:2" x14ac:dyDescent="0.25">
      <c r="A506">
        <v>560.6300048828125</v>
      </c>
      <c r="B506">
        <v>48.25</v>
      </c>
    </row>
    <row r="507" spans="1:2" x14ac:dyDescent="0.25">
      <c r="A507">
        <v>560.6400146484375</v>
      </c>
      <c r="B507">
        <v>92.5</v>
      </c>
    </row>
    <row r="508" spans="1:2" x14ac:dyDescent="0.25">
      <c r="A508">
        <v>560.6510009765625</v>
      </c>
      <c r="B508">
        <v>111.69999694824219</v>
      </c>
    </row>
    <row r="509" spans="1:2" x14ac:dyDescent="0.25">
      <c r="A509">
        <v>560.6610107421875</v>
      </c>
      <c r="B509">
        <v>66.25</v>
      </c>
    </row>
    <row r="510" spans="1:2" x14ac:dyDescent="0.25">
      <c r="A510">
        <v>560.6710205078125</v>
      </c>
      <c r="B510">
        <v>36</v>
      </c>
    </row>
    <row r="511" spans="1:2" x14ac:dyDescent="0.25">
      <c r="A511">
        <v>560.6820068359375</v>
      </c>
      <c r="B511">
        <v>64.25</v>
      </c>
    </row>
    <row r="512" spans="1:2" x14ac:dyDescent="0.25">
      <c r="A512">
        <v>560.6920166015625</v>
      </c>
      <c r="B512">
        <v>85.75</v>
      </c>
    </row>
    <row r="513" spans="1:2" x14ac:dyDescent="0.25">
      <c r="A513">
        <v>560.7020263671875</v>
      </c>
      <c r="B513">
        <v>61.75</v>
      </c>
    </row>
    <row r="514" spans="1:2" x14ac:dyDescent="0.25">
      <c r="A514">
        <v>560.7130126953125</v>
      </c>
      <c r="B514">
        <v>34.25</v>
      </c>
    </row>
    <row r="515" spans="1:2" x14ac:dyDescent="0.25">
      <c r="A515">
        <v>560.7230224609375</v>
      </c>
      <c r="B515">
        <v>33</v>
      </c>
    </row>
    <row r="516" spans="1:2" x14ac:dyDescent="0.25">
      <c r="A516">
        <v>560.73297119140625</v>
      </c>
      <c r="B516">
        <v>36</v>
      </c>
    </row>
    <row r="517" spans="1:2" x14ac:dyDescent="0.25">
      <c r="A517">
        <v>560.7440185546875</v>
      </c>
      <c r="B517">
        <v>32.25</v>
      </c>
    </row>
    <row r="518" spans="1:2" x14ac:dyDescent="0.25">
      <c r="A518">
        <v>560.7540283203125</v>
      </c>
      <c r="B518">
        <v>43.5</v>
      </c>
    </row>
    <row r="519" spans="1:2" x14ac:dyDescent="0.25">
      <c r="A519">
        <v>560.76397705078125</v>
      </c>
      <c r="B519">
        <v>69.5</v>
      </c>
    </row>
    <row r="520" spans="1:2" x14ac:dyDescent="0.25">
      <c r="A520">
        <v>560.7750244140625</v>
      </c>
      <c r="B520">
        <v>73</v>
      </c>
    </row>
    <row r="521" spans="1:2" x14ac:dyDescent="0.25">
      <c r="A521">
        <v>560.78497314453125</v>
      </c>
      <c r="B521">
        <v>61.5</v>
      </c>
    </row>
    <row r="522" spans="1:2" x14ac:dyDescent="0.25">
      <c r="A522">
        <v>560.79498291015625</v>
      </c>
      <c r="B522">
        <v>67</v>
      </c>
    </row>
    <row r="523" spans="1:2" x14ac:dyDescent="0.25">
      <c r="A523">
        <v>560.8060302734375</v>
      </c>
      <c r="B523">
        <v>63.25</v>
      </c>
    </row>
    <row r="524" spans="1:2" x14ac:dyDescent="0.25">
      <c r="A524">
        <v>560.81597900390625</v>
      </c>
      <c r="B524">
        <v>42</v>
      </c>
    </row>
    <row r="525" spans="1:2" x14ac:dyDescent="0.25">
      <c r="A525">
        <v>560.82598876953125</v>
      </c>
      <c r="B525">
        <v>44.5</v>
      </c>
    </row>
    <row r="526" spans="1:2" x14ac:dyDescent="0.25">
      <c r="A526">
        <v>560.83697509765625</v>
      </c>
      <c r="B526">
        <v>54.75</v>
      </c>
    </row>
    <row r="527" spans="1:2" x14ac:dyDescent="0.25">
      <c r="A527">
        <v>560.84698486328125</v>
      </c>
      <c r="B527">
        <v>36.75</v>
      </c>
    </row>
    <row r="528" spans="1:2" x14ac:dyDescent="0.25">
      <c r="A528">
        <v>560.85699462890625</v>
      </c>
      <c r="B528">
        <v>15.5</v>
      </c>
    </row>
    <row r="529" spans="1:2" x14ac:dyDescent="0.25">
      <c r="A529">
        <v>560.86798095703125</v>
      </c>
      <c r="B529">
        <v>21</v>
      </c>
    </row>
    <row r="530" spans="1:2" x14ac:dyDescent="0.25">
      <c r="A530">
        <v>560.87799072265625</v>
      </c>
      <c r="B530">
        <v>48.25</v>
      </c>
    </row>
    <row r="531" spans="1:2" x14ac:dyDescent="0.25">
      <c r="A531">
        <v>560.88800048828125</v>
      </c>
      <c r="B531">
        <v>83.25</v>
      </c>
    </row>
    <row r="532" spans="1:2" x14ac:dyDescent="0.25">
      <c r="A532">
        <v>560.89898681640625</v>
      </c>
      <c r="B532">
        <v>94.5</v>
      </c>
    </row>
    <row r="533" spans="1:2" x14ac:dyDescent="0.25">
      <c r="A533">
        <v>560.90899658203125</v>
      </c>
      <c r="B533">
        <v>57</v>
      </c>
    </row>
    <row r="534" spans="1:2" x14ac:dyDescent="0.25">
      <c r="A534">
        <v>560.91900634765625</v>
      </c>
      <c r="B534">
        <v>26.25</v>
      </c>
    </row>
    <row r="535" spans="1:2" x14ac:dyDescent="0.25">
      <c r="A535">
        <v>560.92999267578125</v>
      </c>
      <c r="B535">
        <v>45.25</v>
      </c>
    </row>
    <row r="536" spans="1:2" x14ac:dyDescent="0.25">
      <c r="A536">
        <v>560.94000244140625</v>
      </c>
      <c r="B536">
        <v>54.75</v>
      </c>
    </row>
    <row r="537" spans="1:2" x14ac:dyDescent="0.25">
      <c r="A537">
        <v>560.95001220703125</v>
      </c>
      <c r="B537">
        <v>25.25</v>
      </c>
    </row>
    <row r="538" spans="1:2" x14ac:dyDescent="0.25">
      <c r="A538">
        <v>560.96099853515625</v>
      </c>
      <c r="B538">
        <v>7.25</v>
      </c>
    </row>
    <row r="539" spans="1:2" x14ac:dyDescent="0.25">
      <c r="A539">
        <v>560.97100830078125</v>
      </c>
      <c r="B539">
        <v>10.5</v>
      </c>
    </row>
    <row r="540" spans="1:2" x14ac:dyDescent="0.25">
      <c r="A540">
        <v>560.98101806640625</v>
      </c>
      <c r="B540">
        <v>16.5</v>
      </c>
    </row>
    <row r="541" spans="1:2" x14ac:dyDescent="0.25">
      <c r="A541">
        <v>560.99200439453125</v>
      </c>
      <c r="B541">
        <v>29</v>
      </c>
    </row>
    <row r="542" spans="1:2" x14ac:dyDescent="0.25">
      <c r="A542">
        <v>561.00201416015625</v>
      </c>
      <c r="B542">
        <v>53.25</v>
      </c>
    </row>
    <row r="543" spans="1:2" x14ac:dyDescent="0.25">
      <c r="A543">
        <v>561.01202392578125</v>
      </c>
      <c r="B543">
        <v>82</v>
      </c>
    </row>
    <row r="544" spans="1:2" x14ac:dyDescent="0.25">
      <c r="A544">
        <v>561.02301025390625</v>
      </c>
      <c r="B544">
        <v>76.25</v>
      </c>
    </row>
    <row r="545" spans="1:2" x14ac:dyDescent="0.25">
      <c r="A545">
        <v>561.03302001953125</v>
      </c>
      <c r="B545">
        <v>41.5</v>
      </c>
    </row>
    <row r="546" spans="1:2" x14ac:dyDescent="0.25">
      <c r="A546">
        <v>561.04302978515625</v>
      </c>
      <c r="B546">
        <v>32</v>
      </c>
    </row>
    <row r="547" spans="1:2" x14ac:dyDescent="0.25">
      <c r="A547">
        <v>561.05401611328125</v>
      </c>
      <c r="B547">
        <v>52.25</v>
      </c>
    </row>
    <row r="548" spans="1:2" x14ac:dyDescent="0.25">
      <c r="A548">
        <v>561.06402587890625</v>
      </c>
      <c r="B548">
        <v>69</v>
      </c>
    </row>
    <row r="549" spans="1:2" x14ac:dyDescent="0.25">
      <c r="A549">
        <v>561.073974609375</v>
      </c>
      <c r="B549">
        <v>94</v>
      </c>
    </row>
    <row r="550" spans="1:2" x14ac:dyDescent="0.25">
      <c r="A550">
        <v>561.08502197265625</v>
      </c>
      <c r="B550">
        <v>113.80000305175781</v>
      </c>
    </row>
    <row r="551" spans="1:2" x14ac:dyDescent="0.25">
      <c r="A551">
        <v>561.094970703125</v>
      </c>
      <c r="B551">
        <v>80</v>
      </c>
    </row>
    <row r="552" spans="1:2" x14ac:dyDescent="0.25">
      <c r="A552">
        <v>561.10498046875</v>
      </c>
      <c r="B552">
        <v>40.75</v>
      </c>
    </row>
    <row r="553" spans="1:2" x14ac:dyDescent="0.25">
      <c r="A553">
        <v>561.11602783203125</v>
      </c>
      <c r="B553">
        <v>41</v>
      </c>
    </row>
    <row r="554" spans="1:2" x14ac:dyDescent="0.25">
      <c r="A554">
        <v>561.1259765625</v>
      </c>
      <c r="B554">
        <v>60.5</v>
      </c>
    </row>
    <row r="555" spans="1:2" x14ac:dyDescent="0.25">
      <c r="A555">
        <v>561.135986328125</v>
      </c>
      <c r="B555">
        <v>65.25</v>
      </c>
    </row>
    <row r="556" spans="1:2" x14ac:dyDescent="0.25">
      <c r="A556">
        <v>561.14697265625</v>
      </c>
      <c r="B556">
        <v>40.75</v>
      </c>
    </row>
    <row r="557" spans="1:2" x14ac:dyDescent="0.25">
      <c r="A557">
        <v>561.156982421875</v>
      </c>
      <c r="B557">
        <v>35.25</v>
      </c>
    </row>
    <row r="558" spans="1:2" x14ac:dyDescent="0.25">
      <c r="A558">
        <v>561.1669921875</v>
      </c>
      <c r="B558">
        <v>50</v>
      </c>
    </row>
    <row r="559" spans="1:2" x14ac:dyDescent="0.25">
      <c r="A559">
        <v>561.177978515625</v>
      </c>
      <c r="B559">
        <v>49</v>
      </c>
    </row>
    <row r="560" spans="1:2" x14ac:dyDescent="0.25">
      <c r="A560">
        <v>561.18798828125</v>
      </c>
      <c r="B560">
        <v>45</v>
      </c>
    </row>
    <row r="561" spans="1:2" x14ac:dyDescent="0.25">
      <c r="A561">
        <v>561.197998046875</v>
      </c>
      <c r="B561">
        <v>46.25</v>
      </c>
    </row>
    <row r="562" spans="1:2" x14ac:dyDescent="0.25">
      <c r="A562">
        <v>561.208984375</v>
      </c>
      <c r="B562">
        <v>82.25</v>
      </c>
    </row>
    <row r="563" spans="1:2" x14ac:dyDescent="0.25">
      <c r="A563">
        <v>561.218994140625</v>
      </c>
      <c r="B563">
        <v>130.30000305175781</v>
      </c>
    </row>
    <row r="564" spans="1:2" x14ac:dyDescent="0.25">
      <c r="A564">
        <v>561.22900390625</v>
      </c>
      <c r="B564">
        <v>131.5</v>
      </c>
    </row>
    <row r="565" spans="1:2" x14ac:dyDescent="0.25">
      <c r="A565">
        <v>561.239990234375</v>
      </c>
      <c r="B565">
        <v>208</v>
      </c>
    </row>
    <row r="566" spans="1:2" x14ac:dyDescent="0.25">
      <c r="A566">
        <v>561.25</v>
      </c>
      <c r="B566">
        <v>379.5</v>
      </c>
    </row>
    <row r="567" spans="1:2" x14ac:dyDescent="0.25">
      <c r="A567">
        <v>561.260986328125</v>
      </c>
      <c r="B567">
        <v>647.79998779296875</v>
      </c>
    </row>
    <row r="568" spans="1:2" x14ac:dyDescent="0.25">
      <c r="A568">
        <v>561.27099609375</v>
      </c>
      <c r="B568">
        <v>2612</v>
      </c>
    </row>
    <row r="569" spans="1:2" x14ac:dyDescent="0.25">
      <c r="A569">
        <v>561.281005859375</v>
      </c>
      <c r="B569">
        <v>12460</v>
      </c>
    </row>
    <row r="570" spans="1:2" x14ac:dyDescent="0.25">
      <c r="A570">
        <v>561.2919921875</v>
      </c>
      <c r="B570">
        <v>33760</v>
      </c>
    </row>
    <row r="571" spans="1:2" x14ac:dyDescent="0.25">
      <c r="A571">
        <v>561.302001953125</v>
      </c>
      <c r="B571">
        <v>49280</v>
      </c>
    </row>
    <row r="572" spans="1:2" x14ac:dyDescent="0.25">
      <c r="A572">
        <v>561.31201171875</v>
      </c>
      <c r="B572">
        <v>39020</v>
      </c>
    </row>
    <row r="573" spans="1:2" x14ac:dyDescent="0.25">
      <c r="A573">
        <v>561.322998046875</v>
      </c>
      <c r="B573">
        <v>16310</v>
      </c>
    </row>
    <row r="574" spans="1:2" x14ac:dyDescent="0.25">
      <c r="A574">
        <v>561.3330078125</v>
      </c>
      <c r="B574">
        <v>3731</v>
      </c>
    </row>
    <row r="575" spans="1:2" x14ac:dyDescent="0.25">
      <c r="A575">
        <v>561.343017578125</v>
      </c>
      <c r="B575">
        <v>882.5</v>
      </c>
    </row>
    <row r="576" spans="1:2" x14ac:dyDescent="0.25">
      <c r="A576">
        <v>561.35400390625</v>
      </c>
      <c r="B576">
        <v>327.70001220703125</v>
      </c>
    </row>
    <row r="577" spans="1:2" x14ac:dyDescent="0.25">
      <c r="A577">
        <v>561.364013671875</v>
      </c>
      <c r="B577">
        <v>270.79998779296875</v>
      </c>
    </row>
    <row r="578" spans="1:2" x14ac:dyDescent="0.25">
      <c r="A578">
        <v>561.3740234375</v>
      </c>
      <c r="B578">
        <v>305.5</v>
      </c>
    </row>
    <row r="579" spans="1:2" x14ac:dyDescent="0.25">
      <c r="A579">
        <v>561.385009765625</v>
      </c>
      <c r="B579">
        <v>207.80000305175781</v>
      </c>
    </row>
    <row r="580" spans="1:2" x14ac:dyDescent="0.25">
      <c r="A580">
        <v>561.39501953125</v>
      </c>
      <c r="B580">
        <v>91.5</v>
      </c>
    </row>
    <row r="581" spans="1:2" x14ac:dyDescent="0.25">
      <c r="A581">
        <v>561.405029296875</v>
      </c>
      <c r="B581">
        <v>60</v>
      </c>
    </row>
    <row r="582" spans="1:2" x14ac:dyDescent="0.25">
      <c r="A582">
        <v>561.416015625</v>
      </c>
      <c r="B582">
        <v>67</v>
      </c>
    </row>
    <row r="583" spans="1:2" x14ac:dyDescent="0.25">
      <c r="A583">
        <v>561.426025390625</v>
      </c>
      <c r="B583">
        <v>63.25</v>
      </c>
    </row>
    <row r="584" spans="1:2" x14ac:dyDescent="0.25">
      <c r="A584">
        <v>561.43597412109375</v>
      </c>
      <c r="B584">
        <v>41</v>
      </c>
    </row>
    <row r="585" spans="1:2" x14ac:dyDescent="0.25">
      <c r="A585">
        <v>561.447021484375</v>
      </c>
      <c r="B585">
        <v>15.25</v>
      </c>
    </row>
    <row r="586" spans="1:2" x14ac:dyDescent="0.25">
      <c r="A586">
        <v>561.45697021484375</v>
      </c>
      <c r="B586">
        <v>17.5</v>
      </c>
    </row>
    <row r="587" spans="1:2" x14ac:dyDescent="0.25">
      <c r="A587">
        <v>561.46697998046875</v>
      </c>
      <c r="B587">
        <v>48</v>
      </c>
    </row>
    <row r="588" spans="1:2" x14ac:dyDescent="0.25">
      <c r="A588">
        <v>561.47802734375</v>
      </c>
      <c r="B588">
        <v>88.5</v>
      </c>
    </row>
    <row r="589" spans="1:2" x14ac:dyDescent="0.25">
      <c r="A589">
        <v>561.48797607421875</v>
      </c>
      <c r="B589">
        <v>95.75</v>
      </c>
    </row>
    <row r="590" spans="1:2" x14ac:dyDescent="0.25">
      <c r="A590">
        <v>561.49798583984375</v>
      </c>
      <c r="B590">
        <v>57</v>
      </c>
    </row>
    <row r="591" spans="1:2" x14ac:dyDescent="0.25">
      <c r="A591">
        <v>561.50897216796875</v>
      </c>
      <c r="B591">
        <v>25.75</v>
      </c>
    </row>
    <row r="592" spans="1:2" x14ac:dyDescent="0.25">
      <c r="A592">
        <v>561.51898193359375</v>
      </c>
      <c r="B592">
        <v>24.5</v>
      </c>
    </row>
    <row r="593" spans="1:2" x14ac:dyDescent="0.25">
      <c r="A593">
        <v>561.530029296875</v>
      </c>
      <c r="B593">
        <v>38</v>
      </c>
    </row>
    <row r="594" spans="1:2" x14ac:dyDescent="0.25">
      <c r="A594">
        <v>561.53997802734375</v>
      </c>
      <c r="B594">
        <v>43</v>
      </c>
    </row>
    <row r="595" spans="1:2" x14ac:dyDescent="0.25">
      <c r="A595">
        <v>561.54998779296875</v>
      </c>
      <c r="B595">
        <v>34.25</v>
      </c>
    </row>
    <row r="596" spans="1:2" x14ac:dyDescent="0.25">
      <c r="A596">
        <v>561.56097412109375</v>
      </c>
      <c r="B596">
        <v>30.5</v>
      </c>
    </row>
    <row r="597" spans="1:2" x14ac:dyDescent="0.25">
      <c r="A597">
        <v>561.57098388671875</v>
      </c>
      <c r="B597">
        <v>23.75</v>
      </c>
    </row>
    <row r="598" spans="1:2" x14ac:dyDescent="0.25">
      <c r="A598">
        <v>561.58099365234375</v>
      </c>
      <c r="B598">
        <v>12.5</v>
      </c>
    </row>
    <row r="599" spans="1:2" x14ac:dyDescent="0.25">
      <c r="A599">
        <v>561.59197998046875</v>
      </c>
      <c r="B599">
        <v>11.5</v>
      </c>
    </row>
    <row r="600" spans="1:2" x14ac:dyDescent="0.25">
      <c r="A600">
        <v>561.60198974609375</v>
      </c>
      <c r="B600">
        <v>14.5</v>
      </c>
    </row>
    <row r="601" spans="1:2" x14ac:dyDescent="0.25">
      <c r="A601">
        <v>561.61199951171875</v>
      </c>
      <c r="B601">
        <v>19.5</v>
      </c>
    </row>
    <row r="602" spans="1:2" x14ac:dyDescent="0.25">
      <c r="A602">
        <v>561.62298583984375</v>
      </c>
      <c r="B602">
        <v>32.25</v>
      </c>
    </row>
    <row r="603" spans="1:2" x14ac:dyDescent="0.25">
      <c r="A603">
        <v>561.63299560546875</v>
      </c>
      <c r="B603">
        <v>36</v>
      </c>
    </row>
    <row r="604" spans="1:2" x14ac:dyDescent="0.25">
      <c r="A604">
        <v>561.64300537109375</v>
      </c>
      <c r="B604">
        <v>19.25</v>
      </c>
    </row>
    <row r="605" spans="1:2" x14ac:dyDescent="0.25">
      <c r="A605">
        <v>561.65399169921875</v>
      </c>
      <c r="B605">
        <v>3.5</v>
      </c>
    </row>
    <row r="606" spans="1:2" x14ac:dyDescent="0.25">
      <c r="A606">
        <v>561.66400146484375</v>
      </c>
      <c r="B606">
        <v>0</v>
      </c>
    </row>
    <row r="607" spans="1:2" x14ac:dyDescent="0.25">
      <c r="A607">
        <v>561.67401123046875</v>
      </c>
      <c r="B607">
        <v>5.5</v>
      </c>
    </row>
    <row r="608" spans="1:2" x14ac:dyDescent="0.25">
      <c r="A608">
        <v>561.68499755859375</v>
      </c>
      <c r="B608">
        <v>24.5</v>
      </c>
    </row>
    <row r="609" spans="1:2" x14ac:dyDescent="0.25">
      <c r="A609">
        <v>561.69500732421875</v>
      </c>
      <c r="B609">
        <v>45</v>
      </c>
    </row>
    <row r="610" spans="1:2" x14ac:dyDescent="0.25">
      <c r="A610">
        <v>561.70501708984375</v>
      </c>
      <c r="B610">
        <v>53.5</v>
      </c>
    </row>
    <row r="611" spans="1:2" x14ac:dyDescent="0.25">
      <c r="A611">
        <v>561.71600341796875</v>
      </c>
      <c r="B611">
        <v>61.75</v>
      </c>
    </row>
    <row r="612" spans="1:2" x14ac:dyDescent="0.25">
      <c r="A612">
        <v>561.72601318359375</v>
      </c>
      <c r="B612">
        <v>55.75</v>
      </c>
    </row>
    <row r="613" spans="1:2" x14ac:dyDescent="0.25">
      <c r="A613">
        <v>561.73602294921875</v>
      </c>
      <c r="B613">
        <v>26.5</v>
      </c>
    </row>
    <row r="614" spans="1:2" x14ac:dyDescent="0.25">
      <c r="A614">
        <v>561.74700927734375</v>
      </c>
      <c r="B614">
        <v>13.75</v>
      </c>
    </row>
    <row r="615" spans="1:2" x14ac:dyDescent="0.25">
      <c r="A615">
        <v>561.75701904296875</v>
      </c>
      <c r="B615">
        <v>19</v>
      </c>
    </row>
    <row r="616" spans="1:2" x14ac:dyDescent="0.25">
      <c r="A616">
        <v>561.76702880859375</v>
      </c>
      <c r="B616">
        <v>22.5</v>
      </c>
    </row>
    <row r="617" spans="1:2" x14ac:dyDescent="0.25">
      <c r="A617">
        <v>561.77801513671875</v>
      </c>
      <c r="B617">
        <v>31.25</v>
      </c>
    </row>
    <row r="618" spans="1:2" x14ac:dyDescent="0.25">
      <c r="A618">
        <v>561.78802490234375</v>
      </c>
      <c r="B618">
        <v>35</v>
      </c>
    </row>
    <row r="619" spans="1:2" x14ac:dyDescent="0.25">
      <c r="A619">
        <v>561.79901123046875</v>
      </c>
      <c r="B619">
        <v>22</v>
      </c>
    </row>
    <row r="620" spans="1:2" x14ac:dyDescent="0.25">
      <c r="A620">
        <v>561.80902099609375</v>
      </c>
      <c r="B620">
        <v>7.75</v>
      </c>
    </row>
    <row r="621" spans="1:2" x14ac:dyDescent="0.25">
      <c r="A621">
        <v>561.8189697265625</v>
      </c>
      <c r="B621">
        <v>8.25</v>
      </c>
    </row>
    <row r="622" spans="1:2" x14ac:dyDescent="0.25">
      <c r="A622">
        <v>561.83001708984375</v>
      </c>
      <c r="B622">
        <v>22</v>
      </c>
    </row>
    <row r="623" spans="1:2" x14ac:dyDescent="0.25">
      <c r="A623">
        <v>561.84002685546875</v>
      </c>
      <c r="B623">
        <v>27.5</v>
      </c>
    </row>
    <row r="624" spans="1:2" x14ac:dyDescent="0.25">
      <c r="A624">
        <v>561.8499755859375</v>
      </c>
      <c r="B624">
        <v>14.25</v>
      </c>
    </row>
    <row r="625" spans="1:2" x14ac:dyDescent="0.25">
      <c r="A625">
        <v>561.86102294921875</v>
      </c>
      <c r="B625">
        <v>5.25</v>
      </c>
    </row>
    <row r="626" spans="1:2" x14ac:dyDescent="0.25">
      <c r="A626">
        <v>561.8709716796875</v>
      </c>
      <c r="B626">
        <v>6.25</v>
      </c>
    </row>
    <row r="627" spans="1:2" x14ac:dyDescent="0.25">
      <c r="A627">
        <v>561.8809814453125</v>
      </c>
      <c r="B627">
        <v>7</v>
      </c>
    </row>
    <row r="628" spans="1:2" x14ac:dyDescent="0.25">
      <c r="A628">
        <v>561.89202880859375</v>
      </c>
      <c r="B628">
        <v>20.25</v>
      </c>
    </row>
    <row r="629" spans="1:2" x14ac:dyDescent="0.25">
      <c r="A629">
        <v>561.9019775390625</v>
      </c>
      <c r="B629">
        <v>43.5</v>
      </c>
    </row>
    <row r="630" spans="1:2" x14ac:dyDescent="0.25">
      <c r="A630">
        <v>561.9119873046875</v>
      </c>
      <c r="B630">
        <v>44.25</v>
      </c>
    </row>
    <row r="631" spans="1:2" x14ac:dyDescent="0.25">
      <c r="A631">
        <v>561.9229736328125</v>
      </c>
      <c r="B631">
        <v>34.25</v>
      </c>
    </row>
    <row r="632" spans="1:2" x14ac:dyDescent="0.25">
      <c r="A632">
        <v>561.9329833984375</v>
      </c>
      <c r="B632">
        <v>41.5</v>
      </c>
    </row>
    <row r="633" spans="1:2" x14ac:dyDescent="0.25">
      <c r="A633">
        <v>561.9429931640625</v>
      </c>
      <c r="B633">
        <v>45.5</v>
      </c>
    </row>
    <row r="634" spans="1:2" x14ac:dyDescent="0.25">
      <c r="A634">
        <v>561.9539794921875</v>
      </c>
      <c r="B634">
        <v>42</v>
      </c>
    </row>
    <row r="635" spans="1:2" x14ac:dyDescent="0.25">
      <c r="A635">
        <v>561.9639892578125</v>
      </c>
      <c r="B635">
        <v>34.5</v>
      </c>
    </row>
    <row r="636" spans="1:2" x14ac:dyDescent="0.25">
      <c r="A636">
        <v>561.9739990234375</v>
      </c>
      <c r="B636">
        <v>21</v>
      </c>
    </row>
    <row r="637" spans="1:2" x14ac:dyDescent="0.25">
      <c r="A637">
        <v>561.9849853515625</v>
      </c>
      <c r="B637">
        <v>18</v>
      </c>
    </row>
    <row r="638" spans="1:2" x14ac:dyDescent="0.25">
      <c r="A638">
        <v>561.9949951171875</v>
      </c>
      <c r="B638">
        <v>18</v>
      </c>
    </row>
    <row r="639" spans="1:2" x14ac:dyDescent="0.25">
      <c r="A639">
        <v>562.0050048828125</v>
      </c>
      <c r="B639">
        <v>16.5</v>
      </c>
    </row>
    <row r="640" spans="1:2" x14ac:dyDescent="0.25">
      <c r="A640">
        <v>562.0159912109375</v>
      </c>
      <c r="B640">
        <v>22.75</v>
      </c>
    </row>
    <row r="641" spans="1:2" x14ac:dyDescent="0.25">
      <c r="A641">
        <v>562.0260009765625</v>
      </c>
      <c r="B641">
        <v>31.25</v>
      </c>
    </row>
    <row r="642" spans="1:2" x14ac:dyDescent="0.25">
      <c r="A642">
        <v>562.0360107421875</v>
      </c>
      <c r="B642">
        <v>48</v>
      </c>
    </row>
    <row r="643" spans="1:2" x14ac:dyDescent="0.25">
      <c r="A643">
        <v>562.0469970703125</v>
      </c>
      <c r="B643">
        <v>50.5</v>
      </c>
    </row>
    <row r="644" spans="1:2" x14ac:dyDescent="0.25">
      <c r="A644">
        <v>562.0570068359375</v>
      </c>
      <c r="B644">
        <v>24.5</v>
      </c>
    </row>
    <row r="645" spans="1:2" x14ac:dyDescent="0.25">
      <c r="A645">
        <v>562.0679931640625</v>
      </c>
      <c r="B645">
        <v>14</v>
      </c>
    </row>
    <row r="646" spans="1:2" x14ac:dyDescent="0.25">
      <c r="A646">
        <v>562.0780029296875</v>
      </c>
      <c r="B646">
        <v>20</v>
      </c>
    </row>
    <row r="647" spans="1:2" x14ac:dyDescent="0.25">
      <c r="A647">
        <v>562.0880126953125</v>
      </c>
      <c r="B647">
        <v>24.75</v>
      </c>
    </row>
    <row r="648" spans="1:2" x14ac:dyDescent="0.25">
      <c r="A648">
        <v>562.0989990234375</v>
      </c>
      <c r="B648">
        <v>26.5</v>
      </c>
    </row>
    <row r="649" spans="1:2" x14ac:dyDescent="0.25">
      <c r="A649">
        <v>562.1090087890625</v>
      </c>
      <c r="B649">
        <v>20.75</v>
      </c>
    </row>
    <row r="650" spans="1:2" x14ac:dyDescent="0.25">
      <c r="A650">
        <v>562.1190185546875</v>
      </c>
      <c r="B650">
        <v>14.75</v>
      </c>
    </row>
    <row r="651" spans="1:2" x14ac:dyDescent="0.25">
      <c r="A651">
        <v>562.1300048828125</v>
      </c>
      <c r="B651">
        <v>10.25</v>
      </c>
    </row>
    <row r="652" spans="1:2" x14ac:dyDescent="0.25">
      <c r="A652">
        <v>562.1400146484375</v>
      </c>
      <c r="B652">
        <v>9.75</v>
      </c>
    </row>
    <row r="653" spans="1:2" x14ac:dyDescent="0.25">
      <c r="A653">
        <v>562.1500244140625</v>
      </c>
      <c r="B653">
        <v>13.5</v>
      </c>
    </row>
    <row r="654" spans="1:2" x14ac:dyDescent="0.25">
      <c r="A654">
        <v>562.1610107421875</v>
      </c>
      <c r="B654">
        <v>24.5</v>
      </c>
    </row>
    <row r="655" spans="1:2" x14ac:dyDescent="0.25">
      <c r="A655">
        <v>562.1710205078125</v>
      </c>
      <c r="B655">
        <v>33.25</v>
      </c>
    </row>
    <row r="656" spans="1:2" x14ac:dyDescent="0.25">
      <c r="A656">
        <v>562.1810302734375</v>
      </c>
      <c r="B656">
        <v>26.5</v>
      </c>
    </row>
    <row r="657" spans="1:2" x14ac:dyDescent="0.25">
      <c r="A657">
        <v>562.1920166015625</v>
      </c>
      <c r="B657">
        <v>18.25</v>
      </c>
    </row>
    <row r="658" spans="1:2" x14ac:dyDescent="0.25">
      <c r="A658">
        <v>562.2020263671875</v>
      </c>
      <c r="B658">
        <v>24.75</v>
      </c>
    </row>
    <row r="659" spans="1:2" x14ac:dyDescent="0.25">
      <c r="A659">
        <v>562.21197509765625</v>
      </c>
      <c r="B659">
        <v>47.5</v>
      </c>
    </row>
    <row r="660" spans="1:2" x14ac:dyDescent="0.25">
      <c r="A660">
        <v>562.2230224609375</v>
      </c>
      <c r="B660">
        <v>86.75</v>
      </c>
    </row>
    <row r="661" spans="1:2" x14ac:dyDescent="0.25">
      <c r="A661">
        <v>562.23297119140625</v>
      </c>
      <c r="B661">
        <v>118</v>
      </c>
    </row>
    <row r="662" spans="1:2" x14ac:dyDescent="0.25">
      <c r="A662">
        <v>562.2440185546875</v>
      </c>
      <c r="B662">
        <v>110.69999694824219</v>
      </c>
    </row>
    <row r="663" spans="1:2" x14ac:dyDescent="0.25">
      <c r="A663">
        <v>562.2540283203125</v>
      </c>
      <c r="B663">
        <v>111.69999694824219</v>
      </c>
    </row>
    <row r="664" spans="1:2" x14ac:dyDescent="0.25">
      <c r="A664">
        <v>562.26397705078125</v>
      </c>
      <c r="B664">
        <v>268.29998779296875</v>
      </c>
    </row>
    <row r="665" spans="1:2" x14ac:dyDescent="0.25">
      <c r="A665">
        <v>562.2750244140625</v>
      </c>
      <c r="B665">
        <v>981.79998779296875</v>
      </c>
    </row>
    <row r="666" spans="1:2" x14ac:dyDescent="0.25">
      <c r="A666">
        <v>562.28497314453125</v>
      </c>
      <c r="B666">
        <v>3053</v>
      </c>
    </row>
    <row r="667" spans="1:2" x14ac:dyDescent="0.25">
      <c r="A667">
        <v>562.29498291015625</v>
      </c>
      <c r="B667">
        <v>6230</v>
      </c>
    </row>
    <row r="668" spans="1:2" x14ac:dyDescent="0.25">
      <c r="A668">
        <v>562.3060302734375</v>
      </c>
      <c r="B668">
        <v>7957</v>
      </c>
    </row>
    <row r="669" spans="1:2" x14ac:dyDescent="0.25">
      <c r="A669">
        <v>562.31597900390625</v>
      </c>
      <c r="B669">
        <v>6398</v>
      </c>
    </row>
    <row r="670" spans="1:2" x14ac:dyDescent="0.25">
      <c r="A670">
        <v>562.32598876953125</v>
      </c>
      <c r="B670">
        <v>3312</v>
      </c>
    </row>
    <row r="671" spans="1:2" x14ac:dyDescent="0.25">
      <c r="A671">
        <v>562.33697509765625</v>
      </c>
      <c r="B671">
        <v>1202</v>
      </c>
    </row>
    <row r="672" spans="1:2" x14ac:dyDescent="0.25">
      <c r="A672">
        <v>562.34698486328125</v>
      </c>
      <c r="B672">
        <v>375.5</v>
      </c>
    </row>
    <row r="673" spans="1:2" x14ac:dyDescent="0.25">
      <c r="A673">
        <v>562.35699462890625</v>
      </c>
      <c r="B673">
        <v>157</v>
      </c>
    </row>
    <row r="674" spans="1:2" x14ac:dyDescent="0.25">
      <c r="A674">
        <v>562.36798095703125</v>
      </c>
      <c r="B674">
        <v>114.80000305175781</v>
      </c>
    </row>
    <row r="675" spans="1:2" x14ac:dyDescent="0.25">
      <c r="A675">
        <v>562.37799072265625</v>
      </c>
      <c r="B675">
        <v>85.75</v>
      </c>
    </row>
    <row r="676" spans="1:2" x14ac:dyDescent="0.25">
      <c r="A676">
        <v>562.38800048828125</v>
      </c>
      <c r="B676">
        <v>82.25</v>
      </c>
    </row>
    <row r="677" spans="1:2" x14ac:dyDescent="0.25">
      <c r="A677">
        <v>562.39898681640625</v>
      </c>
      <c r="B677">
        <v>77.75</v>
      </c>
    </row>
    <row r="678" spans="1:2" x14ac:dyDescent="0.25">
      <c r="A678">
        <v>562.40899658203125</v>
      </c>
      <c r="B678">
        <v>51.75</v>
      </c>
    </row>
    <row r="679" spans="1:2" x14ac:dyDescent="0.25">
      <c r="A679">
        <v>562.41998291015625</v>
      </c>
      <c r="B679">
        <v>34.75</v>
      </c>
    </row>
    <row r="680" spans="1:2" x14ac:dyDescent="0.25">
      <c r="A680">
        <v>562.42999267578125</v>
      </c>
      <c r="B680">
        <v>21.5</v>
      </c>
    </row>
    <row r="681" spans="1:2" x14ac:dyDescent="0.25">
      <c r="A681">
        <v>562.44000244140625</v>
      </c>
      <c r="B681">
        <v>9</v>
      </c>
    </row>
    <row r="682" spans="1:2" x14ac:dyDescent="0.25">
      <c r="A682">
        <v>562.45098876953125</v>
      </c>
      <c r="B682">
        <v>11.25</v>
      </c>
    </row>
    <row r="683" spans="1:2" x14ac:dyDescent="0.25">
      <c r="A683">
        <v>562.46099853515625</v>
      </c>
      <c r="B683">
        <v>11.5</v>
      </c>
    </row>
    <row r="684" spans="1:2" x14ac:dyDescent="0.25">
      <c r="A684">
        <v>562.47100830078125</v>
      </c>
      <c r="B684">
        <v>16</v>
      </c>
    </row>
    <row r="685" spans="1:2" x14ac:dyDescent="0.25">
      <c r="A685">
        <v>562.48199462890625</v>
      </c>
      <c r="B685">
        <v>28.25</v>
      </c>
    </row>
    <row r="686" spans="1:2" x14ac:dyDescent="0.25">
      <c r="A686">
        <v>562.49200439453125</v>
      </c>
      <c r="B686">
        <v>22.25</v>
      </c>
    </row>
    <row r="687" spans="1:2" x14ac:dyDescent="0.25">
      <c r="A687">
        <v>562.50201416015625</v>
      </c>
      <c r="B687">
        <v>12.25</v>
      </c>
    </row>
    <row r="688" spans="1:2" x14ac:dyDescent="0.25">
      <c r="A688">
        <v>562.51300048828125</v>
      </c>
      <c r="B688">
        <v>15.5</v>
      </c>
    </row>
    <row r="689" spans="1:2" x14ac:dyDescent="0.25">
      <c r="A689">
        <v>562.52301025390625</v>
      </c>
      <c r="B689">
        <v>11.5</v>
      </c>
    </row>
    <row r="690" spans="1:2" x14ac:dyDescent="0.25">
      <c r="A690">
        <v>562.53302001953125</v>
      </c>
      <c r="B690">
        <v>6.75</v>
      </c>
    </row>
    <row r="691" spans="1:2" x14ac:dyDescent="0.25">
      <c r="A691">
        <v>562.54400634765625</v>
      </c>
      <c r="B691">
        <v>17</v>
      </c>
    </row>
    <row r="692" spans="1:2" x14ac:dyDescent="0.25">
      <c r="A692">
        <v>562.55401611328125</v>
      </c>
      <c r="B692">
        <v>28.75</v>
      </c>
    </row>
    <row r="693" spans="1:2" x14ac:dyDescent="0.25">
      <c r="A693">
        <v>562.56402587890625</v>
      </c>
      <c r="B693">
        <v>30.25</v>
      </c>
    </row>
    <row r="694" spans="1:2" x14ac:dyDescent="0.25">
      <c r="A694">
        <v>562.57501220703125</v>
      </c>
      <c r="B694">
        <v>28.25</v>
      </c>
    </row>
    <row r="695" spans="1:2" x14ac:dyDescent="0.25">
      <c r="A695">
        <v>562.58502197265625</v>
      </c>
      <c r="B695">
        <v>28.25</v>
      </c>
    </row>
    <row r="696" spans="1:2" x14ac:dyDescent="0.25">
      <c r="A696">
        <v>562.59600830078125</v>
      </c>
      <c r="B696">
        <v>22</v>
      </c>
    </row>
    <row r="697" spans="1:2" x14ac:dyDescent="0.25">
      <c r="A697">
        <v>562.60601806640625</v>
      </c>
      <c r="B697">
        <v>8.5</v>
      </c>
    </row>
    <row r="698" spans="1:2" x14ac:dyDescent="0.25">
      <c r="A698">
        <v>562.61602783203125</v>
      </c>
      <c r="B698">
        <v>3</v>
      </c>
    </row>
    <row r="699" spans="1:2" x14ac:dyDescent="0.25">
      <c r="A699">
        <v>562.62701416015625</v>
      </c>
      <c r="B699">
        <v>6.75</v>
      </c>
    </row>
    <row r="700" spans="1:2" x14ac:dyDescent="0.25">
      <c r="A700">
        <v>562.63702392578125</v>
      </c>
      <c r="B700">
        <v>13.5</v>
      </c>
    </row>
    <row r="701" spans="1:2" x14ac:dyDescent="0.25">
      <c r="A701">
        <v>562.64697265625</v>
      </c>
      <c r="B701">
        <v>20</v>
      </c>
    </row>
    <row r="702" spans="1:2" x14ac:dyDescent="0.25">
      <c r="A702">
        <v>562.65802001953125</v>
      </c>
      <c r="B702">
        <v>15.75</v>
      </c>
    </row>
    <row r="703" spans="1:2" x14ac:dyDescent="0.25">
      <c r="A703">
        <v>562.66802978515625</v>
      </c>
      <c r="B703">
        <v>5.25</v>
      </c>
    </row>
    <row r="704" spans="1:2" x14ac:dyDescent="0.25">
      <c r="A704">
        <v>562.677978515625</v>
      </c>
      <c r="B704">
        <v>0.5</v>
      </c>
    </row>
    <row r="705" spans="1:2" x14ac:dyDescent="0.25">
      <c r="A705">
        <v>562.68902587890625</v>
      </c>
      <c r="B705">
        <v>0</v>
      </c>
    </row>
    <row r="706" spans="1:2" x14ac:dyDescent="0.25">
      <c r="A706">
        <v>562.698974609375</v>
      </c>
      <c r="B706">
        <v>0</v>
      </c>
    </row>
    <row r="707" spans="1:2" x14ac:dyDescent="0.25">
      <c r="A707">
        <v>562.719970703125</v>
      </c>
      <c r="B707">
        <v>1</v>
      </c>
    </row>
    <row r="708" spans="1:2" x14ac:dyDescent="0.25">
      <c r="A708">
        <v>562.72998046875</v>
      </c>
      <c r="B708">
        <v>8.75</v>
      </c>
    </row>
    <row r="709" spans="1:2" x14ac:dyDescent="0.25">
      <c r="A709">
        <v>562.74102783203125</v>
      </c>
      <c r="B709">
        <v>15.25</v>
      </c>
    </row>
    <row r="710" spans="1:2" x14ac:dyDescent="0.25">
      <c r="A710">
        <v>562.7509765625</v>
      </c>
      <c r="B710">
        <v>11.5</v>
      </c>
    </row>
    <row r="711" spans="1:2" x14ac:dyDescent="0.25">
      <c r="A711">
        <v>562.760986328125</v>
      </c>
      <c r="B711">
        <v>11</v>
      </c>
    </row>
    <row r="712" spans="1:2" x14ac:dyDescent="0.25">
      <c r="A712">
        <v>562.77197265625</v>
      </c>
      <c r="B712">
        <v>14</v>
      </c>
    </row>
    <row r="713" spans="1:2" x14ac:dyDescent="0.25">
      <c r="A713">
        <v>562.781982421875</v>
      </c>
      <c r="B713">
        <v>13.5</v>
      </c>
    </row>
    <row r="714" spans="1:2" x14ac:dyDescent="0.25">
      <c r="A714">
        <v>562.7919921875</v>
      </c>
      <c r="B714">
        <v>9.75</v>
      </c>
    </row>
    <row r="715" spans="1:2" x14ac:dyDescent="0.25">
      <c r="A715">
        <v>562.802978515625</v>
      </c>
      <c r="B715">
        <v>3.25</v>
      </c>
    </row>
    <row r="716" spans="1:2" x14ac:dyDescent="0.25">
      <c r="A716">
        <v>562.822998046875</v>
      </c>
      <c r="B716">
        <v>3</v>
      </c>
    </row>
    <row r="717" spans="1:2" x14ac:dyDescent="0.25">
      <c r="A717">
        <v>562.833984375</v>
      </c>
      <c r="B717">
        <v>19.75</v>
      </c>
    </row>
    <row r="718" spans="1:2" x14ac:dyDescent="0.25">
      <c r="A718">
        <v>562.843994140625</v>
      </c>
      <c r="B718">
        <v>44</v>
      </c>
    </row>
    <row r="719" spans="1:2" x14ac:dyDescent="0.25">
      <c r="A719">
        <v>562.85400390625</v>
      </c>
      <c r="B719">
        <v>41.75</v>
      </c>
    </row>
    <row r="720" spans="1:2" x14ac:dyDescent="0.25">
      <c r="A720">
        <v>562.864990234375</v>
      </c>
      <c r="B720">
        <v>19.5</v>
      </c>
    </row>
    <row r="721" spans="1:2" x14ac:dyDescent="0.25">
      <c r="A721">
        <v>562.875</v>
      </c>
      <c r="B721">
        <v>12.5</v>
      </c>
    </row>
    <row r="722" spans="1:2" x14ac:dyDescent="0.25">
      <c r="A722">
        <v>562.885986328125</v>
      </c>
      <c r="B722">
        <v>13</v>
      </c>
    </row>
    <row r="723" spans="1:2" x14ac:dyDescent="0.25">
      <c r="A723">
        <v>562.89599609375</v>
      </c>
      <c r="B723">
        <v>14.25</v>
      </c>
    </row>
    <row r="724" spans="1:2" x14ac:dyDescent="0.25">
      <c r="A724">
        <v>562.906005859375</v>
      </c>
      <c r="B724">
        <v>18</v>
      </c>
    </row>
    <row r="725" spans="1:2" x14ac:dyDescent="0.25">
      <c r="A725">
        <v>562.9169921875</v>
      </c>
      <c r="B725">
        <v>20</v>
      </c>
    </row>
    <row r="726" spans="1:2" x14ac:dyDescent="0.25">
      <c r="A726">
        <v>562.927001953125</v>
      </c>
      <c r="B726">
        <v>26</v>
      </c>
    </row>
    <row r="727" spans="1:2" x14ac:dyDescent="0.25">
      <c r="A727">
        <v>562.93701171875</v>
      </c>
      <c r="B727">
        <v>31.5</v>
      </c>
    </row>
    <row r="728" spans="1:2" x14ac:dyDescent="0.25">
      <c r="A728">
        <v>562.947998046875</v>
      </c>
      <c r="B728">
        <v>30.25</v>
      </c>
    </row>
    <row r="729" spans="1:2" x14ac:dyDescent="0.25">
      <c r="A729">
        <v>562.9580078125</v>
      </c>
      <c r="B729">
        <v>18.75</v>
      </c>
    </row>
    <row r="730" spans="1:2" x14ac:dyDescent="0.25">
      <c r="A730">
        <v>562.968017578125</v>
      </c>
      <c r="B730">
        <v>4.75</v>
      </c>
    </row>
    <row r="731" spans="1:2" x14ac:dyDescent="0.25">
      <c r="A731">
        <v>562.97900390625</v>
      </c>
      <c r="B731">
        <v>6.5</v>
      </c>
    </row>
    <row r="732" spans="1:2" x14ac:dyDescent="0.25">
      <c r="A732">
        <v>562.989013671875</v>
      </c>
      <c r="B732">
        <v>24.75</v>
      </c>
    </row>
    <row r="733" spans="1:2" x14ac:dyDescent="0.25">
      <c r="A733">
        <v>563</v>
      </c>
      <c r="B733">
        <v>40.25</v>
      </c>
    </row>
    <row r="734" spans="1:2" x14ac:dyDescent="0.25">
      <c r="A734">
        <v>563.010009765625</v>
      </c>
      <c r="B734">
        <v>47.5</v>
      </c>
    </row>
    <row r="735" spans="1:2" x14ac:dyDescent="0.25">
      <c r="A735">
        <v>563.02001953125</v>
      </c>
      <c r="B735">
        <v>48</v>
      </c>
    </row>
    <row r="736" spans="1:2" x14ac:dyDescent="0.25">
      <c r="A736">
        <v>563.031005859375</v>
      </c>
      <c r="B736">
        <v>34.25</v>
      </c>
    </row>
    <row r="737" spans="1:2" x14ac:dyDescent="0.25">
      <c r="A737">
        <v>563.041015625</v>
      </c>
      <c r="B737">
        <v>16.25</v>
      </c>
    </row>
    <row r="738" spans="1:2" x14ac:dyDescent="0.25">
      <c r="A738">
        <v>563.051025390625</v>
      </c>
      <c r="B738">
        <v>15.5</v>
      </c>
    </row>
    <row r="739" spans="1:2" x14ac:dyDescent="0.25">
      <c r="A739">
        <v>563.06201171875</v>
      </c>
      <c r="B739">
        <v>24</v>
      </c>
    </row>
    <row r="740" spans="1:2" x14ac:dyDescent="0.25">
      <c r="A740">
        <v>563.072021484375</v>
      </c>
      <c r="B740">
        <v>17.5</v>
      </c>
    </row>
    <row r="741" spans="1:2" x14ac:dyDescent="0.25">
      <c r="A741">
        <v>563.08197021484375</v>
      </c>
      <c r="B741">
        <v>11.5</v>
      </c>
    </row>
    <row r="742" spans="1:2" x14ac:dyDescent="0.25">
      <c r="A742">
        <v>563.093017578125</v>
      </c>
      <c r="B742">
        <v>14.75</v>
      </c>
    </row>
    <row r="743" spans="1:2" x14ac:dyDescent="0.25">
      <c r="A743">
        <v>563.10302734375</v>
      </c>
      <c r="B743">
        <v>19.25</v>
      </c>
    </row>
    <row r="744" spans="1:2" x14ac:dyDescent="0.25">
      <c r="A744">
        <v>563.11297607421875</v>
      </c>
      <c r="B744">
        <v>33.25</v>
      </c>
    </row>
    <row r="745" spans="1:2" x14ac:dyDescent="0.25">
      <c r="A745">
        <v>563.1240234375</v>
      </c>
      <c r="B745">
        <v>42.25</v>
      </c>
    </row>
    <row r="746" spans="1:2" x14ac:dyDescent="0.25">
      <c r="A746">
        <v>563.13397216796875</v>
      </c>
      <c r="B746">
        <v>28.25</v>
      </c>
    </row>
    <row r="747" spans="1:2" x14ac:dyDescent="0.25">
      <c r="A747">
        <v>563.14398193359375</v>
      </c>
      <c r="B747">
        <v>11.75</v>
      </c>
    </row>
    <row r="748" spans="1:2" x14ac:dyDescent="0.25">
      <c r="A748">
        <v>563.155029296875</v>
      </c>
      <c r="B748">
        <v>13</v>
      </c>
    </row>
    <row r="749" spans="1:2" x14ac:dyDescent="0.25">
      <c r="A749">
        <v>563.16497802734375</v>
      </c>
      <c r="B749">
        <v>17.75</v>
      </c>
    </row>
    <row r="750" spans="1:2" x14ac:dyDescent="0.25">
      <c r="A750">
        <v>563.176025390625</v>
      </c>
      <c r="B750">
        <v>12.75</v>
      </c>
    </row>
    <row r="751" spans="1:2" x14ac:dyDescent="0.25">
      <c r="A751">
        <v>563.18597412109375</v>
      </c>
      <c r="B751">
        <v>5</v>
      </c>
    </row>
    <row r="752" spans="1:2" x14ac:dyDescent="0.25">
      <c r="A752">
        <v>563.19598388671875</v>
      </c>
      <c r="B752">
        <v>7.25</v>
      </c>
    </row>
    <row r="753" spans="1:2" x14ac:dyDescent="0.25">
      <c r="A753">
        <v>563.20697021484375</v>
      </c>
      <c r="B753">
        <v>22.5</v>
      </c>
    </row>
    <row r="754" spans="1:2" x14ac:dyDescent="0.25">
      <c r="A754">
        <v>563.21697998046875</v>
      </c>
      <c r="B754">
        <v>38.75</v>
      </c>
    </row>
    <row r="755" spans="1:2" x14ac:dyDescent="0.25">
      <c r="A755">
        <v>563.22698974609375</v>
      </c>
      <c r="B755">
        <v>46.5</v>
      </c>
    </row>
    <row r="756" spans="1:2" x14ac:dyDescent="0.25">
      <c r="A756">
        <v>563.23797607421875</v>
      </c>
      <c r="B756">
        <v>47.25</v>
      </c>
    </row>
    <row r="757" spans="1:2" x14ac:dyDescent="0.25">
      <c r="A757">
        <v>563.24798583984375</v>
      </c>
      <c r="B757">
        <v>40</v>
      </c>
    </row>
    <row r="758" spans="1:2" x14ac:dyDescent="0.25">
      <c r="A758">
        <v>563.25799560546875</v>
      </c>
      <c r="B758">
        <v>39.5</v>
      </c>
    </row>
    <row r="759" spans="1:2" x14ac:dyDescent="0.25">
      <c r="A759">
        <v>563.26898193359375</v>
      </c>
      <c r="B759">
        <v>79.5</v>
      </c>
    </row>
    <row r="760" spans="1:2" x14ac:dyDescent="0.25">
      <c r="A760">
        <v>563.27899169921875</v>
      </c>
      <c r="B760">
        <v>194.5</v>
      </c>
    </row>
    <row r="761" spans="1:2" x14ac:dyDescent="0.25">
      <c r="A761">
        <v>563.28997802734375</v>
      </c>
      <c r="B761">
        <v>562.5</v>
      </c>
    </row>
    <row r="762" spans="1:2" x14ac:dyDescent="0.25">
      <c r="A762">
        <v>563.29998779296875</v>
      </c>
      <c r="B762">
        <v>1097</v>
      </c>
    </row>
    <row r="763" spans="1:2" x14ac:dyDescent="0.25">
      <c r="A763">
        <v>563.30999755859375</v>
      </c>
      <c r="B763">
        <v>1274</v>
      </c>
    </row>
    <row r="764" spans="1:2" x14ac:dyDescent="0.25">
      <c r="A764">
        <v>563.32098388671875</v>
      </c>
      <c r="B764">
        <v>1026</v>
      </c>
    </row>
    <row r="765" spans="1:2" x14ac:dyDescent="0.25">
      <c r="A765">
        <v>563.33099365234375</v>
      </c>
      <c r="B765">
        <v>682.5</v>
      </c>
    </row>
    <row r="766" spans="1:2" x14ac:dyDescent="0.25">
      <c r="A766">
        <v>563.34100341796875</v>
      </c>
      <c r="B766">
        <v>385.70001220703125</v>
      </c>
    </row>
    <row r="767" spans="1:2" x14ac:dyDescent="0.25">
      <c r="A767">
        <v>563.35198974609375</v>
      </c>
      <c r="B767">
        <v>186.69999694824219</v>
      </c>
    </row>
    <row r="768" spans="1:2" x14ac:dyDescent="0.25">
      <c r="A768">
        <v>563.36199951171875</v>
      </c>
      <c r="B768">
        <v>100</v>
      </c>
    </row>
    <row r="769" spans="1:2" x14ac:dyDescent="0.25">
      <c r="A769">
        <v>563.37200927734375</v>
      </c>
      <c r="B769">
        <v>84.25</v>
      </c>
    </row>
    <row r="770" spans="1:2" x14ac:dyDescent="0.25">
      <c r="A770">
        <v>563.38299560546875</v>
      </c>
      <c r="B770">
        <v>84.5</v>
      </c>
    </row>
    <row r="771" spans="1:2" x14ac:dyDescent="0.25">
      <c r="A771">
        <v>563.39300537109375</v>
      </c>
      <c r="B771">
        <v>62</v>
      </c>
    </row>
    <row r="772" spans="1:2" x14ac:dyDescent="0.25">
      <c r="A772">
        <v>563.40399169921875</v>
      </c>
      <c r="B772">
        <v>27.5</v>
      </c>
    </row>
    <row r="773" spans="1:2" x14ac:dyDescent="0.25">
      <c r="A773">
        <v>563.41400146484375</v>
      </c>
      <c r="B773">
        <v>19.75</v>
      </c>
    </row>
    <row r="774" spans="1:2" x14ac:dyDescent="0.25">
      <c r="A774">
        <v>563.42401123046875</v>
      </c>
      <c r="B774">
        <v>27</v>
      </c>
    </row>
    <row r="775" spans="1:2" x14ac:dyDescent="0.25">
      <c r="A775">
        <v>563.43499755859375</v>
      </c>
      <c r="B775">
        <v>20</v>
      </c>
    </row>
    <row r="776" spans="1:2" x14ac:dyDescent="0.25">
      <c r="A776">
        <v>563.44500732421875</v>
      </c>
      <c r="B776">
        <v>6</v>
      </c>
    </row>
    <row r="777" spans="1:2" x14ac:dyDescent="0.25">
      <c r="A777">
        <v>563.45501708984375</v>
      </c>
      <c r="B777">
        <v>0.25</v>
      </c>
    </row>
    <row r="778" spans="1:2" x14ac:dyDescent="0.25">
      <c r="A778">
        <v>563.46600341796875</v>
      </c>
      <c r="B778">
        <v>4.5</v>
      </c>
    </row>
    <row r="779" spans="1:2" x14ac:dyDescent="0.25">
      <c r="A779">
        <v>563.47601318359375</v>
      </c>
      <c r="B779">
        <v>8.25</v>
      </c>
    </row>
    <row r="780" spans="1:2" x14ac:dyDescent="0.25">
      <c r="A780">
        <v>563.48602294921875</v>
      </c>
      <c r="B780">
        <v>4</v>
      </c>
    </row>
    <row r="781" spans="1:2" x14ac:dyDescent="0.25">
      <c r="A781">
        <v>563.49700927734375</v>
      </c>
      <c r="B781">
        <v>0</v>
      </c>
    </row>
    <row r="782" spans="1:2" x14ac:dyDescent="0.25">
      <c r="A782">
        <v>563.50701904296875</v>
      </c>
      <c r="B782">
        <v>0</v>
      </c>
    </row>
    <row r="783" spans="1:2" x14ac:dyDescent="0.25">
      <c r="A783">
        <v>563.51800537109375</v>
      </c>
      <c r="B783">
        <v>0</v>
      </c>
    </row>
    <row r="784" spans="1:2" x14ac:dyDescent="0.25">
      <c r="A784">
        <v>563.53802490234375</v>
      </c>
      <c r="B784">
        <v>4.75</v>
      </c>
    </row>
    <row r="785" spans="1:2" x14ac:dyDescent="0.25">
      <c r="A785">
        <v>563.54901123046875</v>
      </c>
      <c r="B785">
        <v>13.75</v>
      </c>
    </row>
    <row r="786" spans="1:2" x14ac:dyDescent="0.25">
      <c r="A786">
        <v>563.55902099609375</v>
      </c>
      <c r="B786">
        <v>14.75</v>
      </c>
    </row>
    <row r="787" spans="1:2" x14ac:dyDescent="0.25">
      <c r="A787">
        <v>563.5689697265625</v>
      </c>
      <c r="B787">
        <v>10.75</v>
      </c>
    </row>
    <row r="788" spans="1:2" x14ac:dyDescent="0.25">
      <c r="A788">
        <v>563.58001708984375</v>
      </c>
      <c r="B788">
        <v>13.75</v>
      </c>
    </row>
    <row r="789" spans="1:2" x14ac:dyDescent="0.25">
      <c r="A789">
        <v>563.59002685546875</v>
      </c>
      <c r="B789">
        <v>14.5</v>
      </c>
    </row>
    <row r="790" spans="1:2" x14ac:dyDescent="0.25">
      <c r="A790">
        <v>563.5999755859375</v>
      </c>
      <c r="B790">
        <v>15.75</v>
      </c>
    </row>
    <row r="791" spans="1:2" x14ac:dyDescent="0.25">
      <c r="A791">
        <v>563.61102294921875</v>
      </c>
      <c r="B791">
        <v>26.75</v>
      </c>
    </row>
    <row r="792" spans="1:2" x14ac:dyDescent="0.25">
      <c r="A792">
        <v>563.6209716796875</v>
      </c>
      <c r="B792">
        <v>30.5</v>
      </c>
    </row>
    <row r="793" spans="1:2" x14ac:dyDescent="0.25">
      <c r="A793">
        <v>563.63201904296875</v>
      </c>
      <c r="B793">
        <v>20.25</v>
      </c>
    </row>
    <row r="794" spans="1:2" x14ac:dyDescent="0.25">
      <c r="A794">
        <v>563.64202880859375</v>
      </c>
      <c r="B794">
        <v>9.25</v>
      </c>
    </row>
    <row r="795" spans="1:2" x14ac:dyDescent="0.25">
      <c r="A795">
        <v>563.6519775390625</v>
      </c>
      <c r="B795">
        <v>7</v>
      </c>
    </row>
    <row r="796" spans="1:2" x14ac:dyDescent="0.25">
      <c r="A796">
        <v>563.66302490234375</v>
      </c>
      <c r="B796">
        <v>9.25</v>
      </c>
    </row>
    <row r="797" spans="1:2" x14ac:dyDescent="0.25">
      <c r="A797">
        <v>563.6729736328125</v>
      </c>
      <c r="B797">
        <v>11</v>
      </c>
    </row>
    <row r="798" spans="1:2" x14ac:dyDescent="0.25">
      <c r="A798">
        <v>563.6829833984375</v>
      </c>
      <c r="B798">
        <v>9.5</v>
      </c>
    </row>
    <row r="799" spans="1:2" x14ac:dyDescent="0.25">
      <c r="A799">
        <v>563.6939697265625</v>
      </c>
      <c r="B799">
        <v>4.5</v>
      </c>
    </row>
    <row r="800" spans="1:2" x14ac:dyDescent="0.25">
      <c r="A800">
        <v>563.7039794921875</v>
      </c>
      <c r="B800">
        <v>4</v>
      </c>
    </row>
    <row r="801" spans="1:2" x14ac:dyDescent="0.25">
      <c r="A801">
        <v>563.7139892578125</v>
      </c>
      <c r="B801">
        <v>15.75</v>
      </c>
    </row>
    <row r="802" spans="1:2" x14ac:dyDescent="0.25">
      <c r="A802">
        <v>563.7249755859375</v>
      </c>
      <c r="B802">
        <v>50.5</v>
      </c>
    </row>
    <row r="803" spans="1:2" x14ac:dyDescent="0.25">
      <c r="A803">
        <v>563.7349853515625</v>
      </c>
      <c r="B803">
        <v>65.75</v>
      </c>
    </row>
    <row r="804" spans="1:2" x14ac:dyDescent="0.25">
      <c r="A804">
        <v>563.7459716796875</v>
      </c>
      <c r="B804">
        <v>31</v>
      </c>
    </row>
    <row r="805" spans="1:2" x14ac:dyDescent="0.25">
      <c r="A805">
        <v>563.7559814453125</v>
      </c>
      <c r="B805">
        <v>6.25</v>
      </c>
    </row>
    <row r="806" spans="1:2" x14ac:dyDescent="0.25">
      <c r="A806">
        <v>563.7659912109375</v>
      </c>
      <c r="B806">
        <v>3.5</v>
      </c>
    </row>
    <row r="807" spans="1:2" x14ac:dyDescent="0.25">
      <c r="A807">
        <v>563.7769775390625</v>
      </c>
      <c r="B807">
        <v>0.25</v>
      </c>
    </row>
    <row r="808" spans="1:2" x14ac:dyDescent="0.25">
      <c r="A808">
        <v>563.7869873046875</v>
      </c>
      <c r="B808">
        <v>3</v>
      </c>
    </row>
    <row r="809" spans="1:2" x14ac:dyDescent="0.25">
      <c r="A809">
        <v>563.7969970703125</v>
      </c>
      <c r="B809">
        <v>7.75</v>
      </c>
    </row>
    <row r="810" spans="1:2" x14ac:dyDescent="0.25">
      <c r="A810">
        <v>563.8079833984375</v>
      </c>
      <c r="B810">
        <v>12</v>
      </c>
    </row>
    <row r="811" spans="1:2" x14ac:dyDescent="0.25">
      <c r="A811">
        <v>563.8179931640625</v>
      </c>
      <c r="B811">
        <v>16.75</v>
      </c>
    </row>
    <row r="812" spans="1:2" x14ac:dyDescent="0.25">
      <c r="A812">
        <v>563.8280029296875</v>
      </c>
      <c r="B812">
        <v>15</v>
      </c>
    </row>
    <row r="813" spans="1:2" x14ac:dyDescent="0.25">
      <c r="A813">
        <v>563.8389892578125</v>
      </c>
      <c r="B813">
        <v>7</v>
      </c>
    </row>
    <row r="814" spans="1:2" x14ac:dyDescent="0.25">
      <c r="A814">
        <v>563.8489990234375</v>
      </c>
      <c r="B814">
        <v>1.5</v>
      </c>
    </row>
    <row r="815" spans="1:2" x14ac:dyDescent="0.25">
      <c r="A815">
        <v>563.8699951171875</v>
      </c>
      <c r="B815">
        <v>1.75</v>
      </c>
    </row>
    <row r="816" spans="1:2" x14ac:dyDescent="0.25">
      <c r="A816">
        <v>563.8800048828125</v>
      </c>
      <c r="B816">
        <v>8.25</v>
      </c>
    </row>
    <row r="817" spans="1:2" x14ac:dyDescent="0.25">
      <c r="A817">
        <v>563.8909912109375</v>
      </c>
      <c r="B817">
        <v>17</v>
      </c>
    </row>
    <row r="818" spans="1:2" x14ac:dyDescent="0.25">
      <c r="A818">
        <v>563.9010009765625</v>
      </c>
      <c r="B818">
        <v>21.25</v>
      </c>
    </row>
    <row r="819" spans="1:2" x14ac:dyDescent="0.25">
      <c r="A819">
        <v>563.9110107421875</v>
      </c>
      <c r="B819">
        <v>15.75</v>
      </c>
    </row>
    <row r="820" spans="1:2" x14ac:dyDescent="0.25">
      <c r="A820">
        <v>563.9219970703125</v>
      </c>
      <c r="B820">
        <v>9.75</v>
      </c>
    </row>
    <row r="821" spans="1:2" x14ac:dyDescent="0.25">
      <c r="A821">
        <v>563.9320068359375</v>
      </c>
      <c r="B821">
        <v>23.5</v>
      </c>
    </row>
    <row r="822" spans="1:2" x14ac:dyDescent="0.25">
      <c r="A822">
        <v>563.9429931640625</v>
      </c>
      <c r="B822">
        <v>32.75</v>
      </c>
    </row>
    <row r="823" spans="1:2" x14ac:dyDescent="0.25">
      <c r="A823">
        <v>563.9530029296875</v>
      </c>
      <c r="B823">
        <v>14</v>
      </c>
    </row>
    <row r="824" spans="1:2" x14ac:dyDescent="0.25">
      <c r="A824">
        <v>563.9630126953125</v>
      </c>
      <c r="B824">
        <v>8</v>
      </c>
    </row>
    <row r="825" spans="1:2" x14ac:dyDescent="0.25">
      <c r="A825">
        <v>563.9739990234375</v>
      </c>
      <c r="B825">
        <v>19.5</v>
      </c>
    </row>
    <row r="826" spans="1:2" x14ac:dyDescent="0.25">
      <c r="A826">
        <v>563.9840087890625</v>
      </c>
      <c r="B826">
        <v>16.75</v>
      </c>
    </row>
    <row r="827" spans="1:2" x14ac:dyDescent="0.25">
      <c r="A827">
        <v>563.9940185546875</v>
      </c>
      <c r="B827">
        <v>8.75</v>
      </c>
    </row>
    <row r="828" spans="1:2" x14ac:dyDescent="0.25">
      <c r="A828">
        <v>564.0050048828125</v>
      </c>
      <c r="B828">
        <v>9</v>
      </c>
    </row>
    <row r="829" spans="1:2" x14ac:dyDescent="0.25">
      <c r="A829">
        <v>564.0150146484375</v>
      </c>
      <c r="B829">
        <v>11</v>
      </c>
    </row>
    <row r="830" spans="1:2" x14ac:dyDescent="0.25">
      <c r="A830">
        <v>564.0250244140625</v>
      </c>
      <c r="B830">
        <v>9</v>
      </c>
    </row>
    <row r="831" spans="1:2" x14ac:dyDescent="0.25">
      <c r="A831">
        <v>564.0360107421875</v>
      </c>
      <c r="B831">
        <v>5.5</v>
      </c>
    </row>
    <row r="832" spans="1:2" x14ac:dyDescent="0.25">
      <c r="A832">
        <v>564.0460205078125</v>
      </c>
      <c r="B832">
        <v>9.25</v>
      </c>
    </row>
    <row r="833" spans="1:2" x14ac:dyDescent="0.25">
      <c r="A833">
        <v>564.0570068359375</v>
      </c>
      <c r="B833">
        <v>20.25</v>
      </c>
    </row>
    <row r="834" spans="1:2" x14ac:dyDescent="0.25">
      <c r="A834">
        <v>564.0670166015625</v>
      </c>
      <c r="B834">
        <v>19.25</v>
      </c>
    </row>
    <row r="835" spans="1:2" x14ac:dyDescent="0.25">
      <c r="A835">
        <v>564.0770263671875</v>
      </c>
      <c r="B835">
        <v>13</v>
      </c>
    </row>
    <row r="836" spans="1:2" x14ac:dyDescent="0.25">
      <c r="A836">
        <v>564.0880126953125</v>
      </c>
      <c r="B836">
        <v>17.75</v>
      </c>
    </row>
    <row r="837" spans="1:2" x14ac:dyDescent="0.25">
      <c r="A837">
        <v>564.0980224609375</v>
      </c>
      <c r="B837">
        <v>17.5</v>
      </c>
    </row>
    <row r="838" spans="1:2" x14ac:dyDescent="0.25">
      <c r="A838">
        <v>564.10797119140625</v>
      </c>
      <c r="B838">
        <v>11</v>
      </c>
    </row>
    <row r="839" spans="1:2" x14ac:dyDescent="0.25">
      <c r="A839">
        <v>564.1190185546875</v>
      </c>
      <c r="B839">
        <v>7</v>
      </c>
    </row>
    <row r="840" spans="1:2" x14ac:dyDescent="0.25">
      <c r="A840">
        <v>564.1290283203125</v>
      </c>
      <c r="B840">
        <v>3.25</v>
      </c>
    </row>
    <row r="841" spans="1:2" x14ac:dyDescent="0.25">
      <c r="A841">
        <v>564.1400146484375</v>
      </c>
      <c r="B841">
        <v>18.75</v>
      </c>
    </row>
    <row r="842" spans="1:2" x14ac:dyDescent="0.25">
      <c r="A842">
        <v>564.1500244140625</v>
      </c>
      <c r="B842">
        <v>47</v>
      </c>
    </row>
    <row r="843" spans="1:2" x14ac:dyDescent="0.25">
      <c r="A843">
        <v>564.15997314453125</v>
      </c>
      <c r="B843">
        <v>48.25</v>
      </c>
    </row>
    <row r="844" spans="1:2" x14ac:dyDescent="0.25">
      <c r="A844">
        <v>564.1710205078125</v>
      </c>
      <c r="B844">
        <v>34.75</v>
      </c>
    </row>
    <row r="845" spans="1:2" x14ac:dyDescent="0.25">
      <c r="A845">
        <v>564.1810302734375</v>
      </c>
      <c r="B845">
        <v>29.5</v>
      </c>
    </row>
    <row r="846" spans="1:2" x14ac:dyDescent="0.25">
      <c r="A846">
        <v>564.19097900390625</v>
      </c>
      <c r="B846">
        <v>22.25</v>
      </c>
    </row>
    <row r="847" spans="1:2" x14ac:dyDescent="0.25">
      <c r="A847">
        <v>564.2020263671875</v>
      </c>
      <c r="B847">
        <v>11.5</v>
      </c>
    </row>
    <row r="848" spans="1:2" x14ac:dyDescent="0.25">
      <c r="A848">
        <v>564.21197509765625</v>
      </c>
      <c r="B848">
        <v>12</v>
      </c>
    </row>
    <row r="849" spans="1:2" x14ac:dyDescent="0.25">
      <c r="A849">
        <v>564.22198486328125</v>
      </c>
      <c r="B849">
        <v>22</v>
      </c>
    </row>
    <row r="850" spans="1:2" x14ac:dyDescent="0.25">
      <c r="A850">
        <v>564.23297119140625</v>
      </c>
      <c r="B850">
        <v>26.5</v>
      </c>
    </row>
    <row r="851" spans="1:2" x14ac:dyDescent="0.25">
      <c r="A851">
        <v>564.24298095703125</v>
      </c>
      <c r="B851">
        <v>21</v>
      </c>
    </row>
    <row r="852" spans="1:2" x14ac:dyDescent="0.25">
      <c r="A852">
        <v>564.2540283203125</v>
      </c>
      <c r="B852">
        <v>18.25</v>
      </c>
    </row>
    <row r="853" spans="1:2" x14ac:dyDescent="0.25">
      <c r="A853">
        <v>564.26397705078125</v>
      </c>
      <c r="B853">
        <v>39.5</v>
      </c>
    </row>
    <row r="854" spans="1:2" x14ac:dyDescent="0.25">
      <c r="A854">
        <v>564.27398681640625</v>
      </c>
      <c r="B854">
        <v>114.30000305175781</v>
      </c>
    </row>
    <row r="855" spans="1:2" x14ac:dyDescent="0.25">
      <c r="A855">
        <v>564.28497314453125</v>
      </c>
      <c r="B855">
        <v>242.80000305175781</v>
      </c>
    </row>
    <row r="856" spans="1:2" x14ac:dyDescent="0.25">
      <c r="A856">
        <v>564.29498291015625</v>
      </c>
      <c r="B856">
        <v>283.70001220703125</v>
      </c>
    </row>
    <row r="857" spans="1:2" x14ac:dyDescent="0.25">
      <c r="A857">
        <v>564.30499267578125</v>
      </c>
      <c r="B857">
        <v>194.5</v>
      </c>
    </row>
    <row r="858" spans="1:2" x14ac:dyDescent="0.25">
      <c r="A858">
        <v>564.31597900390625</v>
      </c>
      <c r="B858">
        <v>171.80000305175781</v>
      </c>
    </row>
    <row r="859" spans="1:2" x14ac:dyDescent="0.25">
      <c r="A859">
        <v>564.32598876953125</v>
      </c>
      <c r="B859">
        <v>220.80000305175781</v>
      </c>
    </row>
    <row r="860" spans="1:2" x14ac:dyDescent="0.25">
      <c r="A860">
        <v>564.33697509765625</v>
      </c>
      <c r="B860">
        <v>206.5</v>
      </c>
    </row>
    <row r="861" spans="1:2" x14ac:dyDescent="0.25">
      <c r="A861">
        <v>564.34698486328125</v>
      </c>
      <c r="B861">
        <v>165</v>
      </c>
    </row>
    <row r="862" spans="1:2" x14ac:dyDescent="0.25">
      <c r="A862">
        <v>564.35699462890625</v>
      </c>
      <c r="B862">
        <v>123.5</v>
      </c>
    </row>
    <row r="863" spans="1:2" x14ac:dyDescent="0.25">
      <c r="A863">
        <v>564.36798095703125</v>
      </c>
      <c r="B863">
        <v>76.5</v>
      </c>
    </row>
    <row r="864" spans="1:2" x14ac:dyDescent="0.25">
      <c r="A864">
        <v>564.37799072265625</v>
      </c>
      <c r="B864">
        <v>54</v>
      </c>
    </row>
    <row r="865" spans="1:2" x14ac:dyDescent="0.25">
      <c r="A865">
        <v>564.38800048828125</v>
      </c>
      <c r="B865">
        <v>40.25</v>
      </c>
    </row>
    <row r="866" spans="1:2" x14ac:dyDescent="0.25">
      <c r="A866">
        <v>564.39898681640625</v>
      </c>
      <c r="B866">
        <v>19.75</v>
      </c>
    </row>
    <row r="867" spans="1:2" x14ac:dyDescent="0.25">
      <c r="A867">
        <v>564.40899658203125</v>
      </c>
      <c r="B867">
        <v>15.5</v>
      </c>
    </row>
    <row r="868" spans="1:2" x14ac:dyDescent="0.25">
      <c r="A868">
        <v>564.41900634765625</v>
      </c>
      <c r="B868">
        <v>22</v>
      </c>
    </row>
    <row r="869" spans="1:2" x14ac:dyDescent="0.25">
      <c r="A869">
        <v>564.42999267578125</v>
      </c>
      <c r="B869">
        <v>12.75</v>
      </c>
    </row>
    <row r="870" spans="1:2" x14ac:dyDescent="0.25">
      <c r="A870">
        <v>564.44000244140625</v>
      </c>
      <c r="B870">
        <v>1.5</v>
      </c>
    </row>
    <row r="871" spans="1:2" x14ac:dyDescent="0.25">
      <c r="A871">
        <v>564.46099853515625</v>
      </c>
      <c r="B871">
        <v>3.5</v>
      </c>
    </row>
    <row r="872" spans="1:2" x14ac:dyDescent="0.25">
      <c r="A872">
        <v>564.47100830078125</v>
      </c>
      <c r="B872">
        <v>16.25</v>
      </c>
    </row>
    <row r="873" spans="1:2" x14ac:dyDescent="0.25">
      <c r="A873">
        <v>564.48199462890625</v>
      </c>
      <c r="B873">
        <v>30.25</v>
      </c>
    </row>
    <row r="874" spans="1:2" x14ac:dyDescent="0.25">
      <c r="A874">
        <v>564.49200439453125</v>
      </c>
      <c r="B874">
        <v>27.5</v>
      </c>
    </row>
    <row r="875" spans="1:2" x14ac:dyDescent="0.25">
      <c r="A875">
        <v>564.50201416015625</v>
      </c>
      <c r="B875">
        <v>13.25</v>
      </c>
    </row>
    <row r="876" spans="1:2" x14ac:dyDescent="0.25">
      <c r="A876">
        <v>564.51300048828125</v>
      </c>
      <c r="B876">
        <v>4.75</v>
      </c>
    </row>
    <row r="877" spans="1:2" x14ac:dyDescent="0.25">
      <c r="A877">
        <v>564.52301025390625</v>
      </c>
      <c r="B877">
        <v>1.5</v>
      </c>
    </row>
    <row r="878" spans="1:2" x14ac:dyDescent="0.25">
      <c r="A878">
        <v>564.53399658203125</v>
      </c>
      <c r="B878">
        <v>0</v>
      </c>
    </row>
    <row r="879" spans="1:2" x14ac:dyDescent="0.25">
      <c r="A879">
        <v>564.54400634765625</v>
      </c>
      <c r="B879">
        <v>0</v>
      </c>
    </row>
  </sheetData>
  <sheetProtection formatCells="0"/>
  <sortState ref="A1:B879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877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77</v>
      </c>
      <c r="C1" s="2" t="s">
        <v>18</v>
      </c>
      <c r="D1">
        <v>556.2760009765625</v>
      </c>
      <c r="E1">
        <v>203400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0.33424590841561092</v>
      </c>
      <c r="M1">
        <f>I$7*(L$1*J1) + $I$4</f>
        <v>198895.18483023046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1.6282793739639173E-2</v>
      </c>
      <c r="O1">
        <f>I$10*(N$1*J1) + $I$4</f>
        <v>3001.979400862243</v>
      </c>
      <c r="P1">
        <f>IF(ISNUMBER(D1),SUM(M1,O1)-$I$4,"")</f>
        <v>201897.1642310927</v>
      </c>
      <c r="Q1">
        <f>IF(ISNUMBER(P1),P1-E1,"")</f>
        <v>-1502.8357689073018</v>
      </c>
      <c r="R1">
        <f>IF(ISNUMBER(P1),Q1*Q1,"")</f>
        <v>2258515.3483072012</v>
      </c>
      <c r="S1">
        <f>IF(ISNUMBER(P1),((IF(P1&gt;E1,I$5*(P1-E1),P1-E1)))^2,"")</f>
        <v>2258515.3483072012</v>
      </c>
      <c r="T1">
        <f>IF(ISNUMBER(P1),(M1*D1),"")</f>
        <v>110640618.03085485</v>
      </c>
    </row>
    <row r="2" spans="1:20" ht="15.75" thickTop="1" x14ac:dyDescent="0.25">
      <c r="A2">
        <v>555.4219970703125</v>
      </c>
      <c r="B2">
        <v>65</v>
      </c>
      <c r="C2" s="2" t="s">
        <v>19</v>
      </c>
      <c r="D2">
        <v>557.2860107421875</v>
      </c>
      <c r="E2">
        <v>340100</v>
      </c>
      <c r="F2" s="3" t="s">
        <v>22</v>
      </c>
      <c r="G2" s="4">
        <v>4.76458740234375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0.42640285784147458</v>
      </c>
      <c r="M2">
        <f>I$7*((L$1*J2)+(L$2*J1)) + $I$4</f>
        <v>318947.48875604413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0.1231974285709147</v>
      </c>
      <c r="O2">
        <f>I$10*((N$1*J2)+(N$2*J1)) + $I$4</f>
        <v>23697.59850853587</v>
      </c>
      <c r="P2">
        <f t="shared" ref="P2:P30" si="3">IF(ISNUMBER(D2),SUM(M2,O2)-$I$4,"")</f>
        <v>342645.08726458001</v>
      </c>
      <c r="Q2">
        <f t="shared" ref="Q2:Q30" si="4">IF(ISNUMBER(P2),P2-E2,"")</f>
        <v>2545.0872645800118</v>
      </c>
      <c r="R2">
        <f t="shared" ref="R2:R30" si="5">IF(ISNUMBER(P2),Q2*Q2,"")</f>
        <v>6477469.1843273668</v>
      </c>
      <c r="S2">
        <f t="shared" ref="S2:S30" si="6">IF(ISNUMBER(P2),((IF(P2&gt;E2,I$5*(P2-E2),P2-E2)))^2,"")</f>
        <v>6477469.1843273668</v>
      </c>
      <c r="T2">
        <f t="shared" ref="T2:T30" si="7">IF(ISNUMBER(P2),(M2*D2),"")</f>
        <v>177744973.64509454</v>
      </c>
    </row>
    <row r="3" spans="1:20" x14ac:dyDescent="0.25">
      <c r="A3">
        <v>555.4320068359375</v>
      </c>
      <c r="B3">
        <v>39.75</v>
      </c>
      <c r="D3">
        <v>558.2860107421875</v>
      </c>
      <c r="E3">
        <v>288400</v>
      </c>
      <c r="F3" s="7" t="s">
        <v>16</v>
      </c>
      <c r="G3" s="8">
        <f>IF(ISBLANK(G2),"",$G$2*$G$6)</f>
        <v>4.76458740234375</v>
      </c>
      <c r="H3" s="22" t="s">
        <v>419</v>
      </c>
      <c r="I3" s="22">
        <v>3.6950714588165283</v>
      </c>
      <c r="J3">
        <f>'hidden params'!J3</f>
        <v>6.6459507609487253E-2</v>
      </c>
      <c r="K3">
        <f t="shared" si="0"/>
        <v>2</v>
      </c>
      <c r="L3">
        <f t="shared" si="1"/>
        <v>0.19837711106715886</v>
      </c>
      <c r="M3">
        <f>I$7*((L$1*J3)+(L$2*J2)+(L$3*J1)) + $I$4</f>
        <v>214458.23857174031</v>
      </c>
      <c r="N3">
        <f t="shared" si="2"/>
        <v>0.33993181437524395</v>
      </c>
      <c r="O3">
        <f>I$10*((N$1*J3)+(N$2*J2)+(N$3*J1)) + $I$4</f>
        <v>70318.319465168912</v>
      </c>
      <c r="P3">
        <f t="shared" si="3"/>
        <v>284776.55803690921</v>
      </c>
      <c r="Q3">
        <f t="shared" si="4"/>
        <v>-3623.4419630907942</v>
      </c>
      <c r="R3">
        <f t="shared" si="5"/>
        <v>13129331.659887267</v>
      </c>
      <c r="S3">
        <f t="shared" si="6"/>
        <v>13129331.659887267</v>
      </c>
      <c r="T3">
        <f t="shared" si="7"/>
        <v>119729034.48301321</v>
      </c>
    </row>
    <row r="4" spans="1:20" x14ac:dyDescent="0.25">
      <c r="A4">
        <v>555.4420166015625</v>
      </c>
      <c r="B4">
        <v>23.75</v>
      </c>
      <c r="D4">
        <v>559.2969970703125</v>
      </c>
      <c r="E4">
        <v>171000</v>
      </c>
      <c r="F4" s="5" t="s">
        <v>23</v>
      </c>
      <c r="G4" s="6">
        <v>557.942138671875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3.8698085835051112E-2</v>
      </c>
      <c r="M4">
        <f>I$7*((L$1*J4)+(L$2*J3)+(L$3*J2)+(L$4*J1)) + $I$4</f>
        <v>80594.829913230555</v>
      </c>
      <c r="N4">
        <f t="shared" si="2"/>
        <v>0.39328596567230989</v>
      </c>
      <c r="O4">
        <f>I$10*((N$1*J4)+(N$2*J3)+(N$3*J2)+(N$4*J1)) + $I$4</f>
        <v>94596.656911587677</v>
      </c>
      <c r="P4">
        <f t="shared" si="3"/>
        <v>175191.48682481825</v>
      </c>
      <c r="Q4">
        <f t="shared" si="4"/>
        <v>4191.4868248182465</v>
      </c>
      <c r="R4">
        <f t="shared" si="5"/>
        <v>17568561.802624945</v>
      </c>
      <c r="S4">
        <f t="shared" si="6"/>
        <v>17568561.802624945</v>
      </c>
      <c r="T4">
        <f t="shared" si="7"/>
        <v>45076446.349862441</v>
      </c>
    </row>
    <row r="5" spans="1:20" ht="15.75" thickBot="1" x14ac:dyDescent="0.3">
      <c r="A5">
        <v>555.4530029296875</v>
      </c>
      <c r="B5">
        <v>23.25</v>
      </c>
      <c r="D5">
        <v>560.29901123046875</v>
      </c>
      <c r="E5">
        <v>77460</v>
      </c>
      <c r="F5" s="9" t="s">
        <v>24</v>
      </c>
      <c r="G5" s="10">
        <f>($G$4-1.00794)*$G$6</f>
        <v>556.93419867187504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2.321614531827867E-3</v>
      </c>
      <c r="M5">
        <f>I$7*((L$1*J5)+(L$2*J4)+(L$3*J3)+(L$4*J2)+(L$5*J1)) + $I$4</f>
        <v>19573.310980043516</v>
      </c>
      <c r="N5">
        <f t="shared" si="2"/>
        <v>0.139935464401755</v>
      </c>
      <c r="O5">
        <f>I$10*((N$1*J5)+(N$2*J4)+(N$3*J3)+(N$4*J2)+(N$5*J1)) + $I$4</f>
        <v>53970.366582904011</v>
      </c>
      <c r="P5">
        <f t="shared" si="3"/>
        <v>73543.677562947531</v>
      </c>
      <c r="Q5">
        <f t="shared" si="4"/>
        <v>-3916.3224370524695</v>
      </c>
      <c r="R5">
        <f t="shared" si="5"/>
        <v>15337581.430960594</v>
      </c>
      <c r="S5">
        <f t="shared" si="6"/>
        <v>15337581.430960594</v>
      </c>
      <c r="T5">
        <f t="shared" si="7"/>
        <v>10966906.788624858</v>
      </c>
    </row>
    <row r="6" spans="1:20" ht="15.75" thickTop="1" x14ac:dyDescent="0.25">
      <c r="A6">
        <v>555.4630126953125</v>
      </c>
      <c r="B6">
        <v>21</v>
      </c>
      <c r="D6">
        <v>561.302001953125</v>
      </c>
      <c r="E6">
        <v>17010</v>
      </c>
      <c r="F6" t="s">
        <v>25</v>
      </c>
      <c r="G6">
        <v>1</v>
      </c>
      <c r="H6" t="s">
        <v>421</v>
      </c>
      <c r="I6">
        <f>SUM(S1:S30)</f>
        <v>64305504.09935008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3508.8571051628614</v>
      </c>
      <c r="N6">
        <f t="shared" si="2"/>
        <v>0</v>
      </c>
      <c r="O6">
        <f>I$10*((N$1*J6)+(N$2*J5)+(N$3*J4)+(N$4*J3)+(N$5*J2)+(N$6*J1)) + $I$4</f>
        <v>13936.365752962549</v>
      </c>
      <c r="P6">
        <f t="shared" si="3"/>
        <v>17445.222858125409</v>
      </c>
      <c r="Q6">
        <f t="shared" si="4"/>
        <v>435.2228581254094</v>
      </c>
      <c r="R6">
        <f t="shared" si="5"/>
        <v>189418.93623485023</v>
      </c>
      <c r="S6">
        <f t="shared" si="6"/>
        <v>189418.93623485023</v>
      </c>
      <c r="T6">
        <f t="shared" si="7"/>
        <v>1969528.517695361</v>
      </c>
    </row>
    <row r="7" spans="1:20" x14ac:dyDescent="0.25">
      <c r="A7">
        <v>555.4730224609375</v>
      </c>
      <c r="B7">
        <v>14.25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595056.45341488672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503.97716245269663</v>
      </c>
      <c r="N7">
        <f t="shared" si="2"/>
        <v>0</v>
      </c>
      <c r="O7">
        <f>I$10*((N$1*J7)+(N$2*J6)+(N$3*J5)+(N$4*J4)+(N$5*J3)+(N$6*J2)+(N$7*J1)) + $I$4</f>
        <v>2523.8461702256163</v>
      </c>
      <c r="P7">
        <f t="shared" si="3"/>
        <v>3027.8233326783129</v>
      </c>
      <c r="Q7">
        <f t="shared" si="4"/>
        <v>3027.8233326783129</v>
      </c>
      <c r="R7">
        <f t="shared" si="5"/>
        <v>9167714.1339112055</v>
      </c>
      <c r="S7">
        <f t="shared" si="6"/>
        <v>9167714.1339112055</v>
      </c>
      <c r="T7">
        <f t="shared" si="7"/>
        <v>283387.36738580663</v>
      </c>
    </row>
    <row r="8" spans="1:20" x14ac:dyDescent="0.25">
      <c r="A8">
        <v>555.4840087890625</v>
      </c>
      <c r="B8">
        <v>12.75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0.25664263875067406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60.645260531074072</v>
      </c>
      <c r="N8">
        <f t="shared" si="2"/>
        <v>0</v>
      </c>
      <c r="O8">
        <f>I$10*((N$1*J8)+(N$2*J7)+(N$3*J6)+(N$4*J5)+(N$5*J4)+(N$6*J3)+(N$7*J2)+(N$8*J1)) + $I$4</f>
        <v>357.18988112324894</v>
      </c>
      <c r="P8">
        <f t="shared" si="3"/>
        <v>417.83514165432302</v>
      </c>
      <c r="Q8">
        <f t="shared" si="4"/>
        <v>417.83514165432302</v>
      </c>
      <c r="R8">
        <f t="shared" si="5"/>
        <v>174586.20560128818</v>
      </c>
      <c r="S8">
        <f t="shared" si="6"/>
        <v>174586.20560128818</v>
      </c>
      <c r="T8">
        <f t="shared" si="7"/>
        <v>34161.596666122859</v>
      </c>
    </row>
    <row r="9" spans="1:20" x14ac:dyDescent="0.25">
      <c r="A9">
        <v>555.4940185546875</v>
      </c>
      <c r="B9">
        <v>15.5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0.94831288956297644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6.2977515513547235</v>
      </c>
      <c r="N9">
        <f t="shared" si="2"/>
        <v>0</v>
      </c>
      <c r="O9">
        <f>I$10*((N$1*J9)+(N$2*J8)+(N$3*J7)+(N$4*J6)+(N$5*J5)+(N$6*J4)+(N$7*J3)+(N$8*J2)+(N$9*J1)) + $I$4</f>
        <v>41.924623912345133</v>
      </c>
      <c r="P9">
        <f t="shared" si="3"/>
        <v>48.222375463699855</v>
      </c>
      <c r="Q9">
        <f t="shared" si="4"/>
        <v>48.222375463699855</v>
      </c>
      <c r="R9">
        <f t="shared" si="5"/>
        <v>2325.3974953620418</v>
      </c>
      <c r="S9">
        <f t="shared" si="6"/>
        <v>2325.3974953620418</v>
      </c>
      <c r="T9">
        <f t="shared" si="7"/>
        <v>3553.8338082328692</v>
      </c>
    </row>
    <row r="10" spans="1:20" x14ac:dyDescent="0.25">
      <c r="A10">
        <v>555.5040283203125</v>
      </c>
      <c r="B10">
        <v>24.25</v>
      </c>
      <c r="E10">
        <v>0</v>
      </c>
      <c r="F10" s="2" t="s">
        <v>19</v>
      </c>
      <c r="G10">
        <v>556.25537109375</v>
      </c>
      <c r="H10" s="23" t="s">
        <v>438</v>
      </c>
      <c r="I10" s="23">
        <v>184365.13100047209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0.57578014376856668</v>
      </c>
      <c r="N10">
        <f t="shared" si="2"/>
        <v>0</v>
      </c>
      <c r="O10">
        <f>I$10*((N1*J$10)+(N2*J$9)+(N3*J$8)+(N4*J$7)+(N5*J$6)+(N6*J$5)+(N7*J$4)+(N8*J$3)+(N9*J$2)+(N10*J$1)) + $I$4</f>
        <v>4.225502492854873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41</v>
      </c>
      <c r="E11">
        <v>0</v>
      </c>
      <c r="F11" s="2" t="s">
        <v>29</v>
      </c>
      <c r="G11">
        <v>561.01995849609375</v>
      </c>
      <c r="H11" s="23" t="s">
        <v>439</v>
      </c>
      <c r="I11" s="23">
        <v>0.67187536505799617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4.6945613612083437E-2</v>
      </c>
      <c r="N11">
        <f t="shared" si="2"/>
        <v>0</v>
      </c>
      <c r="O11">
        <f t="shared" ref="O11:O30" si="8">I$10*((N2*J$10)+(N3*J$9)+(N4*J$8)+(N5*J$7)+(N6*J$6)+(N7*J$5)+(N8*J$4)+(N9*J$3)+(N10*J$2)+(N11*J$1)) + $I$4</f>
        <v>0.37385669460313908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56</v>
      </c>
      <c r="E12">
        <v>0</v>
      </c>
      <c r="F12" t="s">
        <v>30</v>
      </c>
      <c r="G12" t="s">
        <v>31</v>
      </c>
      <c r="H12" t="s">
        <v>443</v>
      </c>
      <c r="I12">
        <f>I11*I22</f>
        <v>2.4826274853077375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3.3880138832517595E-3</v>
      </c>
      <c r="N12">
        <f t="shared" si="2"/>
        <v>0</v>
      </c>
      <c r="O12">
        <f t="shared" si="8"/>
        <v>2.9476184260879328E-2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54.25</v>
      </c>
      <c r="E13">
        <v>0</v>
      </c>
      <c r="F13">
        <v>34010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1.9582017896819121E-4</v>
      </c>
      <c r="N13">
        <f t="shared" si="2"/>
        <v>0</v>
      </c>
      <c r="O13">
        <f t="shared" si="8"/>
        <v>2.0757770233165293E-3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43.75</v>
      </c>
      <c r="E14">
        <v>0</v>
      </c>
      <c r="F14">
        <v>34010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6.1095456444981779E-6</v>
      </c>
      <c r="N14">
        <f t="shared" si="2"/>
        <v>0</v>
      </c>
      <c r="O14">
        <f t="shared" si="8"/>
        <v>1.1409515705297228E-4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41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36.25</v>
      </c>
      <c r="E16">
        <v>0</v>
      </c>
      <c r="F16">
        <v>64305495.64203728</v>
      </c>
      <c r="H16" t="s">
        <v>440</v>
      </c>
      <c r="I16">
        <f>I7/(I7+I10)</f>
        <v>0.76345903848844054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38.25</v>
      </c>
      <c r="E17">
        <v>0</v>
      </c>
      <c r="F17">
        <v>64305495.549624957</v>
      </c>
      <c r="H17" t="s">
        <v>441</v>
      </c>
      <c r="I17">
        <f>I10/(I10+I7)</f>
        <v>0.23654096151155946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51.75</v>
      </c>
      <c r="E18">
        <v>0</v>
      </c>
      <c r="F18">
        <v>64305495.548840977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52.25</v>
      </c>
      <c r="E19">
        <v>0</v>
      </c>
      <c r="H19" t="s">
        <v>428</v>
      </c>
      <c r="I19">
        <v>39795.829555757031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36.75</v>
      </c>
      <c r="E20">
        <v>0</v>
      </c>
      <c r="F20">
        <v>0.25664263875067406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20.75</v>
      </c>
      <c r="E21">
        <v>0</v>
      </c>
      <c r="F21">
        <v>0.67187536505799617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23.75</v>
      </c>
      <c r="E22">
        <v>0</v>
      </c>
      <c r="F22">
        <v>595056.45341488672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47.75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59.5</v>
      </c>
      <c r="E24">
        <v>0</v>
      </c>
      <c r="F24">
        <v>3.6950715119941853</v>
      </c>
      <c r="H24" t="s">
        <v>430</v>
      </c>
      <c r="I24">
        <v>4397042451.618741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38.25</v>
      </c>
      <c r="E25">
        <v>0</v>
      </c>
      <c r="H25" t="s">
        <v>436</v>
      </c>
      <c r="I25">
        <v>189554039.30668572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16.5</v>
      </c>
      <c r="E26">
        <v>0</v>
      </c>
      <c r="H26" t="s">
        <v>437</v>
      </c>
      <c r="I26">
        <v>96.687621877655602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22</v>
      </c>
      <c r="E27">
        <v>0</v>
      </c>
      <c r="H27" t="s">
        <v>458</v>
      </c>
      <c r="I27">
        <f xml:space="preserve"> 1 + 1.5*EXP(-(I22 * 0.000239 * I19))</f>
        <v>1.0000000000000009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38.75</v>
      </c>
      <c r="E28">
        <v>0</v>
      </c>
      <c r="H28" t="s">
        <v>457</v>
      </c>
      <c r="I28">
        <f>(2^0.5)*(ABS((I3*I8)-I22*I11))/((((I3*I8*(1-I8))+(I22*I11*(1-I11))))^0.5)</f>
        <v>1.7602420926517217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48.5</v>
      </c>
      <c r="H29" t="s">
        <v>459</v>
      </c>
      <c r="I29">
        <f>(I24-I25)/I25</f>
        <v>22.196775271586912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50.25</v>
      </c>
      <c r="H30" t="s">
        <v>460</v>
      </c>
      <c r="I30">
        <f>(I25-I6)/I6</f>
        <v>1.9477109613172521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42.75</v>
      </c>
      <c r="H31" t="s">
        <v>461</v>
      </c>
      <c r="I31">
        <f>(0.25* 0.0058*I22*I19)*EXP(-((I17-0.5)^2)/(2*((0.174318)^2)))</f>
        <v>68.047470823408702</v>
      </c>
      <c r="J31">
        <f>'hidden params'!J31</f>
        <v>0</v>
      </c>
    </row>
    <row r="32" spans="1:20" x14ac:dyDescent="0.25">
      <c r="A32">
        <v>555.73101806640625</v>
      </c>
      <c r="B32">
        <v>35.75</v>
      </c>
      <c r="H32" t="s">
        <v>483</v>
      </c>
      <c r="I32">
        <f xml:space="preserve"> ($R$69 / 100)^-1</f>
        <v>2.3698519186819329E-6</v>
      </c>
      <c r="J32">
        <f>'hidden params'!J32</f>
        <v>0</v>
      </c>
    </row>
    <row r="33" spans="1:20" x14ac:dyDescent="0.25">
      <c r="A33">
        <v>555.74102783203125</v>
      </c>
      <c r="B33">
        <v>40.5</v>
      </c>
      <c r="F33">
        <v>17010</v>
      </c>
      <c r="H33" t="s">
        <v>484</v>
      </c>
      <c r="I33">
        <f xml:space="preserve"> ($R$72 / 100)^-1</f>
        <v>7.1984645373292694E-7</v>
      </c>
    </row>
    <row r="34" spans="1:20" x14ac:dyDescent="0.25">
      <c r="A34">
        <v>555.7509765625</v>
      </c>
      <c r="B34">
        <v>44.75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49.75</v>
      </c>
      <c r="L35">
        <v>0.99977345430013176</v>
      </c>
      <c r="M35">
        <v>0.99650803097310159</v>
      </c>
      <c r="N35">
        <v>0.99998532501940651</v>
      </c>
      <c r="O35">
        <v>0.99954695992321763</v>
      </c>
      <c r="P35">
        <v>0.99879189312858063</v>
      </c>
    </row>
    <row r="36" spans="1:20" x14ac:dyDescent="0.25">
      <c r="A36">
        <v>555.77197265625</v>
      </c>
      <c r="B36">
        <v>53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555.781982421875</v>
      </c>
      <c r="B37">
        <v>41.5</v>
      </c>
      <c r="G37" s="14" t="s">
        <v>446</v>
      </c>
      <c r="H37" s="13">
        <f>AVERAGE(K101:K110)</f>
        <v>0.75986067841880212</v>
      </c>
      <c r="I37" s="20">
        <f>STDEV(K101:K110)</f>
        <v>0.26922779552828557</v>
      </c>
      <c r="J37">
        <v>3.6950714588165283</v>
      </c>
      <c r="K37">
        <v>4742644.5298870569</v>
      </c>
      <c r="L37">
        <v>7.7911625792973447E-7</v>
      </c>
      <c r="M37">
        <v>3.1824463052837091</v>
      </c>
      <c r="N37">
        <v>-15093207.866341598</v>
      </c>
      <c r="O37">
        <v>15093215.256484516</v>
      </c>
      <c r="P37">
        <v>0.99999942726759217</v>
      </c>
      <c r="Q37" s="12" t="s">
        <v>475</v>
      </c>
      <c r="R37">
        <v>128350549.71862572</v>
      </c>
      <c r="S37">
        <v>1</v>
      </c>
      <c r="T37" s="12" t="s">
        <v>475</v>
      </c>
    </row>
    <row r="38" spans="1:20" x14ac:dyDescent="0.25">
      <c r="A38">
        <v>555.7919921875</v>
      </c>
      <c r="B38">
        <v>35.75</v>
      </c>
      <c r="G38" s="14" t="s">
        <v>448</v>
      </c>
      <c r="H38" s="13">
        <f>AVERAGE(M101:M110)</f>
        <v>2.3740920757478543</v>
      </c>
      <c r="I38" s="20">
        <f>STDEV(M101:M110)</f>
        <v>0.50063547456412694</v>
      </c>
      <c r="J38">
        <v>0.25664263875067406</v>
      </c>
      <c r="K38">
        <v>209513.37129526111</v>
      </c>
      <c r="L38">
        <v>1.2249463466892289E-6</v>
      </c>
      <c r="M38">
        <v>3.1824463052837091</v>
      </c>
      <c r="N38">
        <v>-666764.79774349893</v>
      </c>
      <c r="O38">
        <v>666765.31102877634</v>
      </c>
      <c r="P38">
        <v>0.99999909953557831</v>
      </c>
      <c r="Q38" s="12" t="s">
        <v>475</v>
      </c>
      <c r="R38">
        <v>81636228.615464553</v>
      </c>
      <c r="S38">
        <v>1</v>
      </c>
      <c r="T38" s="12" t="s">
        <v>475</v>
      </c>
    </row>
    <row r="39" spans="1:20" x14ac:dyDescent="0.25">
      <c r="A39">
        <v>555.802978515625</v>
      </c>
      <c r="B39">
        <v>50.5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595056.45341488672</v>
      </c>
      <c r="K39">
        <v>251094361096.55576</v>
      </c>
      <c r="L39">
        <v>2.3698519186819329E-6</v>
      </c>
      <c r="M39">
        <v>3.1824463052837091</v>
      </c>
      <c r="N39">
        <v>-799093726692.854</v>
      </c>
      <c r="O39">
        <v>799094916805.76074</v>
      </c>
      <c r="P39">
        <v>0.99999825790954588</v>
      </c>
      <c r="Q39" s="12" t="s">
        <v>475</v>
      </c>
      <c r="R39">
        <v>42196729.344852112</v>
      </c>
      <c r="S39">
        <v>1</v>
      </c>
      <c r="T39" s="12" t="s">
        <v>475</v>
      </c>
    </row>
    <row r="40" spans="1:20" x14ac:dyDescent="0.25">
      <c r="A40">
        <v>555.81298828125</v>
      </c>
      <c r="B40">
        <v>62.5</v>
      </c>
      <c r="G40" s="14" t="s">
        <v>493</v>
      </c>
      <c r="H40" s="13">
        <f>AVERAGE(Q101:Q110)</f>
        <v>0.62592803797594476</v>
      </c>
      <c r="I40" s="20">
        <f>STDEV(Q101:Q110)</f>
        <v>0.23166737892588238</v>
      </c>
      <c r="J40">
        <v>3.6950714588165283</v>
      </c>
      <c r="K40">
        <v>582636.72801961226</v>
      </c>
      <c r="L40">
        <v>6.3419816862148587E-6</v>
      </c>
      <c r="M40">
        <v>3.1824463052837091</v>
      </c>
      <c r="N40">
        <v>-1854206.4073371454</v>
      </c>
      <c r="O40">
        <v>1854213.797480063</v>
      </c>
      <c r="P40">
        <v>0.9999953379763229</v>
      </c>
      <c r="Q40" s="12" t="s">
        <v>475</v>
      </c>
      <c r="R40">
        <v>15767942.095664406</v>
      </c>
      <c r="S40">
        <v>1</v>
      </c>
      <c r="T40" s="12" t="s">
        <v>475</v>
      </c>
    </row>
    <row r="41" spans="1:20" x14ac:dyDescent="0.25">
      <c r="A41">
        <v>555.822998046875</v>
      </c>
      <c r="B41">
        <v>43.25</v>
      </c>
      <c r="G41" s="14" t="s">
        <v>494</v>
      </c>
      <c r="H41" s="13">
        <f>AVERAGE(R101:R110)</f>
        <v>0.37407196202405524</v>
      </c>
      <c r="I41" s="20">
        <f>STDEV(R101:R110)</f>
        <v>0.23166737892588224</v>
      </c>
      <c r="J41">
        <v>0.67187536505799617</v>
      </c>
      <c r="K41">
        <v>268754.79546259524</v>
      </c>
      <c r="L41">
        <v>2.499956750172692E-6</v>
      </c>
      <c r="M41">
        <v>3.1824463052837091</v>
      </c>
      <c r="N41">
        <v>-855297.03397185006</v>
      </c>
      <c r="O41">
        <v>855298.37772258022</v>
      </c>
      <c r="P41">
        <v>0.99999816226880844</v>
      </c>
      <c r="Q41" s="12" t="s">
        <v>475</v>
      </c>
      <c r="R41">
        <v>40000692.009208642</v>
      </c>
      <c r="S41">
        <v>1</v>
      </c>
      <c r="T41" s="12" t="s">
        <v>475</v>
      </c>
    </row>
    <row r="42" spans="1:20" ht="15.75" thickBot="1" x14ac:dyDescent="0.3">
      <c r="A42">
        <v>555.8330078125</v>
      </c>
      <c r="B42">
        <v>19.25</v>
      </c>
      <c r="G42" s="17" t="s">
        <v>495</v>
      </c>
      <c r="H42" s="18">
        <f>AVERAGE(S101:S110)</f>
        <v>0</v>
      </c>
      <c r="I42" s="21">
        <f>STDEV(S101:S110)</f>
        <v>0</v>
      </c>
      <c r="J42">
        <v>184365.13100047209</v>
      </c>
      <c r="K42">
        <v>256117301188.8923</v>
      </c>
      <c r="L42">
        <v>7.1984645373292694E-7</v>
      </c>
      <c r="M42">
        <v>3.1824463052837091</v>
      </c>
      <c r="N42">
        <v>-815079374522.69421</v>
      </c>
      <c r="O42">
        <v>815079743252.95618</v>
      </c>
      <c r="P42">
        <v>0.99999947083713303</v>
      </c>
      <c r="Q42" s="12" t="s">
        <v>475</v>
      </c>
      <c r="R42">
        <v>138918514.47128388</v>
      </c>
      <c r="S42">
        <v>1</v>
      </c>
      <c r="T42" s="12" t="s">
        <v>475</v>
      </c>
    </row>
    <row r="43" spans="1:20" x14ac:dyDescent="0.25">
      <c r="A43">
        <v>555.843994140625</v>
      </c>
      <c r="B43">
        <v>23.75</v>
      </c>
      <c r="F43">
        <v>20.847500152587891</v>
      </c>
    </row>
    <row r="44" spans="1:20" x14ac:dyDescent="0.25">
      <c r="A44">
        <v>555.85400390625</v>
      </c>
      <c r="B44">
        <v>34.5</v>
      </c>
      <c r="F44">
        <f xml:space="preserve"> $F$51 / 2</f>
        <v>20.847500152587891</v>
      </c>
    </row>
    <row r="45" spans="1:20" x14ac:dyDescent="0.25">
      <c r="A45">
        <v>555.864013671875</v>
      </c>
      <c r="B45">
        <v>36.5</v>
      </c>
    </row>
    <row r="46" spans="1:20" x14ac:dyDescent="0.25">
      <c r="A46">
        <v>555.875</v>
      </c>
      <c r="B46">
        <v>47.75</v>
      </c>
    </row>
    <row r="47" spans="1:20" x14ac:dyDescent="0.25">
      <c r="A47">
        <v>555.885009765625</v>
      </c>
      <c r="B47">
        <v>64.5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68.25</v>
      </c>
      <c r="I48">
        <f>MIN(I32:I34)</f>
        <v>7.1984645373292694E-7</v>
      </c>
      <c r="J48">
        <f>I30</f>
        <v>1.9477109613172521</v>
      </c>
      <c r="K48">
        <f>I28</f>
        <v>1.7602420926517217</v>
      </c>
    </row>
    <row r="49" spans="1:16" x14ac:dyDescent="0.25">
      <c r="A49">
        <v>555.906005859375</v>
      </c>
      <c r="B49">
        <v>64.25</v>
      </c>
      <c r="I49">
        <f>8</f>
        <v>8</v>
      </c>
      <c r="J49">
        <f>J50*2</f>
        <v>136.0949416468174</v>
      </c>
      <c r="K49">
        <v>2</v>
      </c>
    </row>
    <row r="50" spans="1:16" x14ac:dyDescent="0.25">
      <c r="A50">
        <v>555.916015625</v>
      </c>
      <c r="B50">
        <v>56.25</v>
      </c>
      <c r="E50" t="s">
        <v>424</v>
      </c>
      <c r="F50">
        <f>MEDIAN(F54:F64)</f>
        <v>27.574999999999999</v>
      </c>
      <c r="I50">
        <f>4</f>
        <v>4</v>
      </c>
      <c r="J50">
        <f>I31</f>
        <v>68.047470823408702</v>
      </c>
      <c r="K50">
        <v>1.5</v>
      </c>
    </row>
    <row r="51" spans="1:16" x14ac:dyDescent="0.25">
      <c r="A51">
        <v>555.926025390625</v>
      </c>
      <c r="B51">
        <v>50.75</v>
      </c>
      <c r="E51" t="s">
        <v>425</v>
      </c>
      <c r="F51">
        <f>AVERAGE(F54:F64)</f>
        <v>41.695000305175782</v>
      </c>
      <c r="I51">
        <f>2</f>
        <v>2</v>
      </c>
      <c r="J51">
        <f>J50/2</f>
        <v>34.023735411704351</v>
      </c>
      <c r="K51">
        <v>1</v>
      </c>
    </row>
    <row r="52" spans="1:16" x14ac:dyDescent="0.25">
      <c r="A52">
        <v>555.93597412109375</v>
      </c>
      <c r="B52">
        <v>41.5</v>
      </c>
      <c r="E52" t="s">
        <v>426</v>
      </c>
      <c r="F52">
        <f>SUM(E$1:E$8)</f>
        <v>1097370</v>
      </c>
    </row>
    <row r="53" spans="1:16" x14ac:dyDescent="0.25">
      <c r="A53">
        <v>555.947021484375</v>
      </c>
      <c r="B53">
        <v>25.25</v>
      </c>
      <c r="E53" t="s">
        <v>427</v>
      </c>
      <c r="F53">
        <f>ABS(F52/F50)</f>
        <v>39795.829555757031</v>
      </c>
    </row>
    <row r="54" spans="1:16" x14ac:dyDescent="0.25">
      <c r="A54">
        <v>555.95697021484375</v>
      </c>
      <c r="B54">
        <v>21.25</v>
      </c>
      <c r="F54">
        <f>AVERAGE(B1:B10)</f>
        <v>31.65</v>
      </c>
    </row>
    <row r="55" spans="1:16" x14ac:dyDescent="0.25">
      <c r="A55">
        <v>555.96697998046875</v>
      </c>
      <c r="B55">
        <v>17.5</v>
      </c>
      <c r="F55">
        <v>69.5</v>
      </c>
    </row>
    <row r="56" spans="1:16" x14ac:dyDescent="0.25">
      <c r="A56">
        <v>555.97802734375</v>
      </c>
      <c r="B56">
        <v>14</v>
      </c>
      <c r="F56">
        <v>78.75</v>
      </c>
    </row>
    <row r="57" spans="1:16" x14ac:dyDescent="0.25">
      <c r="A57">
        <v>555.98797607421875</v>
      </c>
      <c r="B57">
        <v>31.5</v>
      </c>
      <c r="F57">
        <v>64.25</v>
      </c>
    </row>
    <row r="58" spans="1:16" x14ac:dyDescent="0.25">
      <c r="A58">
        <v>555.99798583984375</v>
      </c>
      <c r="B58">
        <v>42.5</v>
      </c>
      <c r="F58">
        <v>102.80000305175781</v>
      </c>
    </row>
    <row r="59" spans="1:16" x14ac:dyDescent="0.25">
      <c r="A59">
        <v>556.00799560546875</v>
      </c>
      <c r="B59">
        <v>31.75</v>
      </c>
      <c r="F59">
        <v>23.5</v>
      </c>
      <c r="I59">
        <v>189344362.63207513</v>
      </c>
    </row>
    <row r="60" spans="1:16" x14ac:dyDescent="0.25">
      <c r="A60">
        <v>556.01898193359375</v>
      </c>
      <c r="B60">
        <v>38.5</v>
      </c>
      <c r="F60">
        <v>22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56</v>
      </c>
      <c r="F61">
        <v>2.25</v>
      </c>
      <c r="H61" t="s">
        <v>489</v>
      </c>
      <c r="I61">
        <v>1</v>
      </c>
    </row>
    <row r="62" spans="1:16" x14ac:dyDescent="0.25">
      <c r="A62">
        <v>556.03900146484375</v>
      </c>
      <c r="B62">
        <v>54</v>
      </c>
      <c r="F62">
        <v>16</v>
      </c>
      <c r="I62">
        <f>ROUND(I61,3-(1+INT(LOG10(I61))))</f>
        <v>1</v>
      </c>
    </row>
    <row r="63" spans="1:16" x14ac:dyDescent="0.25">
      <c r="A63">
        <v>556.04998779296875</v>
      </c>
      <c r="B63">
        <v>49.25</v>
      </c>
      <c r="F63">
        <f>AVERAGE(B$867:B$877)</f>
        <v>6.25</v>
      </c>
    </row>
    <row r="64" spans="1:16" x14ac:dyDescent="0.25">
      <c r="A64">
        <v>556.05999755859375</v>
      </c>
      <c r="B64">
        <v>52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64.25</v>
      </c>
      <c r="I65" t="s">
        <v>476</v>
      </c>
      <c r="L65">
        <v>0.99977345430013176</v>
      </c>
      <c r="M65">
        <v>0.99650803097310159</v>
      </c>
      <c r="N65">
        <v>0.99998532501940651</v>
      </c>
      <c r="O65">
        <v>0.99954695992321763</v>
      </c>
      <c r="P65">
        <v>0.99879189312858063</v>
      </c>
    </row>
    <row r="66" spans="1:20" x14ac:dyDescent="0.25">
      <c r="A66">
        <v>556.08099365234375</v>
      </c>
      <c r="B66">
        <v>75.25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468</v>
      </c>
      <c r="T66" t="s">
        <v>469</v>
      </c>
    </row>
    <row r="67" spans="1:20" x14ac:dyDescent="0.25">
      <c r="A67">
        <v>556.09100341796875</v>
      </c>
      <c r="B67">
        <v>64.5</v>
      </c>
      <c r="H67" t="s">
        <v>20</v>
      </c>
      <c r="I67" t="s">
        <v>462</v>
      </c>
      <c r="J67">
        <v>3.6950714588165283</v>
      </c>
      <c r="K67">
        <v>4742644.5298870569</v>
      </c>
      <c r="L67">
        <v>7.7911625792973447E-7</v>
      </c>
      <c r="M67">
        <v>3.1824463052837091</v>
      </c>
      <c r="N67">
        <v>-15093207.866341598</v>
      </c>
      <c r="O67">
        <v>15093215.256484516</v>
      </c>
      <c r="P67">
        <v>0.99999942726759217</v>
      </c>
      <c r="Q67" s="12" t="s">
        <v>475</v>
      </c>
      <c r="R67">
        <v>128350549.71862572</v>
      </c>
      <c r="S67">
        <v>1</v>
      </c>
      <c r="T67" s="12" t="s">
        <v>475</v>
      </c>
    </row>
    <row r="68" spans="1:20" x14ac:dyDescent="0.25">
      <c r="A68">
        <v>556.10101318359375</v>
      </c>
      <c r="B68">
        <v>59.75</v>
      </c>
      <c r="H68" t="s">
        <v>21</v>
      </c>
      <c r="I68" t="s">
        <v>463</v>
      </c>
      <c r="J68">
        <v>0.25664263875067406</v>
      </c>
      <c r="K68">
        <v>209513.37129526111</v>
      </c>
      <c r="L68">
        <v>1.2249463466892289E-6</v>
      </c>
      <c r="M68">
        <v>3.1824463052837091</v>
      </c>
      <c r="N68">
        <v>-666764.79774349893</v>
      </c>
      <c r="O68">
        <v>666765.31102877634</v>
      </c>
      <c r="P68">
        <v>0.99999909953557831</v>
      </c>
      <c r="Q68" s="12" t="s">
        <v>475</v>
      </c>
      <c r="R68">
        <v>81636228.615464553</v>
      </c>
      <c r="S68">
        <v>1</v>
      </c>
      <c r="T68" s="12" t="s">
        <v>475</v>
      </c>
    </row>
    <row r="69" spans="1:20" x14ac:dyDescent="0.25">
      <c r="A69">
        <v>556.11102294921875</v>
      </c>
      <c r="B69">
        <v>82.75</v>
      </c>
      <c r="H69" t="s">
        <v>1</v>
      </c>
      <c r="I69" t="s">
        <v>464</v>
      </c>
      <c r="J69">
        <v>595056.45341488672</v>
      </c>
      <c r="K69">
        <v>251094361096.55576</v>
      </c>
      <c r="L69">
        <v>2.3698519186819329E-6</v>
      </c>
      <c r="M69">
        <v>3.1824463052837091</v>
      </c>
      <c r="N69">
        <v>-799093726692.854</v>
      </c>
      <c r="O69">
        <v>799094916805.76074</v>
      </c>
      <c r="P69">
        <v>0.99999825790954588</v>
      </c>
      <c r="Q69" s="12" t="s">
        <v>475</v>
      </c>
      <c r="R69">
        <v>42196729.344852112</v>
      </c>
      <c r="S69">
        <v>1</v>
      </c>
      <c r="T69" s="12" t="s">
        <v>475</v>
      </c>
    </row>
    <row r="70" spans="1:20" x14ac:dyDescent="0.25">
      <c r="A70">
        <v>556.12200927734375</v>
      </c>
      <c r="B70">
        <v>118</v>
      </c>
      <c r="I70" t="s">
        <v>465</v>
      </c>
      <c r="J70">
        <v>3.6950714588165283</v>
      </c>
      <c r="K70">
        <v>582636.72801961226</v>
      </c>
      <c r="L70">
        <v>6.3419816862148587E-6</v>
      </c>
      <c r="M70">
        <v>3.1824463052837091</v>
      </c>
      <c r="N70">
        <v>-1854206.4073371454</v>
      </c>
      <c r="O70">
        <v>1854213.797480063</v>
      </c>
      <c r="P70">
        <v>0.9999953379763229</v>
      </c>
      <c r="Q70" s="12" t="s">
        <v>475</v>
      </c>
      <c r="R70">
        <v>15767942.095664406</v>
      </c>
      <c r="S70">
        <v>1</v>
      </c>
      <c r="T70" s="12" t="s">
        <v>475</v>
      </c>
    </row>
    <row r="71" spans="1:20" x14ac:dyDescent="0.25">
      <c r="A71">
        <v>556.13201904296875</v>
      </c>
      <c r="B71">
        <v>126.80000305175781</v>
      </c>
      <c r="I71" t="s">
        <v>466</v>
      </c>
      <c r="J71">
        <v>0.67187536505799617</v>
      </c>
      <c r="K71">
        <v>268754.79546259524</v>
      </c>
      <c r="L71">
        <v>2.499956750172692E-6</v>
      </c>
      <c r="M71">
        <v>3.1824463052837091</v>
      </c>
      <c r="N71">
        <v>-855297.03397185006</v>
      </c>
      <c r="O71">
        <v>855298.37772258022</v>
      </c>
      <c r="P71">
        <v>0.99999816226880844</v>
      </c>
      <c r="Q71" s="12" t="s">
        <v>475</v>
      </c>
      <c r="R71">
        <v>40000692.009208642</v>
      </c>
      <c r="S71">
        <v>1</v>
      </c>
      <c r="T71" s="12" t="s">
        <v>475</v>
      </c>
    </row>
    <row r="72" spans="1:20" x14ac:dyDescent="0.25">
      <c r="A72">
        <v>556.14202880859375</v>
      </c>
      <c r="B72">
        <v>97.75</v>
      </c>
      <c r="I72" t="s">
        <v>467</v>
      </c>
      <c r="J72">
        <v>184365.13100047209</v>
      </c>
      <c r="K72">
        <v>256117301188.8923</v>
      </c>
      <c r="L72">
        <v>7.1984645373292694E-7</v>
      </c>
      <c r="M72">
        <v>3.1824463052837091</v>
      </c>
      <c r="N72">
        <v>-815079374522.69421</v>
      </c>
      <c r="O72">
        <v>815079743252.95618</v>
      </c>
      <c r="P72">
        <v>0.99999947083713303</v>
      </c>
      <c r="Q72" s="12" t="s">
        <v>475</v>
      </c>
      <c r="R72">
        <v>138918514.47128388</v>
      </c>
      <c r="S72">
        <v>1</v>
      </c>
      <c r="T72" s="12" t="s">
        <v>475</v>
      </c>
    </row>
    <row r="73" spans="1:20" x14ac:dyDescent="0.25">
      <c r="A73">
        <v>556.15301513671875</v>
      </c>
      <c r="B73">
        <v>93.75</v>
      </c>
    </row>
    <row r="74" spans="1:20" x14ac:dyDescent="0.25">
      <c r="A74">
        <v>556.16302490234375</v>
      </c>
      <c r="B74">
        <v>126.80000305175781</v>
      </c>
    </row>
    <row r="75" spans="1:20" x14ac:dyDescent="0.25">
      <c r="A75">
        <v>556.1729736328125</v>
      </c>
      <c r="B75">
        <v>163.5</v>
      </c>
    </row>
    <row r="76" spans="1:20" x14ac:dyDescent="0.25">
      <c r="A76">
        <v>556.1829833984375</v>
      </c>
      <c r="B76">
        <v>216.80000305175781</v>
      </c>
    </row>
    <row r="77" spans="1:20" x14ac:dyDescent="0.25">
      <c r="A77">
        <v>556.1939697265625</v>
      </c>
      <c r="B77">
        <v>307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389.5</v>
      </c>
      <c r="I78">
        <f>MIN(I32:I34)</f>
        <v>7.1984645373292694E-7</v>
      </c>
      <c r="J78">
        <f>I30</f>
        <v>1.9477109613172521</v>
      </c>
      <c r="K78">
        <f>I28</f>
        <v>1.7602420926517217</v>
      </c>
    </row>
    <row r="79" spans="1:20" x14ac:dyDescent="0.25">
      <c r="A79">
        <v>556.2139892578125</v>
      </c>
      <c r="B79">
        <v>435</v>
      </c>
      <c r="I79">
        <f>8</f>
        <v>8</v>
      </c>
      <c r="J79">
        <f>J80*2</f>
        <v>136.0949416468174</v>
      </c>
      <c r="K79">
        <v>2</v>
      </c>
    </row>
    <row r="80" spans="1:20" x14ac:dyDescent="0.25">
      <c r="A80">
        <v>556.2249755859375</v>
      </c>
      <c r="B80">
        <v>579.79998779296875</v>
      </c>
      <c r="I80">
        <f>4</f>
        <v>4</v>
      </c>
      <c r="J80">
        <f>I31</f>
        <v>68.047470823408702</v>
      </c>
      <c r="K80">
        <v>1.5</v>
      </c>
    </row>
    <row r="81" spans="1:11" x14ac:dyDescent="0.25">
      <c r="A81">
        <v>556.2349853515625</v>
      </c>
      <c r="B81">
        <v>1232</v>
      </c>
      <c r="I81">
        <f>2</f>
        <v>2</v>
      </c>
      <c r="J81">
        <f>J80/2</f>
        <v>34.023735411704351</v>
      </c>
      <c r="K81">
        <v>1</v>
      </c>
    </row>
    <row r="82" spans="1:11" x14ac:dyDescent="0.25">
      <c r="A82">
        <v>556.2449951171875</v>
      </c>
      <c r="B82">
        <v>5602</v>
      </c>
    </row>
    <row r="83" spans="1:11" x14ac:dyDescent="0.25">
      <c r="A83">
        <v>556.2559814453125</v>
      </c>
      <c r="B83">
        <v>39850</v>
      </c>
    </row>
    <row r="84" spans="1:11" x14ac:dyDescent="0.25">
      <c r="A84">
        <v>556.2659912109375</v>
      </c>
      <c r="B84">
        <v>136200</v>
      </c>
    </row>
    <row r="85" spans="1:11" x14ac:dyDescent="0.25">
      <c r="A85">
        <v>556.2760009765625</v>
      </c>
      <c r="B85">
        <v>203400</v>
      </c>
    </row>
    <row r="86" spans="1:11" x14ac:dyDescent="0.25">
      <c r="A86">
        <v>556.2860107421875</v>
      </c>
      <c r="B86">
        <v>139400</v>
      </c>
    </row>
    <row r="87" spans="1:11" x14ac:dyDescent="0.25">
      <c r="A87">
        <v>556.2969970703125</v>
      </c>
      <c r="B87">
        <v>42470</v>
      </c>
    </row>
    <row r="88" spans="1:11" x14ac:dyDescent="0.25">
      <c r="A88">
        <v>556.3070068359375</v>
      </c>
      <c r="B88">
        <v>6415</v>
      </c>
    </row>
    <row r="89" spans="1:11" x14ac:dyDescent="0.25">
      <c r="A89">
        <v>556.3170166015625</v>
      </c>
      <c r="B89">
        <v>1397</v>
      </c>
      <c r="I89">
        <v>189554039.30668572</v>
      </c>
    </row>
    <row r="90" spans="1:11" x14ac:dyDescent="0.25">
      <c r="A90">
        <v>556.3280029296875</v>
      </c>
      <c r="B90">
        <v>723.5</v>
      </c>
      <c r="H90" t="s">
        <v>488</v>
      </c>
      <c r="I90">
        <f>((MIN(I24:I25)-I6)/(I98-I97))/((I6/(I96-I98)))</f>
        <v>-0.64923698710575073</v>
      </c>
    </row>
    <row r="91" spans="1:11" x14ac:dyDescent="0.25">
      <c r="A91">
        <v>556.3380126953125</v>
      </c>
      <c r="B91">
        <v>703</v>
      </c>
      <c r="H91" t="s">
        <v>489</v>
      </c>
      <c r="I91">
        <v>1</v>
      </c>
    </row>
    <row r="92" spans="1:11" x14ac:dyDescent="0.25">
      <c r="A92">
        <v>556.3480224609375</v>
      </c>
      <c r="B92">
        <v>770.70001220703125</v>
      </c>
      <c r="I92">
        <f>ROUND(I91,3-(1+INT(LOG10(I91))))</f>
        <v>1</v>
      </c>
    </row>
    <row r="93" spans="1:11" x14ac:dyDescent="0.25">
      <c r="A93">
        <v>556.3590087890625</v>
      </c>
      <c r="B93">
        <v>667.29998779296875</v>
      </c>
    </row>
    <row r="94" spans="1:11" x14ac:dyDescent="0.25">
      <c r="A94">
        <v>556.3690185546875</v>
      </c>
      <c r="B94">
        <v>483.79998779296875</v>
      </c>
    </row>
    <row r="95" spans="1:11" x14ac:dyDescent="0.25">
      <c r="A95">
        <v>556.3790283203125</v>
      </c>
      <c r="B95">
        <v>313.5</v>
      </c>
      <c r="I95" t="e">
        <f>ROUND(I94,3-(1+INT(LOG10(I94))))</f>
        <v>#NUM!</v>
      </c>
    </row>
    <row r="96" spans="1:11" x14ac:dyDescent="0.25">
      <c r="A96">
        <v>556.38897705078125</v>
      </c>
      <c r="B96">
        <v>179.30000305175781</v>
      </c>
      <c r="H96" t="s">
        <v>487</v>
      </c>
      <c r="I96">
        <v>6</v>
      </c>
    </row>
    <row r="97" spans="1:19" x14ac:dyDescent="0.25">
      <c r="A97">
        <v>556.4000244140625</v>
      </c>
      <c r="B97">
        <v>144.80000305175781</v>
      </c>
      <c r="H97" t="s">
        <v>20</v>
      </c>
      <c r="I97">
        <v>4</v>
      </c>
      <c r="J97" t="s">
        <v>452</v>
      </c>
      <c r="K97">
        <f>AVERAGE(K101:K120)</f>
        <v>0.75986067841880212</v>
      </c>
      <c r="L97">
        <f t="shared" ref="L97:P97" si="9">AVERAGE(L101:L120)</f>
        <v>483943.7479405012</v>
      </c>
      <c r="M97">
        <f t="shared" si="9"/>
        <v>2.3740920757478543</v>
      </c>
      <c r="N97">
        <f t="shared" si="9"/>
        <v>287279.50009873125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162.5</v>
      </c>
      <c r="H98" t="s">
        <v>21</v>
      </c>
      <c r="I98">
        <v>7</v>
      </c>
      <c r="J98" t="s">
        <v>453</v>
      </c>
      <c r="K98">
        <f>K99/AVERAGE(K101:K120)</f>
        <v>0.35431205110984693</v>
      </c>
      <c r="L98">
        <f t="shared" ref="L98:P98" si="10">L99/AVERAGE(L101:L120)</f>
        <v>0.36902853528010354</v>
      </c>
      <c r="M98">
        <f t="shared" si="10"/>
        <v>0.21087449795156893</v>
      </c>
      <c r="N98">
        <f t="shared" si="10"/>
        <v>0.60048118593600286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124</v>
      </c>
      <c r="H99" t="s">
        <v>1</v>
      </c>
      <c r="I99">
        <v>10</v>
      </c>
      <c r="J99" t="s">
        <v>444</v>
      </c>
      <c r="K99">
        <f>STDEV(K101:K120)</f>
        <v>0.26922779552828557</v>
      </c>
      <c r="L99">
        <f t="shared" ref="L99:P99" si="11">STDEV(L101:L120)</f>
        <v>178589.05246044678</v>
      </c>
      <c r="M99">
        <f t="shared" si="11"/>
        <v>0.50063547456412694</v>
      </c>
      <c r="N99">
        <f t="shared" si="11"/>
        <v>172505.9349143882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98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118.30000305175781</v>
      </c>
      <c r="J101">
        <v>1</v>
      </c>
      <c r="K101">
        <v>0.60359776855852887</v>
      </c>
      <c r="L101">
        <v>319865.8864793331</v>
      </c>
      <c r="M101">
        <v>1.8668928096863722</v>
      </c>
      <c r="N101">
        <v>457300.47257484181</v>
      </c>
      <c r="Q101">
        <f>L101/SUM(P101,N101,L101)</f>
        <v>0.41157968657909416</v>
      </c>
      <c r="R101">
        <f>N101/SUM(P101,N101,L101)</f>
        <v>0.58842031342090573</v>
      </c>
      <c r="S101">
        <f>P101/SUM(P101,N101,L101)</f>
        <v>0</v>
      </c>
    </row>
    <row r="102" spans="1:19" x14ac:dyDescent="0.25">
      <c r="A102">
        <v>556.45098876953125</v>
      </c>
      <c r="B102">
        <v>141.30000305175781</v>
      </c>
      <c r="J102">
        <v>2</v>
      </c>
      <c r="K102">
        <v>0.75679547375863909</v>
      </c>
      <c r="L102">
        <v>509976.2903361686</v>
      </c>
      <c r="M102">
        <v>2.3793950943603956</v>
      </c>
      <c r="N102">
        <v>270561.35056773841</v>
      </c>
      <c r="Q102">
        <f t="shared" ref="Q102:Q120" si="12">L102/SUM(P102,N102,L102)</f>
        <v>0.65336540303884261</v>
      </c>
      <c r="R102">
        <f t="shared" ref="R102:R120" si="13">N102/SUM(P102,N102,L102)</f>
        <v>0.34663459696115739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191.80000305175781</v>
      </c>
      <c r="J103">
        <v>3</v>
      </c>
      <c r="K103">
        <v>0.95371746806795132</v>
      </c>
      <c r="L103">
        <v>576073.41989143915</v>
      </c>
      <c r="M103">
        <v>2.4726328135620204</v>
      </c>
      <c r="N103">
        <v>209727.28831662564</v>
      </c>
      <c r="Q103">
        <f t="shared" si="12"/>
        <v>0.73310371685094755</v>
      </c>
      <c r="R103">
        <f t="shared" si="13"/>
        <v>0.2668962831490525</v>
      </c>
      <c r="S103">
        <f t="shared" si="14"/>
        <v>0</v>
      </c>
    </row>
    <row r="104" spans="1:19" x14ac:dyDescent="0.25">
      <c r="A104">
        <v>556.47198486328125</v>
      </c>
      <c r="B104">
        <v>215.19999694824219</v>
      </c>
      <c r="J104">
        <v>4</v>
      </c>
      <c r="K104">
        <v>0.95402325181721648</v>
      </c>
      <c r="L104">
        <v>635778.86213022703</v>
      </c>
      <c r="M104">
        <v>2.9009207148516625</v>
      </c>
      <c r="N104">
        <v>123393.29552610316</v>
      </c>
      <c r="Q104">
        <f t="shared" si="12"/>
        <v>0.83746335494305357</v>
      </c>
      <c r="R104">
        <f t="shared" si="13"/>
        <v>0.16253664505694651</v>
      </c>
      <c r="S104">
        <f t="shared" si="14"/>
        <v>0</v>
      </c>
    </row>
    <row r="105" spans="1:19" x14ac:dyDescent="0.25">
      <c r="A105">
        <v>556.48199462890625</v>
      </c>
      <c r="B105">
        <v>166.80000305175781</v>
      </c>
      <c r="J105">
        <v>5</v>
      </c>
      <c r="K105">
        <v>0.77770154851775819</v>
      </c>
      <c r="L105">
        <v>551749.55750365474</v>
      </c>
      <c r="M105">
        <v>2.5325667455497363</v>
      </c>
      <c r="N105">
        <v>252379.0914802601</v>
      </c>
      <c r="Q105">
        <f t="shared" si="12"/>
        <v>0.68614587752946909</v>
      </c>
      <c r="R105">
        <f t="shared" si="13"/>
        <v>0.31385412247053079</v>
      </c>
      <c r="S105">
        <f t="shared" si="14"/>
        <v>0</v>
      </c>
    </row>
    <row r="106" spans="1:19" x14ac:dyDescent="0.25">
      <c r="A106">
        <v>556.49200439453125</v>
      </c>
      <c r="B106">
        <v>103.80000305175781</v>
      </c>
      <c r="J106">
        <v>6</v>
      </c>
      <c r="K106">
        <v>0.93099203557608101</v>
      </c>
      <c r="L106">
        <v>632355.11301759258</v>
      </c>
      <c r="M106">
        <v>2.8101908021940973</v>
      </c>
      <c r="N106">
        <v>151680.215279253</v>
      </c>
      <c r="Q106">
        <f t="shared" si="12"/>
        <v>0.80653905531432257</v>
      </c>
      <c r="R106">
        <f t="shared" si="13"/>
        <v>0.19346094468567746</v>
      </c>
      <c r="S106">
        <f t="shared" si="14"/>
        <v>0</v>
      </c>
    </row>
    <row r="107" spans="1:19" x14ac:dyDescent="0.25">
      <c r="A107">
        <v>556.50299072265625</v>
      </c>
      <c r="B107">
        <v>71.25</v>
      </c>
      <c r="J107">
        <v>7</v>
      </c>
      <c r="K107">
        <v>0.23997099670279728</v>
      </c>
      <c r="L107">
        <v>130987.10366678625</v>
      </c>
      <c r="M107">
        <v>1.4959800779465813</v>
      </c>
      <c r="N107">
        <v>597334.27998148964</v>
      </c>
      <c r="Q107">
        <f t="shared" si="12"/>
        <v>0.17984794433832402</v>
      </c>
      <c r="R107">
        <f t="shared" si="13"/>
        <v>0.82015205566167604</v>
      </c>
      <c r="S107">
        <f t="shared" si="14"/>
        <v>0</v>
      </c>
    </row>
    <row r="108" spans="1:19" x14ac:dyDescent="0.25">
      <c r="A108">
        <v>556.51300048828125</v>
      </c>
      <c r="B108">
        <v>67.75</v>
      </c>
      <c r="J108">
        <v>8</v>
      </c>
      <c r="K108">
        <v>1.0434923531766602</v>
      </c>
      <c r="L108">
        <v>618631.58145252173</v>
      </c>
      <c r="M108">
        <v>2.9963888906723941</v>
      </c>
      <c r="N108">
        <v>115405.30795216438</v>
      </c>
      <c r="Q108">
        <f t="shared" si="12"/>
        <v>0.84277996158236723</v>
      </c>
      <c r="R108">
        <f t="shared" si="13"/>
        <v>0.15722003841763271</v>
      </c>
      <c r="S108">
        <f t="shared" si="14"/>
        <v>0</v>
      </c>
    </row>
    <row r="109" spans="1:19" x14ac:dyDescent="0.25">
      <c r="A109">
        <v>556.52301025390625</v>
      </c>
      <c r="B109">
        <v>75</v>
      </c>
      <c r="J109">
        <v>9</v>
      </c>
      <c r="K109">
        <v>0.39000298480175905</v>
      </c>
      <c r="L109">
        <v>268963.21151240304</v>
      </c>
      <c r="M109">
        <v>1.80332528761879</v>
      </c>
      <c r="N109">
        <v>510648.56830836408</v>
      </c>
      <c r="Q109">
        <f t="shared" si="12"/>
        <v>0.34499634109458649</v>
      </c>
      <c r="R109">
        <f t="shared" si="13"/>
        <v>0.65500365890541346</v>
      </c>
      <c r="S109">
        <f t="shared" si="14"/>
        <v>0</v>
      </c>
    </row>
    <row r="110" spans="1:19" x14ac:dyDescent="0.25">
      <c r="A110">
        <v>556.53399658203125</v>
      </c>
      <c r="B110">
        <v>76.25</v>
      </c>
      <c r="J110">
        <v>10</v>
      </c>
      <c r="K110">
        <v>0.94831290321063066</v>
      </c>
      <c r="L110">
        <v>595056.45341488672</v>
      </c>
      <c r="M110">
        <v>2.4826275210364952</v>
      </c>
      <c r="N110">
        <v>184365.13100047209</v>
      </c>
      <c r="Q110">
        <f t="shared" si="12"/>
        <v>0.76345903848844054</v>
      </c>
      <c r="R110">
        <f t="shared" si="13"/>
        <v>0.23654096151155946</v>
      </c>
      <c r="S110">
        <f t="shared" si="14"/>
        <v>0</v>
      </c>
    </row>
    <row r="111" spans="1:19" x14ac:dyDescent="0.25">
      <c r="A111">
        <v>556.54400634765625</v>
      </c>
      <c r="B111">
        <v>77.75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66.25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44.25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52.25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81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76.25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40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29.75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55.25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70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81.25</v>
      </c>
    </row>
    <row r="122" spans="1:19" x14ac:dyDescent="0.25">
      <c r="A122">
        <v>556.656982421875</v>
      </c>
      <c r="B122">
        <v>125.5</v>
      </c>
    </row>
    <row r="123" spans="1:19" x14ac:dyDescent="0.25">
      <c r="A123">
        <v>556.6669921875</v>
      </c>
      <c r="B123">
        <v>127.5</v>
      </c>
    </row>
    <row r="124" spans="1:19" x14ac:dyDescent="0.25">
      <c r="A124">
        <v>556.677978515625</v>
      </c>
      <c r="B124">
        <v>74.5</v>
      </c>
    </row>
    <row r="125" spans="1:19" x14ac:dyDescent="0.25">
      <c r="A125">
        <v>556.68798828125</v>
      </c>
      <c r="B125">
        <v>55.75</v>
      </c>
    </row>
    <row r="126" spans="1:19" x14ac:dyDescent="0.25">
      <c r="A126">
        <v>556.697998046875</v>
      </c>
      <c r="B126">
        <v>65</v>
      </c>
    </row>
    <row r="127" spans="1:19" x14ac:dyDescent="0.25">
      <c r="A127">
        <v>556.708984375</v>
      </c>
      <c r="B127">
        <v>64.75</v>
      </c>
    </row>
    <row r="128" spans="1:19" x14ac:dyDescent="0.25">
      <c r="A128">
        <v>556.718994140625</v>
      </c>
      <c r="B128">
        <v>63</v>
      </c>
    </row>
    <row r="129" spans="1:2" x14ac:dyDescent="0.25">
      <c r="A129">
        <v>556.72900390625</v>
      </c>
      <c r="B129">
        <v>63.25</v>
      </c>
    </row>
    <row r="130" spans="1:2" x14ac:dyDescent="0.25">
      <c r="A130">
        <v>556.739990234375</v>
      </c>
      <c r="B130">
        <v>49.75</v>
      </c>
    </row>
    <row r="131" spans="1:2" x14ac:dyDescent="0.25">
      <c r="A131">
        <v>556.75</v>
      </c>
      <c r="B131">
        <v>43.75</v>
      </c>
    </row>
    <row r="132" spans="1:2" x14ac:dyDescent="0.25">
      <c r="A132">
        <v>556.760009765625</v>
      </c>
      <c r="B132">
        <v>60.75</v>
      </c>
    </row>
    <row r="133" spans="1:2" x14ac:dyDescent="0.25">
      <c r="A133">
        <v>556.77099609375</v>
      </c>
      <c r="B133">
        <v>69.5</v>
      </c>
    </row>
    <row r="134" spans="1:2" x14ac:dyDescent="0.25">
      <c r="A134">
        <v>556.781005859375</v>
      </c>
      <c r="B134">
        <v>60.5</v>
      </c>
    </row>
    <row r="135" spans="1:2" x14ac:dyDescent="0.25">
      <c r="A135">
        <v>556.791015625</v>
      </c>
      <c r="B135">
        <v>44.5</v>
      </c>
    </row>
    <row r="136" spans="1:2" x14ac:dyDescent="0.25">
      <c r="A136">
        <v>556.801025390625</v>
      </c>
      <c r="B136">
        <v>28.5</v>
      </c>
    </row>
    <row r="137" spans="1:2" x14ac:dyDescent="0.25">
      <c r="A137">
        <v>556.81201171875</v>
      </c>
      <c r="B137">
        <v>17.75</v>
      </c>
    </row>
    <row r="138" spans="1:2" x14ac:dyDescent="0.25">
      <c r="A138">
        <v>556.822021484375</v>
      </c>
      <c r="B138">
        <v>35.75</v>
      </c>
    </row>
    <row r="139" spans="1:2" x14ac:dyDescent="0.25">
      <c r="A139">
        <v>556.83197021484375</v>
      </c>
      <c r="B139">
        <v>77.75</v>
      </c>
    </row>
    <row r="140" spans="1:2" x14ac:dyDescent="0.25">
      <c r="A140">
        <v>556.843017578125</v>
      </c>
      <c r="B140">
        <v>97</v>
      </c>
    </row>
    <row r="141" spans="1:2" x14ac:dyDescent="0.25">
      <c r="A141">
        <v>556.85302734375</v>
      </c>
      <c r="B141">
        <v>87.5</v>
      </c>
    </row>
    <row r="142" spans="1:2" x14ac:dyDescent="0.25">
      <c r="A142">
        <v>556.86297607421875</v>
      </c>
      <c r="B142">
        <v>75.5</v>
      </c>
    </row>
    <row r="143" spans="1:2" x14ac:dyDescent="0.25">
      <c r="A143">
        <v>556.8740234375</v>
      </c>
      <c r="B143">
        <v>94</v>
      </c>
    </row>
    <row r="144" spans="1:2" x14ac:dyDescent="0.25">
      <c r="A144">
        <v>556.88397216796875</v>
      </c>
      <c r="B144">
        <v>121.19999694824219</v>
      </c>
    </row>
    <row r="145" spans="1:2" x14ac:dyDescent="0.25">
      <c r="A145">
        <v>556.89398193359375</v>
      </c>
      <c r="B145">
        <v>110.30000305175781</v>
      </c>
    </row>
    <row r="146" spans="1:2" x14ac:dyDescent="0.25">
      <c r="A146">
        <v>556.90399169921875</v>
      </c>
      <c r="B146">
        <v>76.25</v>
      </c>
    </row>
    <row r="147" spans="1:2" x14ac:dyDescent="0.25">
      <c r="A147">
        <v>556.91497802734375</v>
      </c>
      <c r="B147">
        <v>49.5</v>
      </c>
    </row>
    <row r="148" spans="1:2" x14ac:dyDescent="0.25">
      <c r="A148">
        <v>556.92498779296875</v>
      </c>
      <c r="B148">
        <v>55.5</v>
      </c>
    </row>
    <row r="149" spans="1:2" x14ac:dyDescent="0.25">
      <c r="A149">
        <v>556.93499755859375</v>
      </c>
      <c r="B149">
        <v>94.25</v>
      </c>
    </row>
    <row r="150" spans="1:2" x14ac:dyDescent="0.25">
      <c r="A150">
        <v>556.94598388671875</v>
      </c>
      <c r="B150">
        <v>103.80000305175781</v>
      </c>
    </row>
    <row r="151" spans="1:2" x14ac:dyDescent="0.25">
      <c r="A151">
        <v>556.95599365234375</v>
      </c>
      <c r="B151">
        <v>75.25</v>
      </c>
    </row>
    <row r="152" spans="1:2" x14ac:dyDescent="0.25">
      <c r="A152">
        <v>556.96600341796875</v>
      </c>
      <c r="B152">
        <v>104</v>
      </c>
    </row>
    <row r="153" spans="1:2" x14ac:dyDescent="0.25">
      <c r="A153">
        <v>556.97698974609375</v>
      </c>
      <c r="B153">
        <v>154.5</v>
      </c>
    </row>
    <row r="154" spans="1:2" x14ac:dyDescent="0.25">
      <c r="A154">
        <v>556.98699951171875</v>
      </c>
      <c r="B154">
        <v>135.30000305175781</v>
      </c>
    </row>
    <row r="155" spans="1:2" x14ac:dyDescent="0.25">
      <c r="A155">
        <v>556.99700927734375</v>
      </c>
      <c r="B155">
        <v>121.19999694824219</v>
      </c>
    </row>
    <row r="156" spans="1:2" x14ac:dyDescent="0.25">
      <c r="A156">
        <v>557.00701904296875</v>
      </c>
      <c r="B156">
        <v>132.5</v>
      </c>
    </row>
    <row r="157" spans="1:2" x14ac:dyDescent="0.25">
      <c r="A157">
        <v>557.01800537109375</v>
      </c>
      <c r="B157">
        <v>111.69999694824219</v>
      </c>
    </row>
    <row r="158" spans="1:2" x14ac:dyDescent="0.25">
      <c r="A158">
        <v>557.02801513671875</v>
      </c>
      <c r="B158">
        <v>76.25</v>
      </c>
    </row>
    <row r="159" spans="1:2" x14ac:dyDescent="0.25">
      <c r="A159">
        <v>557.03802490234375</v>
      </c>
      <c r="B159">
        <v>54.75</v>
      </c>
    </row>
    <row r="160" spans="1:2" x14ac:dyDescent="0.25">
      <c r="A160">
        <v>557.04901123046875</v>
      </c>
      <c r="B160">
        <v>65.5</v>
      </c>
    </row>
    <row r="161" spans="1:2" x14ac:dyDescent="0.25">
      <c r="A161">
        <v>557.05902099609375</v>
      </c>
      <c r="B161">
        <v>78.75</v>
      </c>
    </row>
    <row r="162" spans="1:2" x14ac:dyDescent="0.25">
      <c r="A162">
        <v>557.0689697265625</v>
      </c>
      <c r="B162">
        <v>64.75</v>
      </c>
    </row>
    <row r="163" spans="1:2" x14ac:dyDescent="0.25">
      <c r="A163">
        <v>557.08001708984375</v>
      </c>
      <c r="B163">
        <v>77</v>
      </c>
    </row>
    <row r="164" spans="1:2" x14ac:dyDescent="0.25">
      <c r="A164">
        <v>557.09002685546875</v>
      </c>
      <c r="B164">
        <v>132.5</v>
      </c>
    </row>
    <row r="165" spans="1:2" x14ac:dyDescent="0.25">
      <c r="A165">
        <v>557.0999755859375</v>
      </c>
      <c r="B165">
        <v>162.5</v>
      </c>
    </row>
    <row r="166" spans="1:2" x14ac:dyDescent="0.25">
      <c r="A166">
        <v>557.11102294921875</v>
      </c>
      <c r="B166">
        <v>162.69999694824219</v>
      </c>
    </row>
    <row r="167" spans="1:2" x14ac:dyDescent="0.25">
      <c r="A167">
        <v>557.1209716796875</v>
      </c>
      <c r="B167">
        <v>167.30000305175781</v>
      </c>
    </row>
    <row r="168" spans="1:2" x14ac:dyDescent="0.25">
      <c r="A168">
        <v>557.1309814453125</v>
      </c>
      <c r="B168">
        <v>148.5</v>
      </c>
    </row>
    <row r="169" spans="1:2" x14ac:dyDescent="0.25">
      <c r="A169">
        <v>557.1409912109375</v>
      </c>
      <c r="B169">
        <v>126.80000305175781</v>
      </c>
    </row>
    <row r="170" spans="1:2" x14ac:dyDescent="0.25">
      <c r="A170">
        <v>557.1519775390625</v>
      </c>
      <c r="B170">
        <v>173</v>
      </c>
    </row>
    <row r="171" spans="1:2" x14ac:dyDescent="0.25">
      <c r="A171">
        <v>557.1619873046875</v>
      </c>
      <c r="B171">
        <v>245.30000305175781</v>
      </c>
    </row>
    <row r="172" spans="1:2" x14ac:dyDescent="0.25">
      <c r="A172">
        <v>557.1719970703125</v>
      </c>
      <c r="B172">
        <v>300.70001220703125</v>
      </c>
    </row>
    <row r="173" spans="1:2" x14ac:dyDescent="0.25">
      <c r="A173">
        <v>557.1829833984375</v>
      </c>
      <c r="B173">
        <v>374.5</v>
      </c>
    </row>
    <row r="174" spans="1:2" x14ac:dyDescent="0.25">
      <c r="A174">
        <v>557.1929931640625</v>
      </c>
      <c r="B174">
        <v>441.79998779296875</v>
      </c>
    </row>
    <row r="175" spans="1:2" x14ac:dyDescent="0.25">
      <c r="A175">
        <v>557.2030029296875</v>
      </c>
      <c r="B175">
        <v>535.29998779296875</v>
      </c>
    </row>
    <row r="176" spans="1:2" x14ac:dyDescent="0.25">
      <c r="A176">
        <v>557.2139892578125</v>
      </c>
      <c r="B176">
        <v>687.20001220703125</v>
      </c>
    </row>
    <row r="177" spans="1:2" x14ac:dyDescent="0.25">
      <c r="A177">
        <v>557.2239990234375</v>
      </c>
      <c r="B177">
        <v>732.70001220703125</v>
      </c>
    </row>
    <row r="178" spans="1:2" x14ac:dyDescent="0.25">
      <c r="A178">
        <v>557.2340087890625</v>
      </c>
      <c r="B178">
        <v>786.5</v>
      </c>
    </row>
    <row r="179" spans="1:2" x14ac:dyDescent="0.25">
      <c r="A179">
        <v>557.2440185546875</v>
      </c>
      <c r="B179">
        <v>2032</v>
      </c>
    </row>
    <row r="180" spans="1:2" x14ac:dyDescent="0.25">
      <c r="A180">
        <v>557.2550048828125</v>
      </c>
      <c r="B180">
        <v>14990</v>
      </c>
    </row>
    <row r="181" spans="1:2" x14ac:dyDescent="0.25">
      <c r="A181">
        <v>557.2650146484375</v>
      </c>
      <c r="B181">
        <v>110900</v>
      </c>
    </row>
    <row r="182" spans="1:2" x14ac:dyDescent="0.25">
      <c r="A182">
        <v>557.2750244140625</v>
      </c>
      <c r="B182">
        <v>296900</v>
      </c>
    </row>
    <row r="183" spans="1:2" x14ac:dyDescent="0.25">
      <c r="A183">
        <v>557.2860107421875</v>
      </c>
      <c r="B183">
        <v>340100</v>
      </c>
    </row>
    <row r="184" spans="1:2" x14ac:dyDescent="0.25">
      <c r="A184">
        <v>557.2960205078125</v>
      </c>
      <c r="B184">
        <v>170200</v>
      </c>
    </row>
    <row r="185" spans="1:2" x14ac:dyDescent="0.25">
      <c r="A185">
        <v>557.3060302734375</v>
      </c>
      <c r="B185">
        <v>32470</v>
      </c>
    </row>
    <row r="186" spans="1:2" x14ac:dyDescent="0.25">
      <c r="A186">
        <v>557.3170166015625</v>
      </c>
      <c r="B186">
        <v>3730</v>
      </c>
    </row>
    <row r="187" spans="1:2" x14ac:dyDescent="0.25">
      <c r="A187">
        <v>557.3270263671875</v>
      </c>
      <c r="B187">
        <v>1471</v>
      </c>
    </row>
    <row r="188" spans="1:2" x14ac:dyDescent="0.25">
      <c r="A188">
        <v>557.33697509765625</v>
      </c>
      <c r="B188">
        <v>1803</v>
      </c>
    </row>
    <row r="189" spans="1:2" x14ac:dyDescent="0.25">
      <c r="A189">
        <v>557.34698486328125</v>
      </c>
      <c r="B189">
        <v>2036</v>
      </c>
    </row>
    <row r="190" spans="1:2" x14ac:dyDescent="0.25">
      <c r="A190">
        <v>557.35797119140625</v>
      </c>
      <c r="B190">
        <v>1591</v>
      </c>
    </row>
    <row r="191" spans="1:2" x14ac:dyDescent="0.25">
      <c r="A191">
        <v>557.36798095703125</v>
      </c>
      <c r="B191">
        <v>963.5</v>
      </c>
    </row>
    <row r="192" spans="1:2" x14ac:dyDescent="0.25">
      <c r="A192">
        <v>557.37799072265625</v>
      </c>
      <c r="B192">
        <v>628.70001220703125</v>
      </c>
    </row>
    <row r="193" spans="1:2" x14ac:dyDescent="0.25">
      <c r="A193">
        <v>557.38897705078125</v>
      </c>
      <c r="B193">
        <v>443.5</v>
      </c>
    </row>
    <row r="194" spans="1:2" x14ac:dyDescent="0.25">
      <c r="A194">
        <v>557.39898681640625</v>
      </c>
      <c r="B194">
        <v>331</v>
      </c>
    </row>
    <row r="195" spans="1:2" x14ac:dyDescent="0.25">
      <c r="A195">
        <v>557.40899658203125</v>
      </c>
      <c r="B195">
        <v>327.29998779296875</v>
      </c>
    </row>
    <row r="196" spans="1:2" x14ac:dyDescent="0.25">
      <c r="A196">
        <v>557.41998291015625</v>
      </c>
      <c r="B196">
        <v>305.79998779296875</v>
      </c>
    </row>
    <row r="197" spans="1:2" x14ac:dyDescent="0.25">
      <c r="A197">
        <v>557.42999267578125</v>
      </c>
      <c r="B197">
        <v>196.80000305175781</v>
      </c>
    </row>
    <row r="198" spans="1:2" x14ac:dyDescent="0.25">
      <c r="A198">
        <v>557.44000244140625</v>
      </c>
      <c r="B198">
        <v>123.5</v>
      </c>
    </row>
    <row r="199" spans="1:2" x14ac:dyDescent="0.25">
      <c r="A199">
        <v>557.45098876953125</v>
      </c>
      <c r="B199">
        <v>150</v>
      </c>
    </row>
    <row r="200" spans="1:2" x14ac:dyDescent="0.25">
      <c r="A200">
        <v>557.46099853515625</v>
      </c>
      <c r="B200">
        <v>254.5</v>
      </c>
    </row>
    <row r="201" spans="1:2" x14ac:dyDescent="0.25">
      <c r="A201">
        <v>557.47100830078125</v>
      </c>
      <c r="B201">
        <v>471</v>
      </c>
    </row>
    <row r="202" spans="1:2" x14ac:dyDescent="0.25">
      <c r="A202">
        <v>557.48199462890625</v>
      </c>
      <c r="B202">
        <v>599</v>
      </c>
    </row>
    <row r="203" spans="1:2" x14ac:dyDescent="0.25">
      <c r="A203">
        <v>557.49200439453125</v>
      </c>
      <c r="B203">
        <v>404.5</v>
      </c>
    </row>
    <row r="204" spans="1:2" x14ac:dyDescent="0.25">
      <c r="A204">
        <v>557.50201416015625</v>
      </c>
      <c r="B204">
        <v>175</v>
      </c>
    </row>
    <row r="205" spans="1:2" x14ac:dyDescent="0.25">
      <c r="A205">
        <v>557.51202392578125</v>
      </c>
      <c r="B205">
        <v>139.30000305175781</v>
      </c>
    </row>
    <row r="206" spans="1:2" x14ac:dyDescent="0.25">
      <c r="A206">
        <v>557.52301025390625</v>
      </c>
      <c r="B206">
        <v>158.5</v>
      </c>
    </row>
    <row r="207" spans="1:2" x14ac:dyDescent="0.25">
      <c r="A207">
        <v>557.53302001953125</v>
      </c>
      <c r="B207">
        <v>128.30000305175781</v>
      </c>
    </row>
    <row r="208" spans="1:2" x14ac:dyDescent="0.25">
      <c r="A208">
        <v>557.54302978515625</v>
      </c>
      <c r="B208">
        <v>113</v>
      </c>
    </row>
    <row r="209" spans="1:2" x14ac:dyDescent="0.25">
      <c r="A209">
        <v>557.55401611328125</v>
      </c>
      <c r="B209">
        <v>128.80000305175781</v>
      </c>
    </row>
    <row r="210" spans="1:2" x14ac:dyDescent="0.25">
      <c r="A210">
        <v>557.56402587890625</v>
      </c>
      <c r="B210">
        <v>98.5</v>
      </c>
    </row>
    <row r="211" spans="1:2" x14ac:dyDescent="0.25">
      <c r="A211">
        <v>557.573974609375</v>
      </c>
      <c r="B211">
        <v>66</v>
      </c>
    </row>
    <row r="212" spans="1:2" x14ac:dyDescent="0.25">
      <c r="A212">
        <v>557.58502197265625</v>
      </c>
      <c r="B212">
        <v>70.5</v>
      </c>
    </row>
    <row r="213" spans="1:2" x14ac:dyDescent="0.25">
      <c r="A213">
        <v>557.594970703125</v>
      </c>
      <c r="B213">
        <v>104.30000305175781</v>
      </c>
    </row>
    <row r="214" spans="1:2" x14ac:dyDescent="0.25">
      <c r="A214">
        <v>557.60498046875</v>
      </c>
      <c r="B214">
        <v>157.5</v>
      </c>
    </row>
    <row r="215" spans="1:2" x14ac:dyDescent="0.25">
      <c r="A215">
        <v>557.614990234375</v>
      </c>
      <c r="B215">
        <v>173</v>
      </c>
    </row>
    <row r="216" spans="1:2" x14ac:dyDescent="0.25">
      <c r="A216">
        <v>557.6259765625</v>
      </c>
      <c r="B216">
        <v>163.30000305175781</v>
      </c>
    </row>
    <row r="217" spans="1:2" x14ac:dyDescent="0.25">
      <c r="A217">
        <v>557.635986328125</v>
      </c>
      <c r="B217">
        <v>152.5</v>
      </c>
    </row>
    <row r="218" spans="1:2" x14ac:dyDescent="0.25">
      <c r="A218">
        <v>557.64599609375</v>
      </c>
      <c r="B218">
        <v>121.80000305175781</v>
      </c>
    </row>
    <row r="219" spans="1:2" x14ac:dyDescent="0.25">
      <c r="A219">
        <v>557.656982421875</v>
      </c>
      <c r="B219">
        <v>107.69999694824219</v>
      </c>
    </row>
    <row r="220" spans="1:2" x14ac:dyDescent="0.25">
      <c r="A220">
        <v>557.6669921875</v>
      </c>
      <c r="B220">
        <v>108.69999694824219</v>
      </c>
    </row>
    <row r="221" spans="1:2" x14ac:dyDescent="0.25">
      <c r="A221">
        <v>557.677001953125</v>
      </c>
      <c r="B221">
        <v>89</v>
      </c>
    </row>
    <row r="222" spans="1:2" x14ac:dyDescent="0.25">
      <c r="A222">
        <v>557.68798828125</v>
      </c>
      <c r="B222">
        <v>49.25</v>
      </c>
    </row>
    <row r="223" spans="1:2" x14ac:dyDescent="0.25">
      <c r="A223">
        <v>557.697998046875</v>
      </c>
      <c r="B223">
        <v>31</v>
      </c>
    </row>
    <row r="224" spans="1:2" x14ac:dyDescent="0.25">
      <c r="A224">
        <v>557.7080078125</v>
      </c>
      <c r="B224">
        <v>51</v>
      </c>
    </row>
    <row r="225" spans="1:2" x14ac:dyDescent="0.25">
      <c r="A225">
        <v>557.718994140625</v>
      </c>
      <c r="B225">
        <v>51.5</v>
      </c>
    </row>
    <row r="226" spans="1:2" x14ac:dyDescent="0.25">
      <c r="A226">
        <v>557.72900390625</v>
      </c>
      <c r="B226">
        <v>41.5</v>
      </c>
    </row>
    <row r="227" spans="1:2" x14ac:dyDescent="0.25">
      <c r="A227">
        <v>557.739013671875</v>
      </c>
      <c r="B227">
        <v>54.25</v>
      </c>
    </row>
    <row r="228" spans="1:2" x14ac:dyDescent="0.25">
      <c r="A228">
        <v>557.75</v>
      </c>
      <c r="B228">
        <v>60.5</v>
      </c>
    </row>
    <row r="229" spans="1:2" x14ac:dyDescent="0.25">
      <c r="A229">
        <v>557.760009765625</v>
      </c>
      <c r="B229">
        <v>69</v>
      </c>
    </row>
    <row r="230" spans="1:2" x14ac:dyDescent="0.25">
      <c r="A230">
        <v>557.77001953125</v>
      </c>
      <c r="B230">
        <v>87.25</v>
      </c>
    </row>
    <row r="231" spans="1:2" x14ac:dyDescent="0.25">
      <c r="A231">
        <v>557.780029296875</v>
      </c>
      <c r="B231">
        <v>78.75</v>
      </c>
    </row>
    <row r="232" spans="1:2" x14ac:dyDescent="0.25">
      <c r="A232">
        <v>557.791015625</v>
      </c>
      <c r="B232">
        <v>54.75</v>
      </c>
    </row>
    <row r="233" spans="1:2" x14ac:dyDescent="0.25">
      <c r="A233">
        <v>557.801025390625</v>
      </c>
      <c r="B233">
        <v>63</v>
      </c>
    </row>
    <row r="234" spans="1:2" x14ac:dyDescent="0.25">
      <c r="A234">
        <v>557.81097412109375</v>
      </c>
      <c r="B234">
        <v>88</v>
      </c>
    </row>
    <row r="235" spans="1:2" x14ac:dyDescent="0.25">
      <c r="A235">
        <v>557.822021484375</v>
      </c>
      <c r="B235">
        <v>112</v>
      </c>
    </row>
    <row r="236" spans="1:2" x14ac:dyDescent="0.25">
      <c r="A236">
        <v>557.83197021484375</v>
      </c>
      <c r="B236">
        <v>139.80000305175781</v>
      </c>
    </row>
    <row r="237" spans="1:2" x14ac:dyDescent="0.25">
      <c r="A237">
        <v>557.84197998046875</v>
      </c>
      <c r="B237">
        <v>157.5</v>
      </c>
    </row>
    <row r="238" spans="1:2" x14ac:dyDescent="0.25">
      <c r="A238">
        <v>557.85302734375</v>
      </c>
      <c r="B238">
        <v>168.5</v>
      </c>
    </row>
    <row r="239" spans="1:2" x14ac:dyDescent="0.25">
      <c r="A239">
        <v>557.86297607421875</v>
      </c>
      <c r="B239">
        <v>151.80000305175781</v>
      </c>
    </row>
    <row r="240" spans="1:2" x14ac:dyDescent="0.25">
      <c r="A240">
        <v>557.87298583984375</v>
      </c>
      <c r="B240">
        <v>112.30000305175781</v>
      </c>
    </row>
    <row r="241" spans="1:2" x14ac:dyDescent="0.25">
      <c r="A241">
        <v>557.88397216796875</v>
      </c>
      <c r="B241">
        <v>76.5</v>
      </c>
    </row>
    <row r="242" spans="1:2" x14ac:dyDescent="0.25">
      <c r="A242">
        <v>557.89398193359375</v>
      </c>
      <c r="B242">
        <v>47.5</v>
      </c>
    </row>
    <row r="243" spans="1:2" x14ac:dyDescent="0.25">
      <c r="A243">
        <v>557.90399169921875</v>
      </c>
      <c r="B243">
        <v>42</v>
      </c>
    </row>
    <row r="244" spans="1:2" x14ac:dyDescent="0.25">
      <c r="A244">
        <v>557.91400146484375</v>
      </c>
      <c r="B244">
        <v>77.25</v>
      </c>
    </row>
    <row r="245" spans="1:2" x14ac:dyDescent="0.25">
      <c r="A245">
        <v>557.92498779296875</v>
      </c>
      <c r="B245">
        <v>110</v>
      </c>
    </row>
    <row r="246" spans="1:2" x14ac:dyDescent="0.25">
      <c r="A246">
        <v>557.93499755859375</v>
      </c>
      <c r="B246">
        <v>98.5</v>
      </c>
    </row>
    <row r="247" spans="1:2" x14ac:dyDescent="0.25">
      <c r="A247">
        <v>557.94500732421875</v>
      </c>
      <c r="B247">
        <v>101.30000305175781</v>
      </c>
    </row>
    <row r="248" spans="1:2" x14ac:dyDescent="0.25">
      <c r="A248">
        <v>557.95599365234375</v>
      </c>
      <c r="B248">
        <v>104</v>
      </c>
    </row>
    <row r="249" spans="1:2" x14ac:dyDescent="0.25">
      <c r="A249">
        <v>557.96600341796875</v>
      </c>
      <c r="B249">
        <v>74.25</v>
      </c>
    </row>
    <row r="250" spans="1:2" x14ac:dyDescent="0.25">
      <c r="A250">
        <v>557.97601318359375</v>
      </c>
      <c r="B250">
        <v>70.5</v>
      </c>
    </row>
    <row r="251" spans="1:2" x14ac:dyDescent="0.25">
      <c r="A251">
        <v>557.98699951171875</v>
      </c>
      <c r="B251">
        <v>73.5</v>
      </c>
    </row>
    <row r="252" spans="1:2" x14ac:dyDescent="0.25">
      <c r="A252">
        <v>557.99700927734375</v>
      </c>
      <c r="B252">
        <v>50</v>
      </c>
    </row>
    <row r="253" spans="1:2" x14ac:dyDescent="0.25">
      <c r="A253">
        <v>558.00701904296875</v>
      </c>
      <c r="B253">
        <v>40</v>
      </c>
    </row>
    <row r="254" spans="1:2" x14ac:dyDescent="0.25">
      <c r="A254">
        <v>558.01800537109375</v>
      </c>
      <c r="B254">
        <v>63.5</v>
      </c>
    </row>
    <row r="255" spans="1:2" x14ac:dyDescent="0.25">
      <c r="A255">
        <v>558.02801513671875</v>
      </c>
      <c r="B255">
        <v>83.25</v>
      </c>
    </row>
    <row r="256" spans="1:2" x14ac:dyDescent="0.25">
      <c r="A256">
        <v>558.03802490234375</v>
      </c>
      <c r="B256">
        <v>75.25</v>
      </c>
    </row>
    <row r="257" spans="1:2" x14ac:dyDescent="0.25">
      <c r="A257">
        <v>558.04901123046875</v>
      </c>
      <c r="B257">
        <v>83.25</v>
      </c>
    </row>
    <row r="258" spans="1:2" x14ac:dyDescent="0.25">
      <c r="A258">
        <v>558.05902099609375</v>
      </c>
      <c r="B258">
        <v>107</v>
      </c>
    </row>
    <row r="259" spans="1:2" x14ac:dyDescent="0.25">
      <c r="A259">
        <v>558.0689697265625</v>
      </c>
      <c r="B259">
        <v>115.80000305175781</v>
      </c>
    </row>
    <row r="260" spans="1:2" x14ac:dyDescent="0.25">
      <c r="A260">
        <v>558.08001708984375</v>
      </c>
      <c r="B260">
        <v>115</v>
      </c>
    </row>
    <row r="261" spans="1:2" x14ac:dyDescent="0.25">
      <c r="A261">
        <v>558.09002685546875</v>
      </c>
      <c r="B261">
        <v>107.5</v>
      </c>
    </row>
    <row r="262" spans="1:2" x14ac:dyDescent="0.25">
      <c r="A262">
        <v>558.0999755859375</v>
      </c>
      <c r="B262">
        <v>98.75</v>
      </c>
    </row>
    <row r="263" spans="1:2" x14ac:dyDescent="0.25">
      <c r="A263">
        <v>558.1099853515625</v>
      </c>
      <c r="B263">
        <v>72.25</v>
      </c>
    </row>
    <row r="264" spans="1:2" x14ac:dyDescent="0.25">
      <c r="A264">
        <v>558.1209716796875</v>
      </c>
      <c r="B264">
        <v>60.75</v>
      </c>
    </row>
    <row r="265" spans="1:2" x14ac:dyDescent="0.25">
      <c r="A265">
        <v>558.1309814453125</v>
      </c>
      <c r="B265">
        <v>86.5</v>
      </c>
    </row>
    <row r="266" spans="1:2" x14ac:dyDescent="0.25">
      <c r="A266">
        <v>558.1409912109375</v>
      </c>
      <c r="B266">
        <v>107</v>
      </c>
    </row>
    <row r="267" spans="1:2" x14ac:dyDescent="0.25">
      <c r="A267">
        <v>558.1519775390625</v>
      </c>
      <c r="B267">
        <v>127</v>
      </c>
    </row>
    <row r="268" spans="1:2" x14ac:dyDescent="0.25">
      <c r="A268">
        <v>558.1619873046875</v>
      </c>
      <c r="B268">
        <v>127</v>
      </c>
    </row>
    <row r="269" spans="1:2" x14ac:dyDescent="0.25">
      <c r="A269">
        <v>558.1719970703125</v>
      </c>
      <c r="B269">
        <v>113.30000305175781</v>
      </c>
    </row>
    <row r="270" spans="1:2" x14ac:dyDescent="0.25">
      <c r="A270">
        <v>558.1829833984375</v>
      </c>
      <c r="B270">
        <v>173</v>
      </c>
    </row>
    <row r="271" spans="1:2" x14ac:dyDescent="0.25">
      <c r="A271">
        <v>558.1929931640625</v>
      </c>
      <c r="B271">
        <v>294.5</v>
      </c>
    </row>
    <row r="272" spans="1:2" x14ac:dyDescent="0.25">
      <c r="A272">
        <v>558.2030029296875</v>
      </c>
      <c r="B272">
        <v>411.70001220703125</v>
      </c>
    </row>
    <row r="273" spans="1:2" x14ac:dyDescent="0.25">
      <c r="A273">
        <v>558.2139892578125</v>
      </c>
      <c r="B273">
        <v>515.5</v>
      </c>
    </row>
    <row r="274" spans="1:2" x14ac:dyDescent="0.25">
      <c r="A274">
        <v>558.2239990234375</v>
      </c>
      <c r="B274">
        <v>632.20001220703125</v>
      </c>
    </row>
    <row r="275" spans="1:2" x14ac:dyDescent="0.25">
      <c r="A275">
        <v>558.2340087890625</v>
      </c>
      <c r="B275">
        <v>830.5</v>
      </c>
    </row>
    <row r="276" spans="1:2" x14ac:dyDescent="0.25">
      <c r="A276">
        <v>558.2449951171875</v>
      </c>
      <c r="B276">
        <v>1439</v>
      </c>
    </row>
    <row r="277" spans="1:2" x14ac:dyDescent="0.25">
      <c r="A277">
        <v>558.2550048828125</v>
      </c>
      <c r="B277">
        <v>5278</v>
      </c>
    </row>
    <row r="278" spans="1:2" x14ac:dyDescent="0.25">
      <c r="A278">
        <v>558.2650146484375</v>
      </c>
      <c r="B278">
        <v>39130</v>
      </c>
    </row>
    <row r="279" spans="1:2" x14ac:dyDescent="0.25">
      <c r="A279">
        <v>558.2760009765625</v>
      </c>
      <c r="B279">
        <v>165400</v>
      </c>
    </row>
    <row r="280" spans="1:2" x14ac:dyDescent="0.25">
      <c r="A280">
        <v>558.2860107421875</v>
      </c>
      <c r="B280">
        <v>288400</v>
      </c>
    </row>
    <row r="281" spans="1:2" x14ac:dyDescent="0.25">
      <c r="A281">
        <v>558.2960205078125</v>
      </c>
      <c r="B281">
        <v>224400</v>
      </c>
    </row>
    <row r="282" spans="1:2" x14ac:dyDescent="0.25">
      <c r="A282">
        <v>558.3060302734375</v>
      </c>
      <c r="B282">
        <v>75840</v>
      </c>
    </row>
    <row r="283" spans="1:2" x14ac:dyDescent="0.25">
      <c r="A283">
        <v>558.3170166015625</v>
      </c>
      <c r="B283">
        <v>10520</v>
      </c>
    </row>
    <row r="284" spans="1:2" x14ac:dyDescent="0.25">
      <c r="A284">
        <v>558.3270263671875</v>
      </c>
      <c r="B284">
        <v>1750</v>
      </c>
    </row>
    <row r="285" spans="1:2" x14ac:dyDescent="0.25">
      <c r="A285">
        <v>558.33697509765625</v>
      </c>
      <c r="B285">
        <v>1118</v>
      </c>
    </row>
    <row r="286" spans="1:2" x14ac:dyDescent="0.25">
      <c r="A286">
        <v>558.3480224609375</v>
      </c>
      <c r="B286">
        <v>1400</v>
      </c>
    </row>
    <row r="287" spans="1:2" x14ac:dyDescent="0.25">
      <c r="A287">
        <v>558.35797119140625</v>
      </c>
      <c r="B287">
        <v>1274</v>
      </c>
    </row>
    <row r="288" spans="1:2" x14ac:dyDescent="0.25">
      <c r="A288">
        <v>558.36798095703125</v>
      </c>
      <c r="B288">
        <v>769.70001220703125</v>
      </c>
    </row>
    <row r="289" spans="1:2" x14ac:dyDescent="0.25">
      <c r="A289">
        <v>558.3790283203125</v>
      </c>
      <c r="B289">
        <v>379.29998779296875</v>
      </c>
    </row>
    <row r="290" spans="1:2" x14ac:dyDescent="0.25">
      <c r="A290">
        <v>558.38897705078125</v>
      </c>
      <c r="B290">
        <v>264.79998779296875</v>
      </c>
    </row>
    <row r="291" spans="1:2" x14ac:dyDescent="0.25">
      <c r="A291">
        <v>558.39898681640625</v>
      </c>
      <c r="B291">
        <v>348.70001220703125</v>
      </c>
    </row>
    <row r="292" spans="1:2" x14ac:dyDescent="0.25">
      <c r="A292">
        <v>558.40997314453125</v>
      </c>
      <c r="B292">
        <v>474.5</v>
      </c>
    </row>
    <row r="293" spans="1:2" x14ac:dyDescent="0.25">
      <c r="A293">
        <v>558.41998291015625</v>
      </c>
      <c r="B293">
        <v>439.29998779296875</v>
      </c>
    </row>
    <row r="294" spans="1:2" x14ac:dyDescent="0.25">
      <c r="A294">
        <v>558.42999267578125</v>
      </c>
      <c r="B294">
        <v>236</v>
      </c>
    </row>
    <row r="295" spans="1:2" x14ac:dyDescent="0.25">
      <c r="A295">
        <v>558.44097900390625</v>
      </c>
      <c r="B295">
        <v>125.80000305175781</v>
      </c>
    </row>
    <row r="296" spans="1:2" x14ac:dyDescent="0.25">
      <c r="A296">
        <v>558.45098876953125</v>
      </c>
      <c r="B296">
        <v>156.69999694824219</v>
      </c>
    </row>
    <row r="297" spans="1:2" x14ac:dyDescent="0.25">
      <c r="A297">
        <v>558.46099853515625</v>
      </c>
      <c r="B297">
        <v>186</v>
      </c>
    </row>
    <row r="298" spans="1:2" x14ac:dyDescent="0.25">
      <c r="A298">
        <v>558.47100830078125</v>
      </c>
      <c r="B298">
        <v>268</v>
      </c>
    </row>
    <row r="299" spans="1:2" x14ac:dyDescent="0.25">
      <c r="A299">
        <v>558.48199462890625</v>
      </c>
      <c r="B299">
        <v>403.5</v>
      </c>
    </row>
    <row r="300" spans="1:2" x14ac:dyDescent="0.25">
      <c r="A300">
        <v>558.49200439453125</v>
      </c>
      <c r="B300">
        <v>389</v>
      </c>
    </row>
    <row r="301" spans="1:2" x14ac:dyDescent="0.25">
      <c r="A301">
        <v>558.50299072265625</v>
      </c>
      <c r="B301">
        <v>255</v>
      </c>
    </row>
    <row r="302" spans="1:2" x14ac:dyDescent="0.25">
      <c r="A302">
        <v>558.51300048828125</v>
      </c>
      <c r="B302">
        <v>163.80000305175781</v>
      </c>
    </row>
    <row r="303" spans="1:2" x14ac:dyDescent="0.25">
      <c r="A303">
        <v>558.52301025390625</v>
      </c>
      <c r="B303">
        <v>136.30000305175781</v>
      </c>
    </row>
    <row r="304" spans="1:2" x14ac:dyDescent="0.25">
      <c r="A304">
        <v>558.53302001953125</v>
      </c>
      <c r="B304">
        <v>138</v>
      </c>
    </row>
    <row r="305" spans="1:2" x14ac:dyDescent="0.25">
      <c r="A305">
        <v>558.54400634765625</v>
      </c>
      <c r="B305">
        <v>136.5</v>
      </c>
    </row>
    <row r="306" spans="1:2" x14ac:dyDescent="0.25">
      <c r="A306">
        <v>558.55401611328125</v>
      </c>
      <c r="B306">
        <v>135.69999694824219</v>
      </c>
    </row>
    <row r="307" spans="1:2" x14ac:dyDescent="0.25">
      <c r="A307">
        <v>558.56402587890625</v>
      </c>
      <c r="B307">
        <v>110.5</v>
      </c>
    </row>
    <row r="308" spans="1:2" x14ac:dyDescent="0.25">
      <c r="A308">
        <v>558.57501220703125</v>
      </c>
      <c r="B308">
        <v>57.25</v>
      </c>
    </row>
    <row r="309" spans="1:2" x14ac:dyDescent="0.25">
      <c r="A309">
        <v>558.58502197265625</v>
      </c>
      <c r="B309">
        <v>47.5</v>
      </c>
    </row>
    <row r="310" spans="1:2" x14ac:dyDescent="0.25">
      <c r="A310">
        <v>558.594970703125</v>
      </c>
      <c r="B310">
        <v>103.30000305175781</v>
      </c>
    </row>
    <row r="311" spans="1:2" x14ac:dyDescent="0.25">
      <c r="A311">
        <v>558.60601806640625</v>
      </c>
      <c r="B311">
        <v>141.5</v>
      </c>
    </row>
    <row r="312" spans="1:2" x14ac:dyDescent="0.25">
      <c r="A312">
        <v>558.61602783203125</v>
      </c>
      <c r="B312">
        <v>110.69999694824219</v>
      </c>
    </row>
    <row r="313" spans="1:2" x14ac:dyDescent="0.25">
      <c r="A313">
        <v>558.6259765625</v>
      </c>
      <c r="B313">
        <v>77.75</v>
      </c>
    </row>
    <row r="314" spans="1:2" x14ac:dyDescent="0.25">
      <c r="A314">
        <v>558.63702392578125</v>
      </c>
      <c r="B314">
        <v>88</v>
      </c>
    </row>
    <row r="315" spans="1:2" x14ac:dyDescent="0.25">
      <c r="A315">
        <v>558.64697265625</v>
      </c>
      <c r="B315">
        <v>93.5</v>
      </c>
    </row>
    <row r="316" spans="1:2" x14ac:dyDescent="0.25">
      <c r="A316">
        <v>558.656982421875</v>
      </c>
      <c r="B316">
        <v>61.5</v>
      </c>
    </row>
    <row r="317" spans="1:2" x14ac:dyDescent="0.25">
      <c r="A317">
        <v>558.66802978515625</v>
      </c>
      <c r="B317">
        <v>68</v>
      </c>
    </row>
    <row r="318" spans="1:2" x14ac:dyDescent="0.25">
      <c r="A318">
        <v>558.677978515625</v>
      </c>
      <c r="B318">
        <v>121</v>
      </c>
    </row>
    <row r="319" spans="1:2" x14ac:dyDescent="0.25">
      <c r="A319">
        <v>558.68798828125</v>
      </c>
      <c r="B319">
        <v>124</v>
      </c>
    </row>
    <row r="320" spans="1:2" x14ac:dyDescent="0.25">
      <c r="A320">
        <v>558.697998046875</v>
      </c>
      <c r="B320">
        <v>102.80000305175781</v>
      </c>
    </row>
    <row r="321" spans="1:2" x14ac:dyDescent="0.25">
      <c r="A321">
        <v>558.708984375</v>
      </c>
      <c r="B321">
        <v>100.80000305175781</v>
      </c>
    </row>
    <row r="322" spans="1:2" x14ac:dyDescent="0.25">
      <c r="A322">
        <v>558.718994140625</v>
      </c>
      <c r="B322">
        <v>75.25</v>
      </c>
    </row>
    <row r="323" spans="1:2" x14ac:dyDescent="0.25">
      <c r="A323">
        <v>558.72900390625</v>
      </c>
      <c r="B323">
        <v>46.25</v>
      </c>
    </row>
    <row r="324" spans="1:2" x14ac:dyDescent="0.25">
      <c r="A324">
        <v>558.739990234375</v>
      </c>
      <c r="B324">
        <v>42.75</v>
      </c>
    </row>
    <row r="325" spans="1:2" x14ac:dyDescent="0.25">
      <c r="A325">
        <v>558.75</v>
      </c>
      <c r="B325">
        <v>42.75</v>
      </c>
    </row>
    <row r="326" spans="1:2" x14ac:dyDescent="0.25">
      <c r="A326">
        <v>558.760009765625</v>
      </c>
      <c r="B326">
        <v>51.5</v>
      </c>
    </row>
    <row r="327" spans="1:2" x14ac:dyDescent="0.25">
      <c r="A327">
        <v>558.77099609375</v>
      </c>
      <c r="B327">
        <v>59.75</v>
      </c>
    </row>
    <row r="328" spans="1:2" x14ac:dyDescent="0.25">
      <c r="A328">
        <v>558.781005859375</v>
      </c>
      <c r="B328">
        <v>64.25</v>
      </c>
    </row>
    <row r="329" spans="1:2" x14ac:dyDescent="0.25">
      <c r="A329">
        <v>558.791015625</v>
      </c>
      <c r="B329">
        <v>82.5</v>
      </c>
    </row>
    <row r="330" spans="1:2" x14ac:dyDescent="0.25">
      <c r="A330">
        <v>558.802001953125</v>
      </c>
      <c r="B330">
        <v>105.5</v>
      </c>
    </row>
    <row r="331" spans="1:2" x14ac:dyDescent="0.25">
      <c r="A331">
        <v>558.81201171875</v>
      </c>
      <c r="B331">
        <v>112</v>
      </c>
    </row>
    <row r="332" spans="1:2" x14ac:dyDescent="0.25">
      <c r="A332">
        <v>558.822021484375</v>
      </c>
      <c r="B332">
        <v>91.5</v>
      </c>
    </row>
    <row r="333" spans="1:2" x14ac:dyDescent="0.25">
      <c r="A333">
        <v>558.8330078125</v>
      </c>
      <c r="B333">
        <v>66.5</v>
      </c>
    </row>
    <row r="334" spans="1:2" x14ac:dyDescent="0.25">
      <c r="A334">
        <v>558.843017578125</v>
      </c>
      <c r="B334">
        <v>57.75</v>
      </c>
    </row>
    <row r="335" spans="1:2" x14ac:dyDescent="0.25">
      <c r="A335">
        <v>558.85302734375</v>
      </c>
      <c r="B335">
        <v>69.75</v>
      </c>
    </row>
    <row r="336" spans="1:2" x14ac:dyDescent="0.25">
      <c r="A336">
        <v>558.864013671875</v>
      </c>
      <c r="B336">
        <v>83.5</v>
      </c>
    </row>
    <row r="337" spans="1:2" x14ac:dyDescent="0.25">
      <c r="A337">
        <v>558.8740234375</v>
      </c>
      <c r="B337">
        <v>76</v>
      </c>
    </row>
    <row r="338" spans="1:2" x14ac:dyDescent="0.25">
      <c r="A338">
        <v>558.88397216796875</v>
      </c>
      <c r="B338">
        <v>64.25</v>
      </c>
    </row>
    <row r="339" spans="1:2" x14ac:dyDescent="0.25">
      <c r="A339">
        <v>558.89501953125</v>
      </c>
      <c r="B339">
        <v>57.25</v>
      </c>
    </row>
    <row r="340" spans="1:2" x14ac:dyDescent="0.25">
      <c r="A340">
        <v>558.905029296875</v>
      </c>
      <c r="B340">
        <v>38.25</v>
      </c>
    </row>
    <row r="341" spans="1:2" x14ac:dyDescent="0.25">
      <c r="A341">
        <v>558.91497802734375</v>
      </c>
      <c r="B341">
        <v>37</v>
      </c>
    </row>
    <row r="342" spans="1:2" x14ac:dyDescent="0.25">
      <c r="A342">
        <v>558.926025390625</v>
      </c>
      <c r="B342">
        <v>162.30000305175781</v>
      </c>
    </row>
    <row r="343" spans="1:2" x14ac:dyDescent="0.25">
      <c r="A343">
        <v>558.93597412109375</v>
      </c>
      <c r="B343">
        <v>307.79998779296875</v>
      </c>
    </row>
    <row r="344" spans="1:2" x14ac:dyDescent="0.25">
      <c r="A344">
        <v>558.94598388671875</v>
      </c>
      <c r="B344">
        <v>235.5</v>
      </c>
    </row>
    <row r="345" spans="1:2" x14ac:dyDescent="0.25">
      <c r="A345">
        <v>558.95599365234375</v>
      </c>
      <c r="B345">
        <v>75.25</v>
      </c>
    </row>
    <row r="346" spans="1:2" x14ac:dyDescent="0.25">
      <c r="A346">
        <v>558.96697998046875</v>
      </c>
      <c r="B346">
        <v>33</v>
      </c>
    </row>
    <row r="347" spans="1:2" x14ac:dyDescent="0.25">
      <c r="A347">
        <v>558.97698974609375</v>
      </c>
      <c r="B347">
        <v>50</v>
      </c>
    </row>
    <row r="348" spans="1:2" x14ac:dyDescent="0.25">
      <c r="A348">
        <v>558.98699951171875</v>
      </c>
      <c r="B348">
        <v>42.75</v>
      </c>
    </row>
    <row r="349" spans="1:2" x14ac:dyDescent="0.25">
      <c r="A349">
        <v>558.99798583984375</v>
      </c>
      <c r="B349">
        <v>30</v>
      </c>
    </row>
    <row r="350" spans="1:2" x14ac:dyDescent="0.25">
      <c r="A350">
        <v>559.00799560546875</v>
      </c>
      <c r="B350">
        <v>32</v>
      </c>
    </row>
    <row r="351" spans="1:2" x14ac:dyDescent="0.25">
      <c r="A351">
        <v>559.01800537109375</v>
      </c>
      <c r="B351">
        <v>34.5</v>
      </c>
    </row>
    <row r="352" spans="1:2" x14ac:dyDescent="0.25">
      <c r="A352">
        <v>559.02899169921875</v>
      </c>
      <c r="B352">
        <v>33</v>
      </c>
    </row>
    <row r="353" spans="1:2" x14ac:dyDescent="0.25">
      <c r="A353">
        <v>559.03900146484375</v>
      </c>
      <c r="B353">
        <v>34.5</v>
      </c>
    </row>
    <row r="354" spans="1:2" x14ac:dyDescent="0.25">
      <c r="A354">
        <v>559.04901123046875</v>
      </c>
      <c r="B354">
        <v>49</v>
      </c>
    </row>
    <row r="355" spans="1:2" x14ac:dyDescent="0.25">
      <c r="A355">
        <v>559.05999755859375</v>
      </c>
      <c r="B355">
        <v>70</v>
      </c>
    </row>
    <row r="356" spans="1:2" x14ac:dyDescent="0.25">
      <c r="A356">
        <v>559.07000732421875</v>
      </c>
      <c r="B356">
        <v>71.5</v>
      </c>
    </row>
    <row r="357" spans="1:2" x14ac:dyDescent="0.25">
      <c r="A357">
        <v>559.08001708984375</v>
      </c>
      <c r="B357">
        <v>66.25</v>
      </c>
    </row>
    <row r="358" spans="1:2" x14ac:dyDescent="0.25">
      <c r="A358">
        <v>559.09100341796875</v>
      </c>
      <c r="B358">
        <v>77</v>
      </c>
    </row>
    <row r="359" spans="1:2" x14ac:dyDescent="0.25">
      <c r="A359">
        <v>559.10101318359375</v>
      </c>
      <c r="B359">
        <v>90</v>
      </c>
    </row>
    <row r="360" spans="1:2" x14ac:dyDescent="0.25">
      <c r="A360">
        <v>559.11102294921875</v>
      </c>
      <c r="B360">
        <v>104.80000305175781</v>
      </c>
    </row>
    <row r="361" spans="1:2" x14ac:dyDescent="0.25">
      <c r="A361">
        <v>559.12200927734375</v>
      </c>
      <c r="B361">
        <v>95.5</v>
      </c>
    </row>
    <row r="362" spans="1:2" x14ac:dyDescent="0.25">
      <c r="A362">
        <v>559.13201904296875</v>
      </c>
      <c r="B362">
        <v>87</v>
      </c>
    </row>
    <row r="363" spans="1:2" x14ac:dyDescent="0.25">
      <c r="A363">
        <v>559.14202880859375</v>
      </c>
      <c r="B363">
        <v>116</v>
      </c>
    </row>
    <row r="364" spans="1:2" x14ac:dyDescent="0.25">
      <c r="A364">
        <v>559.15301513671875</v>
      </c>
      <c r="B364">
        <v>131</v>
      </c>
    </row>
    <row r="365" spans="1:2" x14ac:dyDescent="0.25">
      <c r="A365">
        <v>559.16302490234375</v>
      </c>
      <c r="B365">
        <v>140</v>
      </c>
    </row>
    <row r="366" spans="1:2" x14ac:dyDescent="0.25">
      <c r="A366">
        <v>559.1729736328125</v>
      </c>
      <c r="B366">
        <v>150.80000305175781</v>
      </c>
    </row>
    <row r="367" spans="1:2" x14ac:dyDescent="0.25">
      <c r="A367">
        <v>559.18402099609375</v>
      </c>
      <c r="B367">
        <v>225</v>
      </c>
    </row>
    <row r="368" spans="1:2" x14ac:dyDescent="0.25">
      <c r="A368">
        <v>559.1939697265625</v>
      </c>
      <c r="B368">
        <v>361</v>
      </c>
    </row>
    <row r="369" spans="1:2" x14ac:dyDescent="0.25">
      <c r="A369">
        <v>559.2039794921875</v>
      </c>
      <c r="B369">
        <v>386.79998779296875</v>
      </c>
    </row>
    <row r="370" spans="1:2" x14ac:dyDescent="0.25">
      <c r="A370">
        <v>559.21502685546875</v>
      </c>
      <c r="B370">
        <v>340</v>
      </c>
    </row>
    <row r="371" spans="1:2" x14ac:dyDescent="0.25">
      <c r="A371">
        <v>559.2249755859375</v>
      </c>
      <c r="B371">
        <v>387.29998779296875</v>
      </c>
    </row>
    <row r="372" spans="1:2" x14ac:dyDescent="0.25">
      <c r="A372">
        <v>559.2349853515625</v>
      </c>
      <c r="B372">
        <v>547.79998779296875</v>
      </c>
    </row>
    <row r="373" spans="1:2" x14ac:dyDescent="0.25">
      <c r="A373">
        <v>559.2459716796875</v>
      </c>
      <c r="B373">
        <v>872.29998779296875</v>
      </c>
    </row>
    <row r="374" spans="1:2" x14ac:dyDescent="0.25">
      <c r="A374">
        <v>559.2559814453125</v>
      </c>
      <c r="B374">
        <v>2345</v>
      </c>
    </row>
    <row r="375" spans="1:2" x14ac:dyDescent="0.25">
      <c r="A375">
        <v>559.2659912109375</v>
      </c>
      <c r="B375">
        <v>13030</v>
      </c>
    </row>
    <row r="376" spans="1:2" x14ac:dyDescent="0.25">
      <c r="A376">
        <v>559.2760009765625</v>
      </c>
      <c r="B376">
        <v>66550</v>
      </c>
    </row>
    <row r="377" spans="1:2" x14ac:dyDescent="0.25">
      <c r="A377">
        <v>559.2869873046875</v>
      </c>
      <c r="B377">
        <v>155000</v>
      </c>
    </row>
    <row r="378" spans="1:2" x14ac:dyDescent="0.25">
      <c r="A378">
        <v>559.2969970703125</v>
      </c>
      <c r="B378">
        <v>171000</v>
      </c>
    </row>
    <row r="379" spans="1:2" x14ac:dyDescent="0.25">
      <c r="A379">
        <v>559.3070068359375</v>
      </c>
      <c r="B379">
        <v>90760</v>
      </c>
    </row>
    <row r="380" spans="1:2" x14ac:dyDescent="0.25">
      <c r="A380">
        <v>559.3179931640625</v>
      </c>
      <c r="B380">
        <v>21930</v>
      </c>
    </row>
    <row r="381" spans="1:2" x14ac:dyDescent="0.25">
      <c r="A381">
        <v>559.3280029296875</v>
      </c>
      <c r="B381">
        <v>3050</v>
      </c>
    </row>
    <row r="382" spans="1:2" x14ac:dyDescent="0.25">
      <c r="A382">
        <v>559.3389892578125</v>
      </c>
      <c r="B382">
        <v>920</v>
      </c>
    </row>
    <row r="383" spans="1:2" x14ac:dyDescent="0.25">
      <c r="A383">
        <v>559.3489990234375</v>
      </c>
      <c r="B383">
        <v>786</v>
      </c>
    </row>
    <row r="384" spans="1:2" x14ac:dyDescent="0.25">
      <c r="A384">
        <v>559.3590087890625</v>
      </c>
      <c r="B384">
        <v>718.5</v>
      </c>
    </row>
    <row r="385" spans="1:2" x14ac:dyDescent="0.25">
      <c r="A385">
        <v>559.3690185546875</v>
      </c>
      <c r="B385">
        <v>568.79998779296875</v>
      </c>
    </row>
    <row r="386" spans="1:2" x14ac:dyDescent="0.25">
      <c r="A386">
        <v>559.3800048828125</v>
      </c>
      <c r="B386">
        <v>417.79998779296875</v>
      </c>
    </row>
    <row r="387" spans="1:2" x14ac:dyDescent="0.25">
      <c r="A387">
        <v>559.3900146484375</v>
      </c>
      <c r="B387">
        <v>290.79998779296875</v>
      </c>
    </row>
    <row r="388" spans="1:2" x14ac:dyDescent="0.25">
      <c r="A388">
        <v>559.4000244140625</v>
      </c>
      <c r="B388">
        <v>228.5</v>
      </c>
    </row>
    <row r="389" spans="1:2" x14ac:dyDescent="0.25">
      <c r="A389">
        <v>559.4110107421875</v>
      </c>
      <c r="B389">
        <v>250.19999694824219</v>
      </c>
    </row>
    <row r="390" spans="1:2" x14ac:dyDescent="0.25">
      <c r="A390">
        <v>559.4210205078125</v>
      </c>
      <c r="B390">
        <v>234</v>
      </c>
    </row>
    <row r="391" spans="1:2" x14ac:dyDescent="0.25">
      <c r="A391">
        <v>559.4310302734375</v>
      </c>
      <c r="B391">
        <v>187.30000305175781</v>
      </c>
    </row>
    <row r="392" spans="1:2" x14ac:dyDescent="0.25">
      <c r="A392">
        <v>559.4420166015625</v>
      </c>
      <c r="B392">
        <v>145.5</v>
      </c>
    </row>
    <row r="393" spans="1:2" x14ac:dyDescent="0.25">
      <c r="A393">
        <v>559.4520263671875</v>
      </c>
      <c r="B393">
        <v>83.75</v>
      </c>
    </row>
    <row r="394" spans="1:2" x14ac:dyDescent="0.25">
      <c r="A394">
        <v>559.46197509765625</v>
      </c>
      <c r="B394">
        <v>47.5</v>
      </c>
    </row>
    <row r="395" spans="1:2" x14ac:dyDescent="0.25">
      <c r="A395">
        <v>559.4730224609375</v>
      </c>
      <c r="B395">
        <v>98</v>
      </c>
    </row>
    <row r="396" spans="1:2" x14ac:dyDescent="0.25">
      <c r="A396">
        <v>559.48297119140625</v>
      </c>
      <c r="B396">
        <v>194</v>
      </c>
    </row>
    <row r="397" spans="1:2" x14ac:dyDescent="0.25">
      <c r="A397">
        <v>559.49298095703125</v>
      </c>
      <c r="B397">
        <v>203</v>
      </c>
    </row>
    <row r="398" spans="1:2" x14ac:dyDescent="0.25">
      <c r="A398">
        <v>559.5040283203125</v>
      </c>
      <c r="B398">
        <v>139.80000305175781</v>
      </c>
    </row>
    <row r="399" spans="1:2" x14ac:dyDescent="0.25">
      <c r="A399">
        <v>559.51397705078125</v>
      </c>
      <c r="B399">
        <v>90.75</v>
      </c>
    </row>
    <row r="400" spans="1:2" x14ac:dyDescent="0.25">
      <c r="A400">
        <v>559.52398681640625</v>
      </c>
      <c r="B400">
        <v>66.25</v>
      </c>
    </row>
    <row r="401" spans="1:2" x14ac:dyDescent="0.25">
      <c r="A401">
        <v>559.53497314453125</v>
      </c>
      <c r="B401">
        <v>60.5</v>
      </c>
    </row>
    <row r="402" spans="1:2" x14ac:dyDescent="0.25">
      <c r="A402">
        <v>559.54498291015625</v>
      </c>
      <c r="B402">
        <v>51</v>
      </c>
    </row>
    <row r="403" spans="1:2" x14ac:dyDescent="0.25">
      <c r="A403">
        <v>559.55499267578125</v>
      </c>
      <c r="B403">
        <v>45</v>
      </c>
    </row>
    <row r="404" spans="1:2" x14ac:dyDescent="0.25">
      <c r="A404">
        <v>559.56597900390625</v>
      </c>
      <c r="B404">
        <v>55.75</v>
      </c>
    </row>
    <row r="405" spans="1:2" x14ac:dyDescent="0.25">
      <c r="A405">
        <v>559.57598876953125</v>
      </c>
      <c r="B405">
        <v>69</v>
      </c>
    </row>
    <row r="406" spans="1:2" x14ac:dyDescent="0.25">
      <c r="A406">
        <v>559.58599853515625</v>
      </c>
      <c r="B406">
        <v>83.75</v>
      </c>
    </row>
    <row r="407" spans="1:2" x14ac:dyDescent="0.25">
      <c r="A407">
        <v>559.59698486328125</v>
      </c>
      <c r="B407">
        <v>107</v>
      </c>
    </row>
    <row r="408" spans="1:2" x14ac:dyDescent="0.25">
      <c r="A408">
        <v>559.60699462890625</v>
      </c>
      <c r="B408">
        <v>117.5</v>
      </c>
    </row>
    <row r="409" spans="1:2" x14ac:dyDescent="0.25">
      <c r="A409">
        <v>559.61700439453125</v>
      </c>
      <c r="B409">
        <v>92</v>
      </c>
    </row>
    <row r="410" spans="1:2" x14ac:dyDescent="0.25">
      <c r="A410">
        <v>559.62799072265625</v>
      </c>
      <c r="B410">
        <v>73</v>
      </c>
    </row>
    <row r="411" spans="1:2" x14ac:dyDescent="0.25">
      <c r="A411">
        <v>559.63800048828125</v>
      </c>
      <c r="B411">
        <v>68.75</v>
      </c>
    </row>
    <row r="412" spans="1:2" x14ac:dyDescent="0.25">
      <c r="A412">
        <v>559.64801025390625</v>
      </c>
      <c r="B412">
        <v>50.25</v>
      </c>
    </row>
    <row r="413" spans="1:2" x14ac:dyDescent="0.25">
      <c r="A413">
        <v>559.65899658203125</v>
      </c>
      <c r="B413">
        <v>36.25</v>
      </c>
    </row>
    <row r="414" spans="1:2" x14ac:dyDescent="0.25">
      <c r="A414">
        <v>559.66900634765625</v>
      </c>
      <c r="B414">
        <v>36.25</v>
      </c>
    </row>
    <row r="415" spans="1:2" x14ac:dyDescent="0.25">
      <c r="A415">
        <v>559.67901611328125</v>
      </c>
      <c r="B415">
        <v>35.25</v>
      </c>
    </row>
    <row r="416" spans="1:2" x14ac:dyDescent="0.25">
      <c r="A416">
        <v>559.69000244140625</v>
      </c>
      <c r="B416">
        <v>30.25</v>
      </c>
    </row>
    <row r="417" spans="1:2" x14ac:dyDescent="0.25">
      <c r="A417">
        <v>559.70001220703125</v>
      </c>
      <c r="B417">
        <v>38</v>
      </c>
    </row>
    <row r="418" spans="1:2" x14ac:dyDescent="0.25">
      <c r="A418">
        <v>559.71002197265625</v>
      </c>
      <c r="B418">
        <v>48.75</v>
      </c>
    </row>
    <row r="419" spans="1:2" x14ac:dyDescent="0.25">
      <c r="A419">
        <v>559.72100830078125</v>
      </c>
      <c r="B419">
        <v>40.75</v>
      </c>
    </row>
    <row r="420" spans="1:2" x14ac:dyDescent="0.25">
      <c r="A420">
        <v>559.73101806640625</v>
      </c>
      <c r="B420">
        <v>36.5</v>
      </c>
    </row>
    <row r="421" spans="1:2" x14ac:dyDescent="0.25">
      <c r="A421">
        <v>559.74102783203125</v>
      </c>
      <c r="B421">
        <v>52</v>
      </c>
    </row>
    <row r="422" spans="1:2" x14ac:dyDescent="0.25">
      <c r="A422">
        <v>559.75201416015625</v>
      </c>
      <c r="B422">
        <v>66.25</v>
      </c>
    </row>
    <row r="423" spans="1:2" x14ac:dyDescent="0.25">
      <c r="A423">
        <v>559.76202392578125</v>
      </c>
      <c r="B423">
        <v>52.5</v>
      </c>
    </row>
    <row r="424" spans="1:2" x14ac:dyDescent="0.25">
      <c r="A424">
        <v>559.77197265625</v>
      </c>
      <c r="B424">
        <v>34.5</v>
      </c>
    </row>
    <row r="425" spans="1:2" x14ac:dyDescent="0.25">
      <c r="A425">
        <v>559.78302001953125</v>
      </c>
      <c r="B425">
        <v>66.25</v>
      </c>
    </row>
    <row r="426" spans="1:2" x14ac:dyDescent="0.25">
      <c r="A426">
        <v>559.79302978515625</v>
      </c>
      <c r="B426">
        <v>102.80000305175781</v>
      </c>
    </row>
    <row r="427" spans="1:2" x14ac:dyDescent="0.25">
      <c r="A427">
        <v>559.802978515625</v>
      </c>
      <c r="B427">
        <v>82.5</v>
      </c>
    </row>
    <row r="428" spans="1:2" x14ac:dyDescent="0.25">
      <c r="A428">
        <v>559.81298828125</v>
      </c>
      <c r="B428">
        <v>47.5</v>
      </c>
    </row>
    <row r="429" spans="1:2" x14ac:dyDescent="0.25">
      <c r="A429">
        <v>559.823974609375</v>
      </c>
      <c r="B429">
        <v>32.5</v>
      </c>
    </row>
    <row r="430" spans="1:2" x14ac:dyDescent="0.25">
      <c r="A430">
        <v>559.833984375</v>
      </c>
      <c r="B430">
        <v>25</v>
      </c>
    </row>
    <row r="431" spans="1:2" x14ac:dyDescent="0.25">
      <c r="A431">
        <v>559.843994140625</v>
      </c>
      <c r="B431">
        <v>27.25</v>
      </c>
    </row>
    <row r="432" spans="1:2" x14ac:dyDescent="0.25">
      <c r="A432">
        <v>559.85498046875</v>
      </c>
      <c r="B432">
        <v>66.5</v>
      </c>
    </row>
    <row r="433" spans="1:2" x14ac:dyDescent="0.25">
      <c r="A433">
        <v>559.864990234375</v>
      </c>
      <c r="B433">
        <v>102</v>
      </c>
    </row>
    <row r="434" spans="1:2" x14ac:dyDescent="0.25">
      <c r="A434">
        <v>559.8759765625</v>
      </c>
      <c r="B434">
        <v>68</v>
      </c>
    </row>
    <row r="435" spans="1:2" x14ac:dyDescent="0.25">
      <c r="A435">
        <v>559.885986328125</v>
      </c>
      <c r="B435">
        <v>33.25</v>
      </c>
    </row>
    <row r="436" spans="1:2" x14ac:dyDescent="0.25">
      <c r="A436">
        <v>559.89599609375</v>
      </c>
      <c r="B436">
        <v>45.75</v>
      </c>
    </row>
    <row r="437" spans="1:2" x14ac:dyDescent="0.25">
      <c r="A437">
        <v>559.906005859375</v>
      </c>
      <c r="B437">
        <v>52.5</v>
      </c>
    </row>
    <row r="438" spans="1:2" x14ac:dyDescent="0.25">
      <c r="A438">
        <v>559.9169921875</v>
      </c>
      <c r="B438">
        <v>40.75</v>
      </c>
    </row>
    <row r="439" spans="1:2" x14ac:dyDescent="0.25">
      <c r="A439">
        <v>559.927001953125</v>
      </c>
      <c r="B439">
        <v>33</v>
      </c>
    </row>
    <row r="440" spans="1:2" x14ac:dyDescent="0.25">
      <c r="A440">
        <v>559.93798828125</v>
      </c>
      <c r="B440">
        <v>32</v>
      </c>
    </row>
    <row r="441" spans="1:2" x14ac:dyDescent="0.25">
      <c r="A441">
        <v>559.947998046875</v>
      </c>
      <c r="B441">
        <v>24.25</v>
      </c>
    </row>
    <row r="442" spans="1:2" x14ac:dyDescent="0.25">
      <c r="A442">
        <v>559.9580078125</v>
      </c>
      <c r="B442">
        <v>17.25</v>
      </c>
    </row>
    <row r="443" spans="1:2" x14ac:dyDescent="0.25">
      <c r="A443">
        <v>559.968017578125</v>
      </c>
      <c r="B443">
        <v>32.75</v>
      </c>
    </row>
    <row r="444" spans="1:2" x14ac:dyDescent="0.25">
      <c r="A444">
        <v>559.97900390625</v>
      </c>
      <c r="B444">
        <v>51.5</v>
      </c>
    </row>
    <row r="445" spans="1:2" x14ac:dyDescent="0.25">
      <c r="A445">
        <v>559.989013671875</v>
      </c>
      <c r="B445">
        <v>48.5</v>
      </c>
    </row>
    <row r="446" spans="1:2" x14ac:dyDescent="0.25">
      <c r="A446">
        <v>559.9990234375</v>
      </c>
      <c r="B446">
        <v>44.5</v>
      </c>
    </row>
    <row r="447" spans="1:2" x14ac:dyDescent="0.25">
      <c r="A447">
        <v>560.010009765625</v>
      </c>
      <c r="B447">
        <v>46.5</v>
      </c>
    </row>
    <row r="448" spans="1:2" x14ac:dyDescent="0.25">
      <c r="A448">
        <v>560.02001953125</v>
      </c>
      <c r="B448">
        <v>42</v>
      </c>
    </row>
    <row r="449" spans="1:2" x14ac:dyDescent="0.25">
      <c r="A449">
        <v>560.030029296875</v>
      </c>
      <c r="B449">
        <v>43.75</v>
      </c>
    </row>
    <row r="450" spans="1:2" x14ac:dyDescent="0.25">
      <c r="A450">
        <v>560.041015625</v>
      </c>
      <c r="B450">
        <v>46.25</v>
      </c>
    </row>
    <row r="451" spans="1:2" x14ac:dyDescent="0.25">
      <c r="A451">
        <v>560.051025390625</v>
      </c>
      <c r="B451">
        <v>42</v>
      </c>
    </row>
    <row r="452" spans="1:2" x14ac:dyDescent="0.25">
      <c r="A452">
        <v>560.06097412109375</v>
      </c>
      <c r="B452">
        <v>38.25</v>
      </c>
    </row>
    <row r="453" spans="1:2" x14ac:dyDescent="0.25">
      <c r="A453">
        <v>560.072021484375</v>
      </c>
      <c r="B453">
        <v>27</v>
      </c>
    </row>
    <row r="454" spans="1:2" x14ac:dyDescent="0.25">
      <c r="A454">
        <v>560.08197021484375</v>
      </c>
      <c r="B454">
        <v>28</v>
      </c>
    </row>
    <row r="455" spans="1:2" x14ac:dyDescent="0.25">
      <c r="A455">
        <v>560.09197998046875</v>
      </c>
      <c r="B455">
        <v>66.5</v>
      </c>
    </row>
    <row r="456" spans="1:2" x14ac:dyDescent="0.25">
      <c r="A456">
        <v>560.10302734375</v>
      </c>
      <c r="B456">
        <v>105.80000305175781</v>
      </c>
    </row>
    <row r="457" spans="1:2" x14ac:dyDescent="0.25">
      <c r="A457">
        <v>560.11297607421875</v>
      </c>
      <c r="B457">
        <v>110.69999694824219</v>
      </c>
    </row>
    <row r="458" spans="1:2" x14ac:dyDescent="0.25">
      <c r="A458">
        <v>560.12298583984375</v>
      </c>
      <c r="B458">
        <v>97.5</v>
      </c>
    </row>
    <row r="459" spans="1:2" x14ac:dyDescent="0.25">
      <c r="A459">
        <v>560.13397216796875</v>
      </c>
      <c r="B459">
        <v>76.25</v>
      </c>
    </row>
    <row r="460" spans="1:2" x14ac:dyDescent="0.25">
      <c r="A460">
        <v>560.14398193359375</v>
      </c>
      <c r="B460">
        <v>72.75</v>
      </c>
    </row>
    <row r="461" spans="1:2" x14ac:dyDescent="0.25">
      <c r="A461">
        <v>560.15399169921875</v>
      </c>
      <c r="B461">
        <v>95</v>
      </c>
    </row>
    <row r="462" spans="1:2" x14ac:dyDescent="0.25">
      <c r="A462">
        <v>560.16497802734375</v>
      </c>
      <c r="B462">
        <v>114.80000305175781</v>
      </c>
    </row>
    <row r="463" spans="1:2" x14ac:dyDescent="0.25">
      <c r="A463">
        <v>560.17498779296875</v>
      </c>
      <c r="B463">
        <v>149.19999694824219</v>
      </c>
    </row>
    <row r="464" spans="1:2" x14ac:dyDescent="0.25">
      <c r="A464">
        <v>560.18499755859375</v>
      </c>
      <c r="B464">
        <v>233.5</v>
      </c>
    </row>
    <row r="465" spans="1:2" x14ac:dyDescent="0.25">
      <c r="A465">
        <v>560.19598388671875</v>
      </c>
      <c r="B465">
        <v>302.5</v>
      </c>
    </row>
    <row r="466" spans="1:2" x14ac:dyDescent="0.25">
      <c r="A466">
        <v>560.20599365234375</v>
      </c>
      <c r="B466">
        <v>292.79998779296875</v>
      </c>
    </row>
    <row r="467" spans="1:2" x14ac:dyDescent="0.25">
      <c r="A467">
        <v>560.21600341796875</v>
      </c>
      <c r="B467">
        <v>259</v>
      </c>
    </row>
    <row r="468" spans="1:2" x14ac:dyDescent="0.25">
      <c r="A468">
        <v>560.22698974609375</v>
      </c>
      <c r="B468">
        <v>232</v>
      </c>
    </row>
    <row r="469" spans="1:2" x14ac:dyDescent="0.25">
      <c r="A469">
        <v>560.23699951171875</v>
      </c>
      <c r="B469">
        <v>256</v>
      </c>
    </row>
    <row r="470" spans="1:2" x14ac:dyDescent="0.25">
      <c r="A470">
        <v>560.24700927734375</v>
      </c>
      <c r="B470">
        <v>404.29998779296875</v>
      </c>
    </row>
    <row r="471" spans="1:2" x14ac:dyDescent="0.25">
      <c r="A471">
        <v>560.25799560546875</v>
      </c>
      <c r="B471">
        <v>1093</v>
      </c>
    </row>
    <row r="472" spans="1:2" x14ac:dyDescent="0.25">
      <c r="A472">
        <v>560.26800537109375</v>
      </c>
      <c r="B472">
        <v>5042</v>
      </c>
    </row>
    <row r="473" spans="1:2" x14ac:dyDescent="0.25">
      <c r="A473">
        <v>560.27801513671875</v>
      </c>
      <c r="B473">
        <v>21720</v>
      </c>
    </row>
    <row r="474" spans="1:2" x14ac:dyDescent="0.25">
      <c r="A474">
        <v>560.28900146484375</v>
      </c>
      <c r="B474">
        <v>56290</v>
      </c>
    </row>
    <row r="475" spans="1:2" x14ac:dyDescent="0.25">
      <c r="A475">
        <v>560.29901123046875</v>
      </c>
      <c r="B475">
        <v>77460</v>
      </c>
    </row>
    <row r="476" spans="1:2" x14ac:dyDescent="0.25">
      <c r="A476">
        <v>560.30902099609375</v>
      </c>
      <c r="B476">
        <v>55710</v>
      </c>
    </row>
    <row r="477" spans="1:2" x14ac:dyDescent="0.25">
      <c r="A477">
        <v>560.32000732421875</v>
      </c>
      <c r="B477">
        <v>20850</v>
      </c>
    </row>
    <row r="478" spans="1:2" x14ac:dyDescent="0.25">
      <c r="A478">
        <v>560.33001708984375</v>
      </c>
      <c r="B478">
        <v>4744</v>
      </c>
    </row>
    <row r="479" spans="1:2" x14ac:dyDescent="0.25">
      <c r="A479">
        <v>560.34002685546875</v>
      </c>
      <c r="B479">
        <v>1438</v>
      </c>
    </row>
    <row r="480" spans="1:2" x14ac:dyDescent="0.25">
      <c r="A480">
        <v>560.35101318359375</v>
      </c>
      <c r="B480">
        <v>938.5</v>
      </c>
    </row>
    <row r="481" spans="1:2" x14ac:dyDescent="0.25">
      <c r="A481">
        <v>560.36102294921875</v>
      </c>
      <c r="B481">
        <v>730.29998779296875</v>
      </c>
    </row>
    <row r="482" spans="1:2" x14ac:dyDescent="0.25">
      <c r="A482">
        <v>560.3709716796875</v>
      </c>
      <c r="B482">
        <v>539.29998779296875</v>
      </c>
    </row>
    <row r="483" spans="1:2" x14ac:dyDescent="0.25">
      <c r="A483">
        <v>560.38201904296875</v>
      </c>
      <c r="B483">
        <v>393.29998779296875</v>
      </c>
    </row>
    <row r="484" spans="1:2" x14ac:dyDescent="0.25">
      <c r="A484">
        <v>560.39202880859375</v>
      </c>
      <c r="B484">
        <v>251.80000305175781</v>
      </c>
    </row>
    <row r="485" spans="1:2" x14ac:dyDescent="0.25">
      <c r="A485">
        <v>560.4019775390625</v>
      </c>
      <c r="B485">
        <v>147.5</v>
      </c>
    </row>
    <row r="486" spans="1:2" x14ac:dyDescent="0.25">
      <c r="A486">
        <v>560.41302490234375</v>
      </c>
      <c r="B486">
        <v>120</v>
      </c>
    </row>
    <row r="487" spans="1:2" x14ac:dyDescent="0.25">
      <c r="A487">
        <v>560.4229736328125</v>
      </c>
      <c r="B487">
        <v>133.69999694824219</v>
      </c>
    </row>
    <row r="488" spans="1:2" x14ac:dyDescent="0.25">
      <c r="A488">
        <v>560.4329833984375</v>
      </c>
      <c r="B488">
        <v>124</v>
      </c>
    </row>
    <row r="489" spans="1:2" x14ac:dyDescent="0.25">
      <c r="A489">
        <v>560.4439697265625</v>
      </c>
      <c r="B489">
        <v>87.75</v>
      </c>
    </row>
    <row r="490" spans="1:2" x14ac:dyDescent="0.25">
      <c r="A490">
        <v>560.4539794921875</v>
      </c>
      <c r="B490">
        <v>51.5</v>
      </c>
    </row>
    <row r="491" spans="1:2" x14ac:dyDescent="0.25">
      <c r="A491">
        <v>560.4639892578125</v>
      </c>
      <c r="B491">
        <v>45.75</v>
      </c>
    </row>
    <row r="492" spans="1:2" x14ac:dyDescent="0.25">
      <c r="A492">
        <v>560.4749755859375</v>
      </c>
      <c r="B492">
        <v>61.5</v>
      </c>
    </row>
    <row r="493" spans="1:2" x14ac:dyDescent="0.25">
      <c r="A493">
        <v>560.4849853515625</v>
      </c>
      <c r="B493">
        <v>76</v>
      </c>
    </row>
    <row r="494" spans="1:2" x14ac:dyDescent="0.25">
      <c r="A494">
        <v>560.4949951171875</v>
      </c>
      <c r="B494">
        <v>94.75</v>
      </c>
    </row>
    <row r="495" spans="1:2" x14ac:dyDescent="0.25">
      <c r="A495">
        <v>560.5059814453125</v>
      </c>
      <c r="B495">
        <v>90.75</v>
      </c>
    </row>
    <row r="496" spans="1:2" x14ac:dyDescent="0.25">
      <c r="A496">
        <v>560.5159912109375</v>
      </c>
      <c r="B496">
        <v>54.5</v>
      </c>
    </row>
    <row r="497" spans="1:2" x14ac:dyDescent="0.25">
      <c r="A497">
        <v>560.5260009765625</v>
      </c>
      <c r="B497">
        <v>31.5</v>
      </c>
    </row>
    <row r="498" spans="1:2" x14ac:dyDescent="0.25">
      <c r="A498">
        <v>560.5369873046875</v>
      </c>
      <c r="B498">
        <v>49</v>
      </c>
    </row>
    <row r="499" spans="1:2" x14ac:dyDescent="0.25">
      <c r="A499">
        <v>560.5469970703125</v>
      </c>
      <c r="B499">
        <v>69.75</v>
      </c>
    </row>
    <row r="500" spans="1:2" x14ac:dyDescent="0.25">
      <c r="A500">
        <v>560.5570068359375</v>
      </c>
      <c r="B500">
        <v>49.5</v>
      </c>
    </row>
    <row r="501" spans="1:2" x14ac:dyDescent="0.25">
      <c r="A501">
        <v>560.5679931640625</v>
      </c>
      <c r="B501">
        <v>31</v>
      </c>
    </row>
    <row r="502" spans="1:2" x14ac:dyDescent="0.25">
      <c r="A502">
        <v>560.5780029296875</v>
      </c>
      <c r="B502">
        <v>32.75</v>
      </c>
    </row>
    <row r="503" spans="1:2" x14ac:dyDescent="0.25">
      <c r="A503">
        <v>560.5889892578125</v>
      </c>
      <c r="B503">
        <v>22.75</v>
      </c>
    </row>
    <row r="504" spans="1:2" x14ac:dyDescent="0.25">
      <c r="A504">
        <v>560.5989990234375</v>
      </c>
      <c r="B504">
        <v>10.75</v>
      </c>
    </row>
    <row r="505" spans="1:2" x14ac:dyDescent="0.25">
      <c r="A505">
        <v>560.6090087890625</v>
      </c>
      <c r="B505">
        <v>11.75</v>
      </c>
    </row>
    <row r="506" spans="1:2" x14ac:dyDescent="0.25">
      <c r="A506">
        <v>560.6199951171875</v>
      </c>
      <c r="B506">
        <v>24.25</v>
      </c>
    </row>
    <row r="507" spans="1:2" x14ac:dyDescent="0.25">
      <c r="A507">
        <v>560.6300048828125</v>
      </c>
      <c r="B507">
        <v>36.75</v>
      </c>
    </row>
    <row r="508" spans="1:2" x14ac:dyDescent="0.25">
      <c r="A508">
        <v>560.6400146484375</v>
      </c>
      <c r="B508">
        <v>36.75</v>
      </c>
    </row>
    <row r="509" spans="1:2" x14ac:dyDescent="0.25">
      <c r="A509">
        <v>560.6510009765625</v>
      </c>
      <c r="B509">
        <v>26.75</v>
      </c>
    </row>
    <row r="510" spans="1:2" x14ac:dyDescent="0.25">
      <c r="A510">
        <v>560.6610107421875</v>
      </c>
      <c r="B510">
        <v>23.25</v>
      </c>
    </row>
    <row r="511" spans="1:2" x14ac:dyDescent="0.25">
      <c r="A511">
        <v>560.6710205078125</v>
      </c>
      <c r="B511">
        <v>31</v>
      </c>
    </row>
    <row r="512" spans="1:2" x14ac:dyDescent="0.25">
      <c r="A512">
        <v>560.6820068359375</v>
      </c>
      <c r="B512">
        <v>40.75</v>
      </c>
    </row>
    <row r="513" spans="1:2" x14ac:dyDescent="0.25">
      <c r="A513">
        <v>560.6920166015625</v>
      </c>
      <c r="B513">
        <v>42.75</v>
      </c>
    </row>
    <row r="514" spans="1:2" x14ac:dyDescent="0.25">
      <c r="A514">
        <v>560.7020263671875</v>
      </c>
      <c r="B514">
        <v>33</v>
      </c>
    </row>
    <row r="515" spans="1:2" x14ac:dyDescent="0.25">
      <c r="A515">
        <v>560.7130126953125</v>
      </c>
      <c r="B515">
        <v>28.5</v>
      </c>
    </row>
    <row r="516" spans="1:2" x14ac:dyDescent="0.25">
      <c r="A516">
        <v>560.7230224609375</v>
      </c>
      <c r="B516">
        <v>32.25</v>
      </c>
    </row>
    <row r="517" spans="1:2" x14ac:dyDescent="0.25">
      <c r="A517">
        <v>560.73297119140625</v>
      </c>
      <c r="B517">
        <v>39.5</v>
      </c>
    </row>
    <row r="518" spans="1:2" x14ac:dyDescent="0.25">
      <c r="A518">
        <v>560.7440185546875</v>
      </c>
      <c r="B518">
        <v>52.75</v>
      </c>
    </row>
    <row r="519" spans="1:2" x14ac:dyDescent="0.25">
      <c r="A519">
        <v>560.7540283203125</v>
      </c>
      <c r="B519">
        <v>65.25</v>
      </c>
    </row>
    <row r="520" spans="1:2" x14ac:dyDescent="0.25">
      <c r="A520">
        <v>560.76397705078125</v>
      </c>
      <c r="B520">
        <v>53.25</v>
      </c>
    </row>
    <row r="521" spans="1:2" x14ac:dyDescent="0.25">
      <c r="A521">
        <v>560.7750244140625</v>
      </c>
      <c r="B521">
        <v>20.5</v>
      </c>
    </row>
    <row r="522" spans="1:2" x14ac:dyDescent="0.25">
      <c r="A522">
        <v>560.78497314453125</v>
      </c>
      <c r="B522">
        <v>8.75</v>
      </c>
    </row>
    <row r="523" spans="1:2" x14ac:dyDescent="0.25">
      <c r="A523">
        <v>560.79498291015625</v>
      </c>
      <c r="B523">
        <v>23.5</v>
      </c>
    </row>
    <row r="524" spans="1:2" x14ac:dyDescent="0.25">
      <c r="A524">
        <v>560.8060302734375</v>
      </c>
      <c r="B524">
        <v>51.25</v>
      </c>
    </row>
    <row r="525" spans="1:2" x14ac:dyDescent="0.25">
      <c r="A525">
        <v>560.81597900390625</v>
      </c>
      <c r="B525">
        <v>70.25</v>
      </c>
    </row>
    <row r="526" spans="1:2" x14ac:dyDescent="0.25">
      <c r="A526">
        <v>560.82598876953125</v>
      </c>
      <c r="B526">
        <v>55.5</v>
      </c>
    </row>
    <row r="527" spans="1:2" x14ac:dyDescent="0.25">
      <c r="A527">
        <v>560.83697509765625</v>
      </c>
      <c r="B527">
        <v>48</v>
      </c>
    </row>
    <row r="528" spans="1:2" x14ac:dyDescent="0.25">
      <c r="A528">
        <v>560.84698486328125</v>
      </c>
      <c r="B528">
        <v>73.75</v>
      </c>
    </row>
    <row r="529" spans="1:2" x14ac:dyDescent="0.25">
      <c r="A529">
        <v>560.85699462890625</v>
      </c>
      <c r="B529">
        <v>76</v>
      </c>
    </row>
    <row r="530" spans="1:2" x14ac:dyDescent="0.25">
      <c r="A530">
        <v>560.86798095703125</v>
      </c>
      <c r="B530">
        <v>46.75</v>
      </c>
    </row>
    <row r="531" spans="1:2" x14ac:dyDescent="0.25">
      <c r="A531">
        <v>560.87799072265625</v>
      </c>
      <c r="B531">
        <v>25.25</v>
      </c>
    </row>
    <row r="532" spans="1:2" x14ac:dyDescent="0.25">
      <c r="A532">
        <v>560.88800048828125</v>
      </c>
      <c r="B532">
        <v>21.75</v>
      </c>
    </row>
    <row r="533" spans="1:2" x14ac:dyDescent="0.25">
      <c r="A533">
        <v>560.89898681640625</v>
      </c>
      <c r="B533">
        <v>27</v>
      </c>
    </row>
    <row r="534" spans="1:2" x14ac:dyDescent="0.25">
      <c r="A534">
        <v>560.90899658203125</v>
      </c>
      <c r="B534">
        <v>33.25</v>
      </c>
    </row>
    <row r="535" spans="1:2" x14ac:dyDescent="0.25">
      <c r="A535">
        <v>560.91900634765625</v>
      </c>
      <c r="B535">
        <v>31.75</v>
      </c>
    </row>
    <row r="536" spans="1:2" x14ac:dyDescent="0.25">
      <c r="A536">
        <v>560.92999267578125</v>
      </c>
      <c r="B536">
        <v>16.5</v>
      </c>
    </row>
    <row r="537" spans="1:2" x14ac:dyDescent="0.25">
      <c r="A537">
        <v>560.94000244140625</v>
      </c>
      <c r="B537">
        <v>11.5</v>
      </c>
    </row>
    <row r="538" spans="1:2" x14ac:dyDescent="0.25">
      <c r="A538">
        <v>560.95001220703125</v>
      </c>
      <c r="B538">
        <v>28.75</v>
      </c>
    </row>
    <row r="539" spans="1:2" x14ac:dyDescent="0.25">
      <c r="A539">
        <v>560.96099853515625</v>
      </c>
      <c r="B539">
        <v>39.75</v>
      </c>
    </row>
    <row r="540" spans="1:2" x14ac:dyDescent="0.25">
      <c r="A540">
        <v>560.97100830078125</v>
      </c>
      <c r="B540">
        <v>25.25</v>
      </c>
    </row>
    <row r="541" spans="1:2" x14ac:dyDescent="0.25">
      <c r="A541">
        <v>560.98101806640625</v>
      </c>
      <c r="B541">
        <v>9.5</v>
      </c>
    </row>
    <row r="542" spans="1:2" x14ac:dyDescent="0.25">
      <c r="A542">
        <v>560.99200439453125</v>
      </c>
      <c r="B542">
        <v>11.25</v>
      </c>
    </row>
    <row r="543" spans="1:2" x14ac:dyDescent="0.25">
      <c r="A543">
        <v>561.00201416015625</v>
      </c>
      <c r="B543">
        <v>14.5</v>
      </c>
    </row>
    <row r="544" spans="1:2" x14ac:dyDescent="0.25">
      <c r="A544">
        <v>561.01202392578125</v>
      </c>
      <c r="B544">
        <v>14.75</v>
      </c>
    </row>
    <row r="545" spans="1:2" x14ac:dyDescent="0.25">
      <c r="A545">
        <v>561.02301025390625</v>
      </c>
      <c r="B545">
        <v>23</v>
      </c>
    </row>
    <row r="546" spans="1:2" x14ac:dyDescent="0.25">
      <c r="A546">
        <v>561.03302001953125</v>
      </c>
      <c r="B546">
        <v>36.25</v>
      </c>
    </row>
    <row r="547" spans="1:2" x14ac:dyDescent="0.25">
      <c r="A547">
        <v>561.04302978515625</v>
      </c>
      <c r="B547">
        <v>37</v>
      </c>
    </row>
    <row r="548" spans="1:2" x14ac:dyDescent="0.25">
      <c r="A548">
        <v>561.05401611328125</v>
      </c>
      <c r="B548">
        <v>31</v>
      </c>
    </row>
    <row r="549" spans="1:2" x14ac:dyDescent="0.25">
      <c r="A549">
        <v>561.06402587890625</v>
      </c>
      <c r="B549">
        <v>36</v>
      </c>
    </row>
    <row r="550" spans="1:2" x14ac:dyDescent="0.25">
      <c r="A550">
        <v>561.073974609375</v>
      </c>
      <c r="B550">
        <v>45.25</v>
      </c>
    </row>
    <row r="551" spans="1:2" x14ac:dyDescent="0.25">
      <c r="A551">
        <v>561.08502197265625</v>
      </c>
      <c r="B551">
        <v>50.75</v>
      </c>
    </row>
    <row r="552" spans="1:2" x14ac:dyDescent="0.25">
      <c r="A552">
        <v>561.094970703125</v>
      </c>
      <c r="B552">
        <v>56.5</v>
      </c>
    </row>
    <row r="553" spans="1:2" x14ac:dyDescent="0.25">
      <c r="A553">
        <v>561.10498046875</v>
      </c>
      <c r="B553">
        <v>56.5</v>
      </c>
    </row>
    <row r="554" spans="1:2" x14ac:dyDescent="0.25">
      <c r="A554">
        <v>561.11602783203125</v>
      </c>
      <c r="B554">
        <v>45.75</v>
      </c>
    </row>
    <row r="555" spans="1:2" x14ac:dyDescent="0.25">
      <c r="A555">
        <v>561.1259765625</v>
      </c>
      <c r="B555">
        <v>47.5</v>
      </c>
    </row>
    <row r="556" spans="1:2" x14ac:dyDescent="0.25">
      <c r="A556">
        <v>561.135986328125</v>
      </c>
      <c r="B556">
        <v>46.75</v>
      </c>
    </row>
    <row r="557" spans="1:2" x14ac:dyDescent="0.25">
      <c r="A557">
        <v>561.14697265625</v>
      </c>
      <c r="B557">
        <v>31</v>
      </c>
    </row>
    <row r="558" spans="1:2" x14ac:dyDescent="0.25">
      <c r="A558">
        <v>561.156982421875</v>
      </c>
      <c r="B558">
        <v>35.75</v>
      </c>
    </row>
    <row r="559" spans="1:2" x14ac:dyDescent="0.25">
      <c r="A559">
        <v>561.1669921875</v>
      </c>
      <c r="B559">
        <v>67.25</v>
      </c>
    </row>
    <row r="560" spans="1:2" x14ac:dyDescent="0.25">
      <c r="A560">
        <v>561.177978515625</v>
      </c>
      <c r="B560">
        <v>110.5</v>
      </c>
    </row>
    <row r="561" spans="1:2" x14ac:dyDescent="0.25">
      <c r="A561">
        <v>561.18798828125</v>
      </c>
      <c r="B561">
        <v>132</v>
      </c>
    </row>
    <row r="562" spans="1:2" x14ac:dyDescent="0.25">
      <c r="A562">
        <v>561.197998046875</v>
      </c>
      <c r="B562">
        <v>115.5</v>
      </c>
    </row>
    <row r="563" spans="1:2" x14ac:dyDescent="0.25">
      <c r="A563">
        <v>561.208984375</v>
      </c>
      <c r="B563">
        <v>85.25</v>
      </c>
    </row>
    <row r="564" spans="1:2" x14ac:dyDescent="0.25">
      <c r="A564">
        <v>561.218994140625</v>
      </c>
      <c r="B564">
        <v>58</v>
      </c>
    </row>
    <row r="565" spans="1:2" x14ac:dyDescent="0.25">
      <c r="A565">
        <v>561.22900390625</v>
      </c>
      <c r="B565">
        <v>52.5</v>
      </c>
    </row>
    <row r="566" spans="1:2" x14ac:dyDescent="0.25">
      <c r="A566">
        <v>561.239990234375</v>
      </c>
      <c r="B566">
        <v>101.30000305175781</v>
      </c>
    </row>
    <row r="567" spans="1:2" x14ac:dyDescent="0.25">
      <c r="A567">
        <v>561.25</v>
      </c>
      <c r="B567">
        <v>227.30000305175781</v>
      </c>
    </row>
    <row r="568" spans="1:2" x14ac:dyDescent="0.25">
      <c r="A568">
        <v>561.260986328125</v>
      </c>
      <c r="B568">
        <v>583.5</v>
      </c>
    </row>
    <row r="569" spans="1:2" x14ac:dyDescent="0.25">
      <c r="A569">
        <v>561.27099609375</v>
      </c>
      <c r="B569">
        <v>1876</v>
      </c>
    </row>
    <row r="570" spans="1:2" x14ac:dyDescent="0.25">
      <c r="A570">
        <v>561.281005859375</v>
      </c>
      <c r="B570">
        <v>5834</v>
      </c>
    </row>
    <row r="571" spans="1:2" x14ac:dyDescent="0.25">
      <c r="A571">
        <v>561.2919921875</v>
      </c>
      <c r="B571">
        <v>12710</v>
      </c>
    </row>
    <row r="572" spans="1:2" x14ac:dyDescent="0.25">
      <c r="A572">
        <v>561.302001953125</v>
      </c>
      <c r="B572">
        <v>17010</v>
      </c>
    </row>
    <row r="573" spans="1:2" x14ac:dyDescent="0.25">
      <c r="A573">
        <v>561.31201171875</v>
      </c>
      <c r="B573">
        <v>13810</v>
      </c>
    </row>
    <row r="574" spans="1:2" x14ac:dyDescent="0.25">
      <c r="A574">
        <v>561.322998046875</v>
      </c>
      <c r="B574">
        <v>6949</v>
      </c>
    </row>
    <row r="575" spans="1:2" x14ac:dyDescent="0.25">
      <c r="A575">
        <v>561.3330078125</v>
      </c>
      <c r="B575">
        <v>2229</v>
      </c>
    </row>
    <row r="576" spans="1:2" x14ac:dyDescent="0.25">
      <c r="A576">
        <v>561.343017578125</v>
      </c>
      <c r="B576">
        <v>542.29998779296875</v>
      </c>
    </row>
    <row r="577" spans="1:2" x14ac:dyDescent="0.25">
      <c r="A577">
        <v>561.35400390625</v>
      </c>
      <c r="B577">
        <v>291.29998779296875</v>
      </c>
    </row>
    <row r="578" spans="1:2" x14ac:dyDescent="0.25">
      <c r="A578">
        <v>561.364013671875</v>
      </c>
      <c r="B578">
        <v>325</v>
      </c>
    </row>
    <row r="579" spans="1:2" x14ac:dyDescent="0.25">
      <c r="A579">
        <v>561.3740234375</v>
      </c>
      <c r="B579">
        <v>296</v>
      </c>
    </row>
    <row r="580" spans="1:2" x14ac:dyDescent="0.25">
      <c r="A580">
        <v>561.385009765625</v>
      </c>
      <c r="B580">
        <v>188.80000305175781</v>
      </c>
    </row>
    <row r="581" spans="1:2" x14ac:dyDescent="0.25">
      <c r="A581">
        <v>561.39501953125</v>
      </c>
      <c r="B581">
        <v>114.80000305175781</v>
      </c>
    </row>
    <row r="582" spans="1:2" x14ac:dyDescent="0.25">
      <c r="A582">
        <v>561.405029296875</v>
      </c>
      <c r="B582">
        <v>77.5</v>
      </c>
    </row>
    <row r="583" spans="1:2" x14ac:dyDescent="0.25">
      <c r="A583">
        <v>561.416015625</v>
      </c>
      <c r="B583">
        <v>44.75</v>
      </c>
    </row>
    <row r="584" spans="1:2" x14ac:dyDescent="0.25">
      <c r="A584">
        <v>561.426025390625</v>
      </c>
      <c r="B584">
        <v>31.75</v>
      </c>
    </row>
    <row r="585" spans="1:2" x14ac:dyDescent="0.25">
      <c r="A585">
        <v>561.43597412109375</v>
      </c>
      <c r="B585">
        <v>31.75</v>
      </c>
    </row>
    <row r="586" spans="1:2" x14ac:dyDescent="0.25">
      <c r="A586">
        <v>561.447021484375</v>
      </c>
      <c r="B586">
        <v>35.25</v>
      </c>
    </row>
    <row r="587" spans="1:2" x14ac:dyDescent="0.25">
      <c r="A587">
        <v>561.45697021484375</v>
      </c>
      <c r="B587">
        <v>39.25</v>
      </c>
    </row>
    <row r="588" spans="1:2" x14ac:dyDescent="0.25">
      <c r="A588">
        <v>561.46697998046875</v>
      </c>
      <c r="B588">
        <v>52.25</v>
      </c>
    </row>
    <row r="589" spans="1:2" x14ac:dyDescent="0.25">
      <c r="A589">
        <v>561.47802734375</v>
      </c>
      <c r="B589">
        <v>66</v>
      </c>
    </row>
    <row r="590" spans="1:2" x14ac:dyDescent="0.25">
      <c r="A590">
        <v>561.48797607421875</v>
      </c>
      <c r="B590">
        <v>55.5</v>
      </c>
    </row>
    <row r="591" spans="1:2" x14ac:dyDescent="0.25">
      <c r="A591">
        <v>561.49798583984375</v>
      </c>
      <c r="B591">
        <v>29.75</v>
      </c>
    </row>
    <row r="592" spans="1:2" x14ac:dyDescent="0.25">
      <c r="A592">
        <v>561.50897216796875</v>
      </c>
      <c r="B592">
        <v>18.25</v>
      </c>
    </row>
    <row r="593" spans="1:2" x14ac:dyDescent="0.25">
      <c r="A593">
        <v>561.51898193359375</v>
      </c>
      <c r="B593">
        <v>21</v>
      </c>
    </row>
    <row r="594" spans="1:2" x14ac:dyDescent="0.25">
      <c r="A594">
        <v>561.530029296875</v>
      </c>
      <c r="B594">
        <v>16.5</v>
      </c>
    </row>
    <row r="595" spans="1:2" x14ac:dyDescent="0.25">
      <c r="A595">
        <v>561.53997802734375</v>
      </c>
      <c r="B595">
        <v>6.75</v>
      </c>
    </row>
    <row r="596" spans="1:2" x14ac:dyDescent="0.25">
      <c r="A596">
        <v>561.54998779296875</v>
      </c>
      <c r="B596">
        <v>6.75</v>
      </c>
    </row>
    <row r="597" spans="1:2" x14ac:dyDescent="0.25">
      <c r="A597">
        <v>561.56097412109375</v>
      </c>
      <c r="B597">
        <v>16.5</v>
      </c>
    </row>
    <row r="598" spans="1:2" x14ac:dyDescent="0.25">
      <c r="A598">
        <v>561.57098388671875</v>
      </c>
      <c r="B598">
        <v>20</v>
      </c>
    </row>
    <row r="599" spans="1:2" x14ac:dyDescent="0.25">
      <c r="A599">
        <v>561.58099365234375</v>
      </c>
      <c r="B599">
        <v>8.75</v>
      </c>
    </row>
    <row r="600" spans="1:2" x14ac:dyDescent="0.25">
      <c r="A600">
        <v>561.59197998046875</v>
      </c>
      <c r="B600">
        <v>5.5</v>
      </c>
    </row>
    <row r="601" spans="1:2" x14ac:dyDescent="0.25">
      <c r="A601">
        <v>561.60198974609375</v>
      </c>
      <c r="B601">
        <v>14</v>
      </c>
    </row>
    <row r="602" spans="1:2" x14ac:dyDescent="0.25">
      <c r="A602">
        <v>561.61199951171875</v>
      </c>
      <c r="B602">
        <v>17.25</v>
      </c>
    </row>
    <row r="603" spans="1:2" x14ac:dyDescent="0.25">
      <c r="A603">
        <v>561.62298583984375</v>
      </c>
      <c r="B603">
        <v>19.25</v>
      </c>
    </row>
    <row r="604" spans="1:2" x14ac:dyDescent="0.25">
      <c r="A604">
        <v>561.63299560546875</v>
      </c>
      <c r="B604">
        <v>18</v>
      </c>
    </row>
    <row r="605" spans="1:2" x14ac:dyDescent="0.25">
      <c r="A605">
        <v>561.64300537109375</v>
      </c>
      <c r="B605">
        <v>8.75</v>
      </c>
    </row>
    <row r="606" spans="1:2" x14ac:dyDescent="0.25">
      <c r="A606">
        <v>561.65399169921875</v>
      </c>
      <c r="B606">
        <v>3</v>
      </c>
    </row>
    <row r="607" spans="1:2" x14ac:dyDescent="0.25">
      <c r="A607">
        <v>561.66400146484375</v>
      </c>
      <c r="B607">
        <v>8</v>
      </c>
    </row>
    <row r="608" spans="1:2" x14ac:dyDescent="0.25">
      <c r="A608">
        <v>561.67401123046875</v>
      </c>
      <c r="B608">
        <v>20.75</v>
      </c>
    </row>
    <row r="609" spans="1:2" x14ac:dyDescent="0.25">
      <c r="A609">
        <v>561.68499755859375</v>
      </c>
      <c r="B609">
        <v>28</v>
      </c>
    </row>
    <row r="610" spans="1:2" x14ac:dyDescent="0.25">
      <c r="A610">
        <v>561.69500732421875</v>
      </c>
      <c r="B610">
        <v>18.25</v>
      </c>
    </row>
    <row r="611" spans="1:2" x14ac:dyDescent="0.25">
      <c r="A611">
        <v>561.70501708984375</v>
      </c>
      <c r="B611">
        <v>4.5</v>
      </c>
    </row>
    <row r="612" spans="1:2" x14ac:dyDescent="0.25">
      <c r="A612">
        <v>561.71600341796875</v>
      </c>
      <c r="B612">
        <v>3</v>
      </c>
    </row>
    <row r="613" spans="1:2" x14ac:dyDescent="0.25">
      <c r="A613">
        <v>561.72601318359375</v>
      </c>
      <c r="B613">
        <v>6.25</v>
      </c>
    </row>
    <row r="614" spans="1:2" x14ac:dyDescent="0.25">
      <c r="A614">
        <v>561.73602294921875</v>
      </c>
      <c r="B614">
        <v>3.5</v>
      </c>
    </row>
    <row r="615" spans="1:2" x14ac:dyDescent="0.25">
      <c r="A615">
        <v>561.74700927734375</v>
      </c>
      <c r="B615">
        <v>2</v>
      </c>
    </row>
    <row r="616" spans="1:2" x14ac:dyDescent="0.25">
      <c r="A616">
        <v>561.75701904296875</v>
      </c>
      <c r="B616">
        <v>8.5</v>
      </c>
    </row>
    <row r="617" spans="1:2" x14ac:dyDescent="0.25">
      <c r="A617">
        <v>561.76702880859375</v>
      </c>
      <c r="B617">
        <v>15.5</v>
      </c>
    </row>
    <row r="618" spans="1:2" x14ac:dyDescent="0.25">
      <c r="A618">
        <v>561.77801513671875</v>
      </c>
      <c r="B618">
        <v>14.25</v>
      </c>
    </row>
    <row r="619" spans="1:2" x14ac:dyDescent="0.25">
      <c r="A619">
        <v>561.78802490234375</v>
      </c>
      <c r="B619">
        <v>13.25</v>
      </c>
    </row>
    <row r="620" spans="1:2" x14ac:dyDescent="0.25">
      <c r="A620">
        <v>561.79901123046875</v>
      </c>
      <c r="B620">
        <v>22</v>
      </c>
    </row>
    <row r="621" spans="1:2" x14ac:dyDescent="0.25">
      <c r="A621">
        <v>561.80902099609375</v>
      </c>
      <c r="B621">
        <v>27.5</v>
      </c>
    </row>
    <row r="622" spans="1:2" x14ac:dyDescent="0.25">
      <c r="A622">
        <v>561.8189697265625</v>
      </c>
      <c r="B622">
        <v>23.75</v>
      </c>
    </row>
    <row r="623" spans="1:2" x14ac:dyDescent="0.25">
      <c r="A623">
        <v>561.83001708984375</v>
      </c>
      <c r="B623">
        <v>20.25</v>
      </c>
    </row>
    <row r="624" spans="1:2" x14ac:dyDescent="0.25">
      <c r="A624">
        <v>561.84002685546875</v>
      </c>
      <c r="B624">
        <v>14</v>
      </c>
    </row>
    <row r="625" spans="1:2" x14ac:dyDescent="0.25">
      <c r="A625">
        <v>561.8499755859375</v>
      </c>
      <c r="B625">
        <v>9.5</v>
      </c>
    </row>
    <row r="626" spans="1:2" x14ac:dyDescent="0.25">
      <c r="A626">
        <v>561.86102294921875</v>
      </c>
      <c r="B626">
        <v>16.25</v>
      </c>
    </row>
    <row r="627" spans="1:2" x14ac:dyDescent="0.25">
      <c r="A627">
        <v>561.8709716796875</v>
      </c>
      <c r="B627">
        <v>23</v>
      </c>
    </row>
    <row r="628" spans="1:2" x14ac:dyDescent="0.25">
      <c r="A628">
        <v>561.8809814453125</v>
      </c>
      <c r="B628">
        <v>22.75</v>
      </c>
    </row>
    <row r="629" spans="1:2" x14ac:dyDescent="0.25">
      <c r="A629">
        <v>561.89202880859375</v>
      </c>
      <c r="B629">
        <v>17.5</v>
      </c>
    </row>
    <row r="630" spans="1:2" x14ac:dyDescent="0.25">
      <c r="A630">
        <v>561.9019775390625</v>
      </c>
      <c r="B630">
        <v>13.5</v>
      </c>
    </row>
    <row r="631" spans="1:2" x14ac:dyDescent="0.25">
      <c r="A631">
        <v>561.9119873046875</v>
      </c>
      <c r="B631">
        <v>14.25</v>
      </c>
    </row>
    <row r="632" spans="1:2" x14ac:dyDescent="0.25">
      <c r="A632">
        <v>561.9229736328125</v>
      </c>
      <c r="B632">
        <v>27.25</v>
      </c>
    </row>
    <row r="633" spans="1:2" x14ac:dyDescent="0.25">
      <c r="A633">
        <v>561.9329833984375</v>
      </c>
      <c r="B633">
        <v>45.75</v>
      </c>
    </row>
    <row r="634" spans="1:2" x14ac:dyDescent="0.25">
      <c r="A634">
        <v>561.9429931640625</v>
      </c>
      <c r="B634">
        <v>38.25</v>
      </c>
    </row>
    <row r="635" spans="1:2" x14ac:dyDescent="0.25">
      <c r="A635">
        <v>561.9539794921875</v>
      </c>
      <c r="B635">
        <v>20.25</v>
      </c>
    </row>
    <row r="636" spans="1:2" x14ac:dyDescent="0.25">
      <c r="A636">
        <v>561.9639892578125</v>
      </c>
      <c r="B636">
        <v>17</v>
      </c>
    </row>
    <row r="637" spans="1:2" x14ac:dyDescent="0.25">
      <c r="A637">
        <v>561.9739990234375</v>
      </c>
      <c r="B637">
        <v>14.5</v>
      </c>
    </row>
    <row r="638" spans="1:2" x14ac:dyDescent="0.25">
      <c r="A638">
        <v>561.9849853515625</v>
      </c>
      <c r="B638">
        <v>9.75</v>
      </c>
    </row>
    <row r="639" spans="1:2" x14ac:dyDescent="0.25">
      <c r="A639">
        <v>561.9949951171875</v>
      </c>
      <c r="B639">
        <v>7.75</v>
      </c>
    </row>
    <row r="640" spans="1:2" x14ac:dyDescent="0.25">
      <c r="A640">
        <v>562.0050048828125</v>
      </c>
      <c r="B640">
        <v>10.25</v>
      </c>
    </row>
    <row r="641" spans="1:2" x14ac:dyDescent="0.25">
      <c r="A641">
        <v>562.0159912109375</v>
      </c>
      <c r="B641">
        <v>13.5</v>
      </c>
    </row>
    <row r="642" spans="1:2" x14ac:dyDescent="0.25">
      <c r="A642">
        <v>562.0260009765625</v>
      </c>
      <c r="B642">
        <v>10.5</v>
      </c>
    </row>
    <row r="643" spans="1:2" x14ac:dyDescent="0.25">
      <c r="A643">
        <v>562.0360107421875</v>
      </c>
      <c r="B643">
        <v>7</v>
      </c>
    </row>
    <row r="644" spans="1:2" x14ac:dyDescent="0.25">
      <c r="A644">
        <v>562.0469970703125</v>
      </c>
      <c r="B644">
        <v>3.5</v>
      </c>
    </row>
    <row r="645" spans="1:2" x14ac:dyDescent="0.25">
      <c r="A645">
        <v>562.0570068359375</v>
      </c>
      <c r="B645">
        <v>0.25</v>
      </c>
    </row>
    <row r="646" spans="1:2" x14ac:dyDescent="0.25">
      <c r="A646">
        <v>562.0679931640625</v>
      </c>
      <c r="B646">
        <v>3.25</v>
      </c>
    </row>
    <row r="647" spans="1:2" x14ac:dyDescent="0.25">
      <c r="A647">
        <v>562.0780029296875</v>
      </c>
      <c r="B647">
        <v>9.5</v>
      </c>
    </row>
    <row r="648" spans="1:2" x14ac:dyDescent="0.25">
      <c r="A648">
        <v>562.0880126953125</v>
      </c>
      <c r="B648">
        <v>21.25</v>
      </c>
    </row>
    <row r="649" spans="1:2" x14ac:dyDescent="0.25">
      <c r="A649">
        <v>562.0989990234375</v>
      </c>
      <c r="B649">
        <v>31.25</v>
      </c>
    </row>
    <row r="650" spans="1:2" x14ac:dyDescent="0.25">
      <c r="A650">
        <v>562.1090087890625</v>
      </c>
      <c r="B650">
        <v>20.5</v>
      </c>
    </row>
    <row r="651" spans="1:2" x14ac:dyDescent="0.25">
      <c r="A651">
        <v>562.1190185546875</v>
      </c>
      <c r="B651">
        <v>19</v>
      </c>
    </row>
    <row r="652" spans="1:2" x14ac:dyDescent="0.25">
      <c r="A652">
        <v>562.1300048828125</v>
      </c>
      <c r="B652">
        <v>37.25</v>
      </c>
    </row>
    <row r="653" spans="1:2" x14ac:dyDescent="0.25">
      <c r="A653">
        <v>562.1400146484375</v>
      </c>
      <c r="B653">
        <v>37</v>
      </c>
    </row>
    <row r="654" spans="1:2" x14ac:dyDescent="0.25">
      <c r="A654">
        <v>562.1500244140625</v>
      </c>
      <c r="B654">
        <v>23</v>
      </c>
    </row>
    <row r="655" spans="1:2" x14ac:dyDescent="0.25">
      <c r="A655">
        <v>562.1610107421875</v>
      </c>
      <c r="B655">
        <v>15.5</v>
      </c>
    </row>
    <row r="656" spans="1:2" x14ac:dyDescent="0.25">
      <c r="A656">
        <v>562.1710205078125</v>
      </c>
      <c r="B656">
        <v>25.25</v>
      </c>
    </row>
    <row r="657" spans="1:2" x14ac:dyDescent="0.25">
      <c r="A657">
        <v>562.1810302734375</v>
      </c>
      <c r="B657">
        <v>51.25</v>
      </c>
    </row>
    <row r="658" spans="1:2" x14ac:dyDescent="0.25">
      <c r="A658">
        <v>562.1920166015625</v>
      </c>
      <c r="B658">
        <v>63</v>
      </c>
    </row>
    <row r="659" spans="1:2" x14ac:dyDescent="0.25">
      <c r="A659">
        <v>562.2020263671875</v>
      </c>
      <c r="B659">
        <v>49</v>
      </c>
    </row>
    <row r="660" spans="1:2" x14ac:dyDescent="0.25">
      <c r="A660">
        <v>562.21197509765625</v>
      </c>
      <c r="B660">
        <v>36.5</v>
      </c>
    </row>
    <row r="661" spans="1:2" x14ac:dyDescent="0.25">
      <c r="A661">
        <v>562.2230224609375</v>
      </c>
      <c r="B661">
        <v>41.5</v>
      </c>
    </row>
    <row r="662" spans="1:2" x14ac:dyDescent="0.25">
      <c r="A662">
        <v>562.23297119140625</v>
      </c>
      <c r="B662">
        <v>59.5</v>
      </c>
    </row>
    <row r="663" spans="1:2" x14ac:dyDescent="0.25">
      <c r="A663">
        <v>562.2440185546875</v>
      </c>
      <c r="B663">
        <v>76</v>
      </c>
    </row>
    <row r="664" spans="1:2" x14ac:dyDescent="0.25">
      <c r="A664">
        <v>562.2540283203125</v>
      </c>
      <c r="B664">
        <v>85.75</v>
      </c>
    </row>
    <row r="665" spans="1:2" x14ac:dyDescent="0.25">
      <c r="A665">
        <v>562.26397705078125</v>
      </c>
      <c r="B665">
        <v>171.19999694824219</v>
      </c>
    </row>
    <row r="666" spans="1:2" x14ac:dyDescent="0.25">
      <c r="A666">
        <v>562.2750244140625</v>
      </c>
      <c r="B666">
        <v>490.5</v>
      </c>
    </row>
    <row r="667" spans="1:2" x14ac:dyDescent="0.25">
      <c r="A667">
        <v>562.28497314453125</v>
      </c>
      <c r="B667">
        <v>1234</v>
      </c>
    </row>
    <row r="668" spans="1:2" x14ac:dyDescent="0.25">
      <c r="A668">
        <v>562.29498291015625</v>
      </c>
      <c r="B668">
        <v>2335</v>
      </c>
    </row>
    <row r="669" spans="1:2" x14ac:dyDescent="0.25">
      <c r="A669">
        <v>562.3060302734375</v>
      </c>
      <c r="B669">
        <v>2895</v>
      </c>
    </row>
    <row r="670" spans="1:2" x14ac:dyDescent="0.25">
      <c r="A670">
        <v>562.31597900390625</v>
      </c>
      <c r="B670">
        <v>2321</v>
      </c>
    </row>
    <row r="671" spans="1:2" x14ac:dyDescent="0.25">
      <c r="A671">
        <v>562.32598876953125</v>
      </c>
      <c r="B671">
        <v>1343</v>
      </c>
    </row>
    <row r="672" spans="1:2" x14ac:dyDescent="0.25">
      <c r="A672">
        <v>562.33697509765625</v>
      </c>
      <c r="B672">
        <v>632.5</v>
      </c>
    </row>
    <row r="673" spans="1:2" x14ac:dyDescent="0.25">
      <c r="A673">
        <v>562.34698486328125</v>
      </c>
      <c r="B673">
        <v>251.80000305175781</v>
      </c>
    </row>
    <row r="674" spans="1:2" x14ac:dyDescent="0.25">
      <c r="A674">
        <v>562.35699462890625</v>
      </c>
      <c r="B674">
        <v>126</v>
      </c>
    </row>
    <row r="675" spans="1:2" x14ac:dyDescent="0.25">
      <c r="A675">
        <v>562.36798095703125</v>
      </c>
      <c r="B675">
        <v>102.30000305175781</v>
      </c>
    </row>
    <row r="676" spans="1:2" x14ac:dyDescent="0.25">
      <c r="A676">
        <v>562.37799072265625</v>
      </c>
      <c r="B676">
        <v>80.75</v>
      </c>
    </row>
    <row r="677" spans="1:2" x14ac:dyDescent="0.25">
      <c r="A677">
        <v>562.38800048828125</v>
      </c>
      <c r="B677">
        <v>68</v>
      </c>
    </row>
    <row r="678" spans="1:2" x14ac:dyDescent="0.25">
      <c r="A678">
        <v>562.39898681640625</v>
      </c>
      <c r="B678">
        <v>62.75</v>
      </c>
    </row>
    <row r="679" spans="1:2" x14ac:dyDescent="0.25">
      <c r="A679">
        <v>562.40899658203125</v>
      </c>
      <c r="B679">
        <v>39.25</v>
      </c>
    </row>
    <row r="680" spans="1:2" x14ac:dyDescent="0.25">
      <c r="A680">
        <v>562.41998291015625</v>
      </c>
      <c r="B680">
        <v>25.5</v>
      </c>
    </row>
    <row r="681" spans="1:2" x14ac:dyDescent="0.25">
      <c r="A681">
        <v>562.42999267578125</v>
      </c>
      <c r="B681">
        <v>31.5</v>
      </c>
    </row>
    <row r="682" spans="1:2" x14ac:dyDescent="0.25">
      <c r="A682">
        <v>562.44000244140625</v>
      </c>
      <c r="B682">
        <v>27</v>
      </c>
    </row>
    <row r="683" spans="1:2" x14ac:dyDescent="0.25">
      <c r="A683">
        <v>562.45098876953125</v>
      </c>
      <c r="B683">
        <v>10</v>
      </c>
    </row>
    <row r="684" spans="1:2" x14ac:dyDescent="0.25">
      <c r="A684">
        <v>562.46099853515625</v>
      </c>
      <c r="B684">
        <v>1</v>
      </c>
    </row>
    <row r="685" spans="1:2" x14ac:dyDescent="0.25">
      <c r="A685">
        <v>562.47100830078125</v>
      </c>
      <c r="B685">
        <v>5</v>
      </c>
    </row>
    <row r="686" spans="1:2" x14ac:dyDescent="0.25">
      <c r="A686">
        <v>562.48199462890625</v>
      </c>
      <c r="B686">
        <v>28</v>
      </c>
    </row>
    <row r="687" spans="1:2" x14ac:dyDescent="0.25">
      <c r="A687">
        <v>562.49200439453125</v>
      </c>
      <c r="B687">
        <v>55.75</v>
      </c>
    </row>
    <row r="688" spans="1:2" x14ac:dyDescent="0.25">
      <c r="A688">
        <v>562.50201416015625</v>
      </c>
      <c r="B688">
        <v>46.75</v>
      </c>
    </row>
    <row r="689" spans="1:2" x14ac:dyDescent="0.25">
      <c r="A689">
        <v>562.51300048828125</v>
      </c>
      <c r="B689">
        <v>20</v>
      </c>
    </row>
    <row r="690" spans="1:2" x14ac:dyDescent="0.25">
      <c r="A690">
        <v>562.52301025390625</v>
      </c>
      <c r="B690">
        <v>15.5</v>
      </c>
    </row>
    <row r="691" spans="1:2" x14ac:dyDescent="0.25">
      <c r="A691">
        <v>562.53302001953125</v>
      </c>
      <c r="B691">
        <v>23.75</v>
      </c>
    </row>
    <row r="692" spans="1:2" x14ac:dyDescent="0.25">
      <c r="A692">
        <v>562.54400634765625</v>
      </c>
      <c r="B692">
        <v>27.25</v>
      </c>
    </row>
    <row r="693" spans="1:2" x14ac:dyDescent="0.25">
      <c r="A693">
        <v>562.55401611328125</v>
      </c>
      <c r="B693">
        <v>19.75</v>
      </c>
    </row>
    <row r="694" spans="1:2" x14ac:dyDescent="0.25">
      <c r="A694">
        <v>562.56402587890625</v>
      </c>
      <c r="B694">
        <v>9.25</v>
      </c>
    </row>
    <row r="695" spans="1:2" x14ac:dyDescent="0.25">
      <c r="A695">
        <v>562.57501220703125</v>
      </c>
      <c r="B695">
        <v>2.75</v>
      </c>
    </row>
    <row r="696" spans="1:2" x14ac:dyDescent="0.25">
      <c r="A696">
        <v>562.58502197265625</v>
      </c>
      <c r="B696">
        <v>1.75</v>
      </c>
    </row>
    <row r="697" spans="1:2" x14ac:dyDescent="0.25">
      <c r="A697">
        <v>562.59600830078125</v>
      </c>
      <c r="B697">
        <v>12.5</v>
      </c>
    </row>
    <row r="698" spans="1:2" x14ac:dyDescent="0.25">
      <c r="A698">
        <v>562.60601806640625</v>
      </c>
      <c r="B698">
        <v>26.5</v>
      </c>
    </row>
    <row r="699" spans="1:2" x14ac:dyDescent="0.25">
      <c r="A699">
        <v>562.61602783203125</v>
      </c>
      <c r="B699">
        <v>25.5</v>
      </c>
    </row>
    <row r="700" spans="1:2" x14ac:dyDescent="0.25">
      <c r="A700">
        <v>562.62701416015625</v>
      </c>
      <c r="B700">
        <v>12.75</v>
      </c>
    </row>
    <row r="701" spans="1:2" x14ac:dyDescent="0.25">
      <c r="A701">
        <v>562.63702392578125</v>
      </c>
      <c r="B701">
        <v>6</v>
      </c>
    </row>
    <row r="702" spans="1:2" x14ac:dyDescent="0.25">
      <c r="A702">
        <v>562.64697265625</v>
      </c>
      <c r="B702">
        <v>6.25</v>
      </c>
    </row>
    <row r="703" spans="1:2" x14ac:dyDescent="0.25">
      <c r="A703">
        <v>562.65802001953125</v>
      </c>
      <c r="B703">
        <v>3.5</v>
      </c>
    </row>
    <row r="704" spans="1:2" x14ac:dyDescent="0.25">
      <c r="A704">
        <v>562.66802978515625</v>
      </c>
      <c r="B704">
        <v>3.25</v>
      </c>
    </row>
    <row r="705" spans="1:2" x14ac:dyDescent="0.25">
      <c r="A705">
        <v>562.677978515625</v>
      </c>
      <c r="B705">
        <v>6.25</v>
      </c>
    </row>
    <row r="706" spans="1:2" x14ac:dyDescent="0.25">
      <c r="A706">
        <v>562.68902587890625</v>
      </c>
      <c r="B706">
        <v>8.5</v>
      </c>
    </row>
    <row r="707" spans="1:2" x14ac:dyDescent="0.25">
      <c r="A707">
        <v>562.698974609375</v>
      </c>
      <c r="B707">
        <v>21.75</v>
      </c>
    </row>
    <row r="708" spans="1:2" x14ac:dyDescent="0.25">
      <c r="A708">
        <v>562.708984375</v>
      </c>
      <c r="B708">
        <v>28.75</v>
      </c>
    </row>
    <row r="709" spans="1:2" x14ac:dyDescent="0.25">
      <c r="A709">
        <v>562.719970703125</v>
      </c>
      <c r="B709">
        <v>17.75</v>
      </c>
    </row>
    <row r="710" spans="1:2" x14ac:dyDescent="0.25">
      <c r="A710">
        <v>562.72998046875</v>
      </c>
      <c r="B710">
        <v>10.25</v>
      </c>
    </row>
    <row r="711" spans="1:2" x14ac:dyDescent="0.25">
      <c r="A711">
        <v>562.74102783203125</v>
      </c>
      <c r="B711">
        <v>16.5</v>
      </c>
    </row>
    <row r="712" spans="1:2" x14ac:dyDescent="0.25">
      <c r="A712">
        <v>562.7509765625</v>
      </c>
      <c r="B712">
        <v>32.25</v>
      </c>
    </row>
    <row r="713" spans="1:2" x14ac:dyDescent="0.25">
      <c r="A713">
        <v>562.760986328125</v>
      </c>
      <c r="B713">
        <v>32.5</v>
      </c>
    </row>
    <row r="714" spans="1:2" x14ac:dyDescent="0.25">
      <c r="A714">
        <v>562.77197265625</v>
      </c>
      <c r="B714">
        <v>15.25</v>
      </c>
    </row>
    <row r="715" spans="1:2" x14ac:dyDescent="0.25">
      <c r="A715">
        <v>562.781982421875</v>
      </c>
      <c r="B715">
        <v>3.25</v>
      </c>
    </row>
    <row r="716" spans="1:2" x14ac:dyDescent="0.25">
      <c r="A716">
        <v>562.7919921875</v>
      </c>
      <c r="B716">
        <v>2.25</v>
      </c>
    </row>
    <row r="717" spans="1:2" x14ac:dyDescent="0.25">
      <c r="A717">
        <v>562.802978515625</v>
      </c>
      <c r="B717">
        <v>6.5</v>
      </c>
    </row>
    <row r="718" spans="1:2" x14ac:dyDescent="0.25">
      <c r="A718">
        <v>562.81298828125</v>
      </c>
      <c r="B718">
        <v>6.25</v>
      </c>
    </row>
    <row r="719" spans="1:2" x14ac:dyDescent="0.25">
      <c r="A719">
        <v>562.822998046875</v>
      </c>
      <c r="B719">
        <v>3.5</v>
      </c>
    </row>
    <row r="720" spans="1:2" x14ac:dyDescent="0.25">
      <c r="A720">
        <v>562.833984375</v>
      </c>
      <c r="B720">
        <v>5.75</v>
      </c>
    </row>
    <row r="721" spans="1:2" x14ac:dyDescent="0.25">
      <c r="A721">
        <v>562.843994140625</v>
      </c>
      <c r="B721">
        <v>7</v>
      </c>
    </row>
    <row r="722" spans="1:2" x14ac:dyDescent="0.25">
      <c r="A722">
        <v>562.85400390625</v>
      </c>
      <c r="B722">
        <v>2.75</v>
      </c>
    </row>
    <row r="723" spans="1:2" x14ac:dyDescent="0.25">
      <c r="A723">
        <v>562.864990234375</v>
      </c>
      <c r="B723">
        <v>1</v>
      </c>
    </row>
    <row r="724" spans="1:2" x14ac:dyDescent="0.25">
      <c r="A724">
        <v>562.875</v>
      </c>
      <c r="B724">
        <v>5.75</v>
      </c>
    </row>
    <row r="725" spans="1:2" x14ac:dyDescent="0.25">
      <c r="A725">
        <v>562.885986328125</v>
      </c>
      <c r="B725">
        <v>11</v>
      </c>
    </row>
    <row r="726" spans="1:2" x14ac:dyDescent="0.25">
      <c r="A726">
        <v>562.89599609375</v>
      </c>
      <c r="B726">
        <v>8.75</v>
      </c>
    </row>
    <row r="727" spans="1:2" x14ac:dyDescent="0.25">
      <c r="A727">
        <v>562.906005859375</v>
      </c>
      <c r="B727">
        <v>3.25</v>
      </c>
    </row>
    <row r="728" spans="1:2" x14ac:dyDescent="0.25">
      <c r="A728">
        <v>562.9169921875</v>
      </c>
      <c r="B728">
        <v>11</v>
      </c>
    </row>
    <row r="729" spans="1:2" x14ac:dyDescent="0.25">
      <c r="A729">
        <v>562.927001953125</v>
      </c>
      <c r="B729">
        <v>21.75</v>
      </c>
    </row>
    <row r="730" spans="1:2" x14ac:dyDescent="0.25">
      <c r="A730">
        <v>562.93701171875</v>
      </c>
      <c r="B730">
        <v>17.25</v>
      </c>
    </row>
    <row r="731" spans="1:2" x14ac:dyDescent="0.25">
      <c r="A731">
        <v>562.947998046875</v>
      </c>
      <c r="B731">
        <v>13</v>
      </c>
    </row>
    <row r="732" spans="1:2" x14ac:dyDescent="0.25">
      <c r="A732">
        <v>562.9580078125</v>
      </c>
      <c r="B732">
        <v>13.25</v>
      </c>
    </row>
    <row r="733" spans="1:2" x14ac:dyDescent="0.25">
      <c r="A733">
        <v>562.968017578125</v>
      </c>
      <c r="B733">
        <v>13.25</v>
      </c>
    </row>
    <row r="734" spans="1:2" x14ac:dyDescent="0.25">
      <c r="A734">
        <v>562.97900390625</v>
      </c>
      <c r="B734">
        <v>12</v>
      </c>
    </row>
    <row r="735" spans="1:2" x14ac:dyDescent="0.25">
      <c r="A735">
        <v>562.989013671875</v>
      </c>
      <c r="B735">
        <v>12.5</v>
      </c>
    </row>
    <row r="736" spans="1:2" x14ac:dyDescent="0.25">
      <c r="A736">
        <v>563</v>
      </c>
      <c r="B736">
        <v>28.25</v>
      </c>
    </row>
    <row r="737" spans="1:2" x14ac:dyDescent="0.25">
      <c r="A737">
        <v>563.010009765625</v>
      </c>
      <c r="B737">
        <v>34.25</v>
      </c>
    </row>
    <row r="738" spans="1:2" x14ac:dyDescent="0.25">
      <c r="A738">
        <v>563.02001953125</v>
      </c>
      <c r="B738">
        <v>18</v>
      </c>
    </row>
    <row r="739" spans="1:2" x14ac:dyDescent="0.25">
      <c r="A739">
        <v>563.031005859375</v>
      </c>
      <c r="B739">
        <v>9.25</v>
      </c>
    </row>
    <row r="740" spans="1:2" x14ac:dyDescent="0.25">
      <c r="A740">
        <v>563.041015625</v>
      </c>
      <c r="B740">
        <v>8.5</v>
      </c>
    </row>
    <row r="741" spans="1:2" x14ac:dyDescent="0.25">
      <c r="A741">
        <v>563.051025390625</v>
      </c>
      <c r="B741">
        <v>5.25</v>
      </c>
    </row>
    <row r="742" spans="1:2" x14ac:dyDescent="0.25">
      <c r="A742">
        <v>563.06201171875</v>
      </c>
      <c r="B742">
        <v>8.5</v>
      </c>
    </row>
    <row r="743" spans="1:2" x14ac:dyDescent="0.25">
      <c r="A743">
        <v>563.072021484375</v>
      </c>
      <c r="B743">
        <v>23.5</v>
      </c>
    </row>
    <row r="744" spans="1:2" x14ac:dyDescent="0.25">
      <c r="A744">
        <v>563.08197021484375</v>
      </c>
      <c r="B744">
        <v>29.25</v>
      </c>
    </row>
    <row r="745" spans="1:2" x14ac:dyDescent="0.25">
      <c r="A745">
        <v>563.093017578125</v>
      </c>
      <c r="B745">
        <v>18.5</v>
      </c>
    </row>
    <row r="746" spans="1:2" x14ac:dyDescent="0.25">
      <c r="A746">
        <v>563.10302734375</v>
      </c>
      <c r="B746">
        <v>14.75</v>
      </c>
    </row>
    <row r="747" spans="1:2" x14ac:dyDescent="0.25">
      <c r="A747">
        <v>563.11297607421875</v>
      </c>
      <c r="B747">
        <v>14</v>
      </c>
    </row>
    <row r="748" spans="1:2" x14ac:dyDescent="0.25">
      <c r="A748">
        <v>563.1240234375</v>
      </c>
      <c r="B748">
        <v>8</v>
      </c>
    </row>
    <row r="749" spans="1:2" x14ac:dyDescent="0.25">
      <c r="A749">
        <v>563.13397216796875</v>
      </c>
      <c r="B749">
        <v>16.5</v>
      </c>
    </row>
    <row r="750" spans="1:2" x14ac:dyDescent="0.25">
      <c r="A750">
        <v>563.14398193359375</v>
      </c>
      <c r="B750">
        <v>31.25</v>
      </c>
    </row>
    <row r="751" spans="1:2" x14ac:dyDescent="0.25">
      <c r="A751">
        <v>563.155029296875</v>
      </c>
      <c r="B751">
        <v>24</v>
      </c>
    </row>
    <row r="752" spans="1:2" x14ac:dyDescent="0.25">
      <c r="A752">
        <v>563.16497802734375</v>
      </c>
      <c r="B752">
        <v>6.75</v>
      </c>
    </row>
    <row r="753" spans="1:2" x14ac:dyDescent="0.25">
      <c r="A753">
        <v>563.176025390625</v>
      </c>
      <c r="B753">
        <v>8.75</v>
      </c>
    </row>
    <row r="754" spans="1:2" x14ac:dyDescent="0.25">
      <c r="A754">
        <v>563.18597412109375</v>
      </c>
      <c r="B754">
        <v>36.75</v>
      </c>
    </row>
    <row r="755" spans="1:2" x14ac:dyDescent="0.25">
      <c r="A755">
        <v>563.19598388671875</v>
      </c>
      <c r="B755">
        <v>73.75</v>
      </c>
    </row>
    <row r="756" spans="1:2" x14ac:dyDescent="0.25">
      <c r="A756">
        <v>563.20697021484375</v>
      </c>
      <c r="B756">
        <v>85.5</v>
      </c>
    </row>
    <row r="757" spans="1:2" x14ac:dyDescent="0.25">
      <c r="A757">
        <v>563.21697998046875</v>
      </c>
      <c r="B757">
        <v>70.25</v>
      </c>
    </row>
    <row r="758" spans="1:2" x14ac:dyDescent="0.25">
      <c r="A758">
        <v>563.22698974609375</v>
      </c>
      <c r="B758">
        <v>72.5</v>
      </c>
    </row>
    <row r="759" spans="1:2" x14ac:dyDescent="0.25">
      <c r="A759">
        <v>563.23797607421875</v>
      </c>
      <c r="B759">
        <v>85.75</v>
      </c>
    </row>
    <row r="760" spans="1:2" x14ac:dyDescent="0.25">
      <c r="A760">
        <v>563.24798583984375</v>
      </c>
      <c r="B760">
        <v>74.25</v>
      </c>
    </row>
    <row r="761" spans="1:2" x14ac:dyDescent="0.25">
      <c r="A761">
        <v>563.25799560546875</v>
      </c>
      <c r="B761">
        <v>100.5</v>
      </c>
    </row>
    <row r="762" spans="1:2" x14ac:dyDescent="0.25">
      <c r="A762">
        <v>563.26898193359375</v>
      </c>
      <c r="B762">
        <v>185</v>
      </c>
    </row>
    <row r="763" spans="1:2" x14ac:dyDescent="0.25">
      <c r="A763">
        <v>563.27899169921875</v>
      </c>
      <c r="B763">
        <v>282.20001220703125</v>
      </c>
    </row>
    <row r="764" spans="1:2" x14ac:dyDescent="0.25">
      <c r="A764">
        <v>563.28997802734375</v>
      </c>
      <c r="B764">
        <v>467.5</v>
      </c>
    </row>
    <row r="765" spans="1:2" x14ac:dyDescent="0.25">
      <c r="A765">
        <v>563.29998779296875</v>
      </c>
      <c r="B765">
        <v>657</v>
      </c>
    </row>
    <row r="766" spans="1:2" x14ac:dyDescent="0.25">
      <c r="A766">
        <v>563.30999755859375</v>
      </c>
      <c r="B766">
        <v>649</v>
      </c>
    </row>
    <row r="767" spans="1:2" x14ac:dyDescent="0.25">
      <c r="A767">
        <v>563.32098388671875</v>
      </c>
      <c r="B767">
        <v>530.5</v>
      </c>
    </row>
    <row r="768" spans="1:2" x14ac:dyDescent="0.25">
      <c r="A768">
        <v>563.33099365234375</v>
      </c>
      <c r="B768">
        <v>468.5</v>
      </c>
    </row>
    <row r="769" spans="1:2" x14ac:dyDescent="0.25">
      <c r="A769">
        <v>563.34100341796875</v>
      </c>
      <c r="B769">
        <v>462</v>
      </c>
    </row>
    <row r="770" spans="1:2" x14ac:dyDescent="0.25">
      <c r="A770">
        <v>563.35198974609375</v>
      </c>
      <c r="B770">
        <v>391</v>
      </c>
    </row>
    <row r="771" spans="1:2" x14ac:dyDescent="0.25">
      <c r="A771">
        <v>563.36199951171875</v>
      </c>
      <c r="B771">
        <v>243</v>
      </c>
    </row>
    <row r="772" spans="1:2" x14ac:dyDescent="0.25">
      <c r="A772">
        <v>563.37200927734375</v>
      </c>
      <c r="B772">
        <v>143</v>
      </c>
    </row>
    <row r="773" spans="1:2" x14ac:dyDescent="0.25">
      <c r="A773">
        <v>563.38299560546875</v>
      </c>
      <c r="B773">
        <v>113.5</v>
      </c>
    </row>
    <row r="774" spans="1:2" x14ac:dyDescent="0.25">
      <c r="A774">
        <v>563.39300537109375</v>
      </c>
      <c r="B774">
        <v>85.75</v>
      </c>
    </row>
    <row r="775" spans="1:2" x14ac:dyDescent="0.25">
      <c r="A775">
        <v>563.40399169921875</v>
      </c>
      <c r="B775">
        <v>41.25</v>
      </c>
    </row>
    <row r="776" spans="1:2" x14ac:dyDescent="0.25">
      <c r="A776">
        <v>563.41400146484375</v>
      </c>
      <c r="B776">
        <v>21</v>
      </c>
    </row>
    <row r="777" spans="1:2" x14ac:dyDescent="0.25">
      <c r="A777">
        <v>563.42401123046875</v>
      </c>
      <c r="B777">
        <v>22.75</v>
      </c>
    </row>
    <row r="778" spans="1:2" x14ac:dyDescent="0.25">
      <c r="A778">
        <v>563.43499755859375</v>
      </c>
      <c r="B778">
        <v>20.25</v>
      </c>
    </row>
    <row r="779" spans="1:2" x14ac:dyDescent="0.25">
      <c r="A779">
        <v>563.44500732421875</v>
      </c>
      <c r="B779">
        <v>11.75</v>
      </c>
    </row>
    <row r="780" spans="1:2" x14ac:dyDescent="0.25">
      <c r="A780">
        <v>563.45501708984375</v>
      </c>
      <c r="B780">
        <v>2.75</v>
      </c>
    </row>
    <row r="781" spans="1:2" x14ac:dyDescent="0.25">
      <c r="A781">
        <v>563.47601318359375</v>
      </c>
      <c r="B781">
        <v>2.25</v>
      </c>
    </row>
    <row r="782" spans="1:2" x14ac:dyDescent="0.25">
      <c r="A782">
        <v>563.48602294921875</v>
      </c>
      <c r="B782">
        <v>8.5</v>
      </c>
    </row>
    <row r="783" spans="1:2" x14ac:dyDescent="0.25">
      <c r="A783">
        <v>563.49700927734375</v>
      </c>
      <c r="B783">
        <v>11.75</v>
      </c>
    </row>
    <row r="784" spans="1:2" x14ac:dyDescent="0.25">
      <c r="A784">
        <v>563.50701904296875</v>
      </c>
      <c r="B784">
        <v>9.5</v>
      </c>
    </row>
    <row r="785" spans="1:2" x14ac:dyDescent="0.25">
      <c r="A785">
        <v>563.51800537109375</v>
      </c>
      <c r="B785">
        <v>9</v>
      </c>
    </row>
    <row r="786" spans="1:2" x14ac:dyDescent="0.25">
      <c r="A786">
        <v>563.52801513671875</v>
      </c>
      <c r="B786">
        <v>10.25</v>
      </c>
    </row>
    <row r="787" spans="1:2" x14ac:dyDescent="0.25">
      <c r="A787">
        <v>563.53802490234375</v>
      </c>
      <c r="B787">
        <v>13</v>
      </c>
    </row>
    <row r="788" spans="1:2" x14ac:dyDescent="0.25">
      <c r="A788">
        <v>563.54901123046875</v>
      </c>
      <c r="B788">
        <v>12.75</v>
      </c>
    </row>
    <row r="789" spans="1:2" x14ac:dyDescent="0.25">
      <c r="A789">
        <v>563.55902099609375</v>
      </c>
      <c r="B789">
        <v>5</v>
      </c>
    </row>
    <row r="790" spans="1:2" x14ac:dyDescent="0.25">
      <c r="A790">
        <v>563.5689697265625</v>
      </c>
      <c r="B790">
        <v>0</v>
      </c>
    </row>
    <row r="791" spans="1:2" x14ac:dyDescent="0.25">
      <c r="A791">
        <v>563.58001708984375</v>
      </c>
      <c r="B791">
        <v>0</v>
      </c>
    </row>
    <row r="792" spans="1:2" x14ac:dyDescent="0.25">
      <c r="A792">
        <v>563.59002685546875</v>
      </c>
      <c r="B792">
        <v>0</v>
      </c>
    </row>
    <row r="793" spans="1:2" x14ac:dyDescent="0.25">
      <c r="A793">
        <v>563.61102294921875</v>
      </c>
      <c r="B793">
        <v>0.75</v>
      </c>
    </row>
    <row r="794" spans="1:2" x14ac:dyDescent="0.25">
      <c r="A794">
        <v>563.6209716796875</v>
      </c>
      <c r="B794">
        <v>5.75</v>
      </c>
    </row>
    <row r="795" spans="1:2" x14ac:dyDescent="0.25">
      <c r="A795">
        <v>563.63201904296875</v>
      </c>
      <c r="B795">
        <v>18</v>
      </c>
    </row>
    <row r="796" spans="1:2" x14ac:dyDescent="0.25">
      <c r="A796">
        <v>563.64202880859375</v>
      </c>
      <c r="B796">
        <v>23.75</v>
      </c>
    </row>
    <row r="797" spans="1:2" x14ac:dyDescent="0.25">
      <c r="A797">
        <v>563.6519775390625</v>
      </c>
      <c r="B797">
        <v>12.75</v>
      </c>
    </row>
    <row r="798" spans="1:2" x14ac:dyDescent="0.25">
      <c r="A798">
        <v>563.66302490234375</v>
      </c>
      <c r="B798">
        <v>5.5</v>
      </c>
    </row>
    <row r="799" spans="1:2" x14ac:dyDescent="0.25">
      <c r="A799">
        <v>563.6729736328125</v>
      </c>
      <c r="B799">
        <v>7</v>
      </c>
    </row>
    <row r="800" spans="1:2" x14ac:dyDescent="0.25">
      <c r="A800">
        <v>563.6829833984375</v>
      </c>
      <c r="B800">
        <v>3.5</v>
      </c>
    </row>
    <row r="801" spans="1:2" x14ac:dyDescent="0.25">
      <c r="A801">
        <v>563.7039794921875</v>
      </c>
      <c r="B801">
        <v>3.5</v>
      </c>
    </row>
    <row r="802" spans="1:2" x14ac:dyDescent="0.25">
      <c r="A802">
        <v>563.7139892578125</v>
      </c>
      <c r="B802">
        <v>14.25</v>
      </c>
    </row>
    <row r="803" spans="1:2" x14ac:dyDescent="0.25">
      <c r="A803">
        <v>563.7249755859375</v>
      </c>
      <c r="B803">
        <v>18</v>
      </c>
    </row>
    <row r="804" spans="1:2" x14ac:dyDescent="0.25">
      <c r="A804">
        <v>563.7349853515625</v>
      </c>
      <c r="B804">
        <v>7.25</v>
      </c>
    </row>
    <row r="805" spans="1:2" x14ac:dyDescent="0.25">
      <c r="A805">
        <v>563.7459716796875</v>
      </c>
      <c r="B805">
        <v>0</v>
      </c>
    </row>
    <row r="806" spans="1:2" x14ac:dyDescent="0.25">
      <c r="A806">
        <v>563.7559814453125</v>
      </c>
      <c r="B806">
        <v>0</v>
      </c>
    </row>
    <row r="807" spans="1:2" x14ac:dyDescent="0.25">
      <c r="A807">
        <v>563.7659912109375</v>
      </c>
      <c r="B807">
        <v>0</v>
      </c>
    </row>
    <row r="808" spans="1:2" x14ac:dyDescent="0.25">
      <c r="A808">
        <v>563.7869873046875</v>
      </c>
      <c r="B808">
        <v>4.5</v>
      </c>
    </row>
    <row r="809" spans="1:2" x14ac:dyDescent="0.25">
      <c r="A809">
        <v>563.7969970703125</v>
      </c>
      <c r="B809">
        <v>16</v>
      </c>
    </row>
    <row r="810" spans="1:2" x14ac:dyDescent="0.25">
      <c r="A810">
        <v>563.8079833984375</v>
      </c>
      <c r="B810">
        <v>19.5</v>
      </c>
    </row>
    <row r="811" spans="1:2" x14ac:dyDescent="0.25">
      <c r="A811">
        <v>563.8179931640625</v>
      </c>
      <c r="B811">
        <v>9</v>
      </c>
    </row>
    <row r="812" spans="1:2" x14ac:dyDescent="0.25">
      <c r="A812">
        <v>563.8280029296875</v>
      </c>
      <c r="B812">
        <v>1</v>
      </c>
    </row>
    <row r="813" spans="1:2" x14ac:dyDescent="0.25">
      <c r="A813">
        <v>563.8389892578125</v>
      </c>
      <c r="B813">
        <v>2.5</v>
      </c>
    </row>
    <row r="814" spans="1:2" x14ac:dyDescent="0.25">
      <c r="A814">
        <v>563.8489990234375</v>
      </c>
      <c r="B814">
        <v>6</v>
      </c>
    </row>
    <row r="815" spans="1:2" x14ac:dyDescent="0.25">
      <c r="A815">
        <v>563.8599853515625</v>
      </c>
      <c r="B815">
        <v>4.5</v>
      </c>
    </row>
    <row r="816" spans="1:2" x14ac:dyDescent="0.25">
      <c r="A816">
        <v>563.8699951171875</v>
      </c>
      <c r="B816">
        <v>1.5</v>
      </c>
    </row>
    <row r="817" spans="1:2" x14ac:dyDescent="0.25">
      <c r="A817">
        <v>563.8800048828125</v>
      </c>
      <c r="B817">
        <v>9</v>
      </c>
    </row>
    <row r="818" spans="1:2" x14ac:dyDescent="0.25">
      <c r="A818">
        <v>563.8909912109375</v>
      </c>
      <c r="B818">
        <v>18</v>
      </c>
    </row>
    <row r="819" spans="1:2" x14ac:dyDescent="0.25">
      <c r="A819">
        <v>563.9010009765625</v>
      </c>
      <c r="B819">
        <v>11</v>
      </c>
    </row>
    <row r="820" spans="1:2" x14ac:dyDescent="0.25">
      <c r="A820">
        <v>563.9110107421875</v>
      </c>
      <c r="B820">
        <v>4.5</v>
      </c>
    </row>
    <row r="821" spans="1:2" x14ac:dyDescent="0.25">
      <c r="A821">
        <v>563.9219970703125</v>
      </c>
      <c r="B821">
        <v>6.25</v>
      </c>
    </row>
    <row r="822" spans="1:2" x14ac:dyDescent="0.25">
      <c r="A822">
        <v>563.9320068359375</v>
      </c>
      <c r="B822">
        <v>3.5</v>
      </c>
    </row>
    <row r="823" spans="1:2" x14ac:dyDescent="0.25">
      <c r="A823">
        <v>563.9429931640625</v>
      </c>
      <c r="B823">
        <v>0.25</v>
      </c>
    </row>
    <row r="824" spans="1:2" x14ac:dyDescent="0.25">
      <c r="A824">
        <v>563.9530029296875</v>
      </c>
      <c r="B824">
        <v>2.75</v>
      </c>
    </row>
    <row r="825" spans="1:2" x14ac:dyDescent="0.25">
      <c r="A825">
        <v>563.9630126953125</v>
      </c>
      <c r="B825">
        <v>10.25</v>
      </c>
    </row>
    <row r="826" spans="1:2" x14ac:dyDescent="0.25">
      <c r="A826">
        <v>563.9739990234375</v>
      </c>
      <c r="B826">
        <v>14</v>
      </c>
    </row>
    <row r="827" spans="1:2" x14ac:dyDescent="0.25">
      <c r="A827">
        <v>563.9840087890625</v>
      </c>
      <c r="B827">
        <v>8.25</v>
      </c>
    </row>
    <row r="828" spans="1:2" x14ac:dyDescent="0.25">
      <c r="A828">
        <v>563.9940185546875</v>
      </c>
      <c r="B828">
        <v>1.75</v>
      </c>
    </row>
    <row r="829" spans="1:2" x14ac:dyDescent="0.25">
      <c r="A829">
        <v>564.0050048828125</v>
      </c>
      <c r="B829">
        <v>2</v>
      </c>
    </row>
    <row r="830" spans="1:2" x14ac:dyDescent="0.25">
      <c r="A830">
        <v>564.0150146484375</v>
      </c>
      <c r="B830">
        <v>12.25</v>
      </c>
    </row>
    <row r="831" spans="1:2" x14ac:dyDescent="0.25">
      <c r="A831">
        <v>564.0250244140625</v>
      </c>
      <c r="B831">
        <v>18.5</v>
      </c>
    </row>
    <row r="832" spans="1:2" x14ac:dyDescent="0.25">
      <c r="A832">
        <v>564.0360107421875</v>
      </c>
      <c r="B832">
        <v>8.25</v>
      </c>
    </row>
    <row r="833" spans="1:2" x14ac:dyDescent="0.25">
      <c r="A833">
        <v>564.0570068359375</v>
      </c>
      <c r="B833">
        <v>9.75</v>
      </c>
    </row>
    <row r="834" spans="1:2" x14ac:dyDescent="0.25">
      <c r="A834">
        <v>564.0670166015625</v>
      </c>
      <c r="B834">
        <v>20.75</v>
      </c>
    </row>
    <row r="835" spans="1:2" x14ac:dyDescent="0.25">
      <c r="A835">
        <v>564.0770263671875</v>
      </c>
      <c r="B835">
        <v>14.5</v>
      </c>
    </row>
    <row r="836" spans="1:2" x14ac:dyDescent="0.25">
      <c r="A836">
        <v>564.0880126953125</v>
      </c>
      <c r="B836">
        <v>8.5</v>
      </c>
    </row>
    <row r="837" spans="1:2" x14ac:dyDescent="0.25">
      <c r="A837">
        <v>564.0980224609375</v>
      </c>
      <c r="B837">
        <v>11.25</v>
      </c>
    </row>
    <row r="838" spans="1:2" x14ac:dyDescent="0.25">
      <c r="A838">
        <v>564.10797119140625</v>
      </c>
      <c r="B838">
        <v>9.75</v>
      </c>
    </row>
    <row r="839" spans="1:2" x14ac:dyDescent="0.25">
      <c r="A839">
        <v>564.1190185546875</v>
      </c>
      <c r="B839">
        <v>9</v>
      </c>
    </row>
    <row r="840" spans="1:2" x14ac:dyDescent="0.25">
      <c r="A840">
        <v>564.1290283203125</v>
      </c>
      <c r="B840">
        <v>23.5</v>
      </c>
    </row>
    <row r="841" spans="1:2" x14ac:dyDescent="0.25">
      <c r="A841">
        <v>564.1400146484375</v>
      </c>
      <c r="B841">
        <v>33.75</v>
      </c>
    </row>
    <row r="842" spans="1:2" x14ac:dyDescent="0.25">
      <c r="A842">
        <v>564.1500244140625</v>
      </c>
      <c r="B842">
        <v>25</v>
      </c>
    </row>
    <row r="843" spans="1:2" x14ac:dyDescent="0.25">
      <c r="A843">
        <v>564.15997314453125</v>
      </c>
      <c r="B843">
        <v>16.25</v>
      </c>
    </row>
    <row r="844" spans="1:2" x14ac:dyDescent="0.25">
      <c r="A844">
        <v>564.1710205078125</v>
      </c>
      <c r="B844">
        <v>8.5</v>
      </c>
    </row>
    <row r="845" spans="1:2" x14ac:dyDescent="0.25">
      <c r="A845">
        <v>564.1810302734375</v>
      </c>
      <c r="B845">
        <v>9.75</v>
      </c>
    </row>
    <row r="846" spans="1:2" x14ac:dyDescent="0.25">
      <c r="A846">
        <v>564.19097900390625</v>
      </c>
      <c r="B846">
        <v>24</v>
      </c>
    </row>
    <row r="847" spans="1:2" x14ac:dyDescent="0.25">
      <c r="A847">
        <v>564.2020263671875</v>
      </c>
      <c r="B847">
        <v>28.25</v>
      </c>
    </row>
    <row r="848" spans="1:2" x14ac:dyDescent="0.25">
      <c r="A848">
        <v>564.21197509765625</v>
      </c>
      <c r="B848">
        <v>31.25</v>
      </c>
    </row>
    <row r="849" spans="1:2" x14ac:dyDescent="0.25">
      <c r="A849">
        <v>564.22198486328125</v>
      </c>
      <c r="B849">
        <v>64.25</v>
      </c>
    </row>
    <row r="850" spans="1:2" x14ac:dyDescent="0.25">
      <c r="A850">
        <v>564.23297119140625</v>
      </c>
      <c r="B850">
        <v>91.5</v>
      </c>
    </row>
    <row r="851" spans="1:2" x14ac:dyDescent="0.25">
      <c r="A851">
        <v>564.24298095703125</v>
      </c>
      <c r="B851">
        <v>73.5</v>
      </c>
    </row>
    <row r="852" spans="1:2" x14ac:dyDescent="0.25">
      <c r="A852">
        <v>564.2540283203125</v>
      </c>
      <c r="B852">
        <v>57.5</v>
      </c>
    </row>
    <row r="853" spans="1:2" x14ac:dyDescent="0.25">
      <c r="A853">
        <v>564.26397705078125</v>
      </c>
      <c r="B853">
        <v>91.25</v>
      </c>
    </row>
    <row r="854" spans="1:2" x14ac:dyDescent="0.25">
      <c r="A854">
        <v>564.27398681640625</v>
      </c>
      <c r="B854">
        <v>147</v>
      </c>
    </row>
    <row r="855" spans="1:2" x14ac:dyDescent="0.25">
      <c r="A855">
        <v>564.28497314453125</v>
      </c>
      <c r="B855">
        <v>195</v>
      </c>
    </row>
    <row r="856" spans="1:2" x14ac:dyDescent="0.25">
      <c r="A856">
        <v>564.29498291015625</v>
      </c>
      <c r="B856">
        <v>288.20001220703125</v>
      </c>
    </row>
    <row r="857" spans="1:2" x14ac:dyDescent="0.25">
      <c r="A857">
        <v>564.30499267578125</v>
      </c>
      <c r="B857">
        <v>330.79998779296875</v>
      </c>
    </row>
    <row r="858" spans="1:2" x14ac:dyDescent="0.25">
      <c r="A858">
        <v>564.31597900390625</v>
      </c>
      <c r="B858">
        <v>243.80000305175781</v>
      </c>
    </row>
    <row r="859" spans="1:2" x14ac:dyDescent="0.25">
      <c r="A859">
        <v>564.32598876953125</v>
      </c>
      <c r="B859">
        <v>212</v>
      </c>
    </row>
    <row r="860" spans="1:2" x14ac:dyDescent="0.25">
      <c r="A860">
        <v>564.33697509765625</v>
      </c>
      <c r="B860">
        <v>262</v>
      </c>
    </row>
    <row r="861" spans="1:2" x14ac:dyDescent="0.25">
      <c r="A861">
        <v>564.34698486328125</v>
      </c>
      <c r="B861">
        <v>257.5</v>
      </c>
    </row>
    <row r="862" spans="1:2" x14ac:dyDescent="0.25">
      <c r="A862">
        <v>564.35699462890625</v>
      </c>
      <c r="B862">
        <v>175.5</v>
      </c>
    </row>
    <row r="863" spans="1:2" x14ac:dyDescent="0.25">
      <c r="A863">
        <v>564.36798095703125</v>
      </c>
      <c r="B863">
        <v>120.5</v>
      </c>
    </row>
    <row r="864" spans="1:2" x14ac:dyDescent="0.25">
      <c r="A864">
        <v>564.37799072265625</v>
      </c>
      <c r="B864">
        <v>117.5</v>
      </c>
    </row>
    <row r="865" spans="1:2" x14ac:dyDescent="0.25">
      <c r="A865">
        <v>564.38800048828125</v>
      </c>
      <c r="B865">
        <v>88.5</v>
      </c>
    </row>
    <row r="866" spans="1:2" x14ac:dyDescent="0.25">
      <c r="A866">
        <v>564.39898681640625</v>
      </c>
      <c r="B866">
        <v>53.25</v>
      </c>
    </row>
    <row r="867" spans="1:2" x14ac:dyDescent="0.25">
      <c r="A867">
        <v>564.40899658203125</v>
      </c>
      <c r="B867">
        <v>28.25</v>
      </c>
    </row>
    <row r="868" spans="1:2" x14ac:dyDescent="0.25">
      <c r="A868">
        <v>564.41900634765625</v>
      </c>
      <c r="B868">
        <v>8</v>
      </c>
    </row>
    <row r="869" spans="1:2" x14ac:dyDescent="0.25">
      <c r="A869">
        <v>564.42999267578125</v>
      </c>
      <c r="B869">
        <v>3.75</v>
      </c>
    </row>
    <row r="870" spans="1:2" x14ac:dyDescent="0.25">
      <c r="A870">
        <v>564.44000244140625</v>
      </c>
      <c r="B870">
        <v>6.25</v>
      </c>
    </row>
    <row r="871" spans="1:2" x14ac:dyDescent="0.25">
      <c r="A871">
        <v>564.45098876953125</v>
      </c>
      <c r="B871">
        <v>6.5</v>
      </c>
    </row>
    <row r="872" spans="1:2" x14ac:dyDescent="0.25">
      <c r="A872">
        <v>564.46099853515625</v>
      </c>
      <c r="B872">
        <v>6.25</v>
      </c>
    </row>
    <row r="873" spans="1:2" x14ac:dyDescent="0.25">
      <c r="A873">
        <v>564.47100830078125</v>
      </c>
      <c r="B873">
        <v>6.75</v>
      </c>
    </row>
    <row r="874" spans="1:2" x14ac:dyDescent="0.25">
      <c r="A874">
        <v>564.48199462890625</v>
      </c>
      <c r="B874">
        <v>3</v>
      </c>
    </row>
    <row r="875" spans="1:2" x14ac:dyDescent="0.25">
      <c r="A875">
        <v>564.49200439453125</v>
      </c>
      <c r="B875">
        <v>0</v>
      </c>
    </row>
    <row r="876" spans="1:2" x14ac:dyDescent="0.25">
      <c r="A876">
        <v>564.50299072265625</v>
      </c>
      <c r="B876">
        <v>0</v>
      </c>
    </row>
    <row r="877" spans="1:2" x14ac:dyDescent="0.25">
      <c r="A877">
        <v>564.54400634765625</v>
      </c>
      <c r="B877">
        <v>0</v>
      </c>
    </row>
  </sheetData>
  <sheetProtection formatCells="0"/>
  <sortState ref="A1:B877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881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27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2.704886003591718E-2</v>
      </c>
      <c r="M1">
        <f>I$7*(L$1*J1) + $I$4</f>
        <v>2895.2577128515713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8.8982023475316964E-4</v>
      </c>
      <c r="O1">
        <f>I$10*(N$1*J1) + $I$4</f>
        <v>534.714632844584</v>
      </c>
      <c r="P1">
        <f>IF(ISNUMBER(D1),SUM(M1,O1)-$I$4,"")</f>
        <v>3429.9723456961556</v>
      </c>
      <c r="Q1">
        <f>IF(ISNUMBER(P1),P1-E1,"")</f>
        <v>3429.9723456961556</v>
      </c>
      <c r="R1">
        <f>IF(ISNUMBER(P1),Q1*Q1,"")</f>
        <v>11764710.292240387</v>
      </c>
      <c r="S1">
        <f>IF(ISNUMBER(P1),((IF(P1&gt;E1,I$5*(P1-E1),P1-E1)))^2,"")</f>
        <v>11764710.292240387</v>
      </c>
      <c r="T1">
        <f>IF(ISNUMBER(P1),(M1*D1),"")</f>
        <v>1610591.3631527505</v>
      </c>
    </row>
    <row r="2" spans="1:20" ht="15.75" thickTop="1" x14ac:dyDescent="0.25">
      <c r="A2">
        <v>555.4219970703125</v>
      </c>
      <c r="B2">
        <v>13.5</v>
      </c>
      <c r="C2" s="2" t="s">
        <v>19</v>
      </c>
      <c r="D2">
        <v>557.2860107421875</v>
      </c>
      <c r="E2">
        <v>49130</v>
      </c>
      <c r="F2" s="3" t="s">
        <v>22</v>
      </c>
      <c r="G2" s="4">
        <v>4.72882080078125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0.32714321073225983</v>
      </c>
      <c r="M2">
        <f>I$7*((L$1*J2)+(L$2*J1)) + $I$4</f>
        <v>35966.073715288643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2.0940430405490432E-2</v>
      </c>
      <c r="O2">
        <f>I$10*((N$1*J2)+(N$2*J1)) + $I$4</f>
        <v>12758.936351166849</v>
      </c>
      <c r="P2">
        <f t="shared" ref="P2:P30" si="3">IF(ISNUMBER(D2),SUM(M2,O2)-$I$4,"")</f>
        <v>48725.010066455492</v>
      </c>
      <c r="Q2">
        <f t="shared" ref="Q2:Q30" si="4">IF(ISNUMBER(P2),P2-E2,"")</f>
        <v>-404.98993354450795</v>
      </c>
      <c r="R2">
        <f t="shared" ref="R2:R30" si="5">IF(ISNUMBER(P2),Q2*Q2,"")</f>
        <v>164016.84627238495</v>
      </c>
      <c r="S2">
        <f t="shared" ref="S2:S30" si="6">IF(ISNUMBER(P2),((IF(P2&gt;E2,I$5*(P2-E2),P2-E2)))^2,"")</f>
        <v>164016.84627238495</v>
      </c>
      <c r="T2">
        <f t="shared" ref="T2:T30" si="7">IF(ISNUMBER(P2),(M2*D2),"")</f>
        <v>20043389.742852654</v>
      </c>
    </row>
    <row r="3" spans="1:20" x14ac:dyDescent="0.25">
      <c r="A3">
        <v>555.4320068359375</v>
      </c>
      <c r="B3">
        <v>16.75</v>
      </c>
      <c r="D3">
        <v>558.2860107421875</v>
      </c>
      <c r="E3">
        <v>210400</v>
      </c>
      <c r="F3" s="7" t="s">
        <v>16</v>
      </c>
      <c r="G3" s="8">
        <f>IF(ISBLANK(G2),"",$G$2*$G$6)</f>
        <v>4.72882080078125</v>
      </c>
      <c r="H3" s="22" t="s">
        <v>419</v>
      </c>
      <c r="I3" s="22">
        <v>1.7421684000017721</v>
      </c>
      <c r="J3">
        <f>'hidden params'!J3</f>
        <v>6.6459507609487253E-2</v>
      </c>
      <c r="K3">
        <f t="shared" si="0"/>
        <v>2</v>
      </c>
      <c r="L3">
        <f t="shared" si="1"/>
        <v>0.84277023365941806</v>
      </c>
      <c r="M3">
        <f>I$7*((L$1*J3)+(L$2*J2)+(L$3*J1)) + $I$4</f>
        <v>101882.20918358827</v>
      </c>
      <c r="N3">
        <f t="shared" si="2"/>
        <v>0.17371238523907512</v>
      </c>
      <c r="O3">
        <f>I$10*((N$1*J3)+(N$2*J2)+(N$3*J1)) + $I$4</f>
        <v>108549.44955696848</v>
      </c>
      <c r="P3">
        <f t="shared" si="3"/>
        <v>210431.65874055674</v>
      </c>
      <c r="Q3">
        <f t="shared" si="4"/>
        <v>31.658740556740668</v>
      </c>
      <c r="R3">
        <f t="shared" si="5"/>
        <v>1002.2758536390164</v>
      </c>
      <c r="S3">
        <f t="shared" si="6"/>
        <v>1002.2758536390164</v>
      </c>
      <c r="T3">
        <f t="shared" si="7"/>
        <v>56879412.130706556</v>
      </c>
    </row>
    <row r="4" spans="1:20" x14ac:dyDescent="0.25">
      <c r="A4">
        <v>555.4420166015625</v>
      </c>
      <c r="B4">
        <v>17.5</v>
      </c>
      <c r="D4">
        <v>559.2969970703125</v>
      </c>
      <c r="E4">
        <v>402400</v>
      </c>
      <c r="F4" s="5" t="s">
        <v>23</v>
      </c>
      <c r="G4" s="6">
        <v>559.48992919921875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</v>
      </c>
      <c r="M4">
        <f>I$7*((L$1*J4)+(L$2*J3)+(L$3*J2)+(L$4*J1)) + $I$4</f>
        <v>31933.849328168828</v>
      </c>
      <c r="N4">
        <f t="shared" si="2"/>
        <v>0.55870956654790593</v>
      </c>
      <c r="O4">
        <f>I$10*((N$1*J4)+(N$2*J3)+(N$3*J2)+(N$4*J1)) + $I$4</f>
        <v>370810.56905803189</v>
      </c>
      <c r="P4">
        <f t="shared" si="3"/>
        <v>402744.41838620073</v>
      </c>
      <c r="Q4">
        <f t="shared" si="4"/>
        <v>344.41838620073395</v>
      </c>
      <c r="R4">
        <f t="shared" si="5"/>
        <v>118624.02475311792</v>
      </c>
      <c r="S4">
        <f t="shared" si="6"/>
        <v>118624.02475311792</v>
      </c>
      <c r="T4">
        <f t="shared" si="7"/>
        <v>17860506.034140643</v>
      </c>
    </row>
    <row r="5" spans="1:20" ht="15.75" thickBot="1" x14ac:dyDescent="0.3">
      <c r="A5">
        <v>555.4530029296875</v>
      </c>
      <c r="B5">
        <v>9</v>
      </c>
      <c r="D5">
        <v>560.29901123046875</v>
      </c>
      <c r="E5">
        <v>353400</v>
      </c>
      <c r="F5" s="9" t="s">
        <v>24</v>
      </c>
      <c r="G5" s="10">
        <f>($G$4-1.00794)*$G$6</f>
        <v>558.48198919921879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6350.8108648712823</v>
      </c>
      <c r="N5">
        <f t="shared" si="2"/>
        <v>0.37805721201578374</v>
      </c>
      <c r="O5">
        <f>I$10*((N$1*J5)+(N$2*J4)+(N$3*J3)+(N$4*J2)+(N$5*J1)) + $I$4</f>
        <v>344331.599481932</v>
      </c>
      <c r="P5">
        <f t="shared" si="3"/>
        <v>350682.41034680331</v>
      </c>
      <c r="Q5">
        <f t="shared" si="4"/>
        <v>-2717.5896531966864</v>
      </c>
      <c r="R5">
        <f t="shared" si="5"/>
        <v>7385293.523161686</v>
      </c>
      <c r="S5">
        <f t="shared" si="6"/>
        <v>7385293.523161686</v>
      </c>
      <c r="T5">
        <f t="shared" si="7"/>
        <v>3558353.0480990978</v>
      </c>
    </row>
    <row r="6" spans="1:20" ht="15.75" thickTop="1" x14ac:dyDescent="0.25">
      <c r="A6">
        <v>555.4630126953125</v>
      </c>
      <c r="B6">
        <v>3.25</v>
      </c>
      <c r="D6">
        <v>561.302001953125</v>
      </c>
      <c r="E6">
        <v>91040</v>
      </c>
      <c r="F6" t="s">
        <v>25</v>
      </c>
      <c r="G6">
        <v>1</v>
      </c>
      <c r="H6" t="s">
        <v>421</v>
      </c>
      <c r="I6">
        <f>SUM(S1:S30)</f>
        <v>91906053.611797556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950.46436570780588</v>
      </c>
      <c r="N6">
        <f t="shared" si="2"/>
        <v>0</v>
      </c>
      <c r="O6">
        <f>I$10*((N$1*J6)+(N$2*J5)+(N$3*J4)+(N$4*J3)+(N$5*J2)+(N$6*J1)) + $I$4</f>
        <v>97867.252286776711</v>
      </c>
      <c r="P6">
        <f t="shared" si="3"/>
        <v>98817.716652484523</v>
      </c>
      <c r="Q6">
        <f t="shared" si="4"/>
        <v>7777.7166524845234</v>
      </c>
      <c r="R6">
        <f t="shared" si="5"/>
        <v>60492876.326335058</v>
      </c>
      <c r="S6">
        <f t="shared" si="6"/>
        <v>60492876.326335058</v>
      </c>
      <c r="T6">
        <f t="shared" si="7"/>
        <v>533497.55125689856</v>
      </c>
    </row>
    <row r="7" spans="1:20" x14ac:dyDescent="0.25">
      <c r="A7">
        <v>555.4730224609375</v>
      </c>
      <c r="B7">
        <v>5</v>
      </c>
      <c r="D7">
        <v>562.3060302734375</v>
      </c>
      <c r="E7">
        <v>16610</v>
      </c>
      <c r="F7" t="s">
        <v>26</v>
      </c>
      <c r="G7" s="11">
        <v>0.10000000149011612</v>
      </c>
      <c r="H7" s="22" t="s">
        <v>422</v>
      </c>
      <c r="I7" s="22">
        <v>107038.06774137859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115.88676009194839</v>
      </c>
      <c r="N7">
        <f t="shared" si="2"/>
        <v>0</v>
      </c>
      <c r="O7">
        <f>I$10*((N$1*J7)+(N$2*J6)+(N$3*J5)+(N$4*J4)+(N$5*J3)+(N$6*J2)+(N$7*J1)) + $I$4</f>
        <v>18604.225274143817</v>
      </c>
      <c r="P7">
        <f t="shared" si="3"/>
        <v>18720.112034235764</v>
      </c>
      <c r="Q7">
        <f t="shared" si="4"/>
        <v>2110.1120342357644</v>
      </c>
      <c r="R7">
        <f t="shared" si="5"/>
        <v>4452572.797026596</v>
      </c>
      <c r="S7">
        <f t="shared" si="6"/>
        <v>4452572.797026596</v>
      </c>
      <c r="T7">
        <f t="shared" si="7"/>
        <v>65163.824028553718</v>
      </c>
    </row>
    <row r="8" spans="1:20" x14ac:dyDescent="0.25">
      <c r="A8">
        <v>555.4840087890625</v>
      </c>
      <c r="B8">
        <v>7.25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0.87409073114395153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12.014009814920296</v>
      </c>
      <c r="N8">
        <f t="shared" si="2"/>
        <v>0</v>
      </c>
      <c r="O8">
        <f>I$10*((N$1*J8)+(N$2*J7)+(N$3*J6)+(N$4*J5)+(N$5*J4)+(N$6*J3)+(N$7*J2)+(N$8*J1)) + $I$4</f>
        <v>2711.8838992754459</v>
      </c>
      <c r="P8">
        <f t="shared" si="3"/>
        <v>2723.8979090903663</v>
      </c>
      <c r="Q8">
        <f t="shared" si="4"/>
        <v>2723.8979090903663</v>
      </c>
      <c r="R8">
        <f t="shared" si="5"/>
        <v>7419619.8191468697</v>
      </c>
      <c r="S8">
        <f t="shared" si="6"/>
        <v>7419619.8191468697</v>
      </c>
      <c r="T8">
        <f t="shared" si="7"/>
        <v>6767.5641765088676</v>
      </c>
    </row>
    <row r="9" spans="1:20" x14ac:dyDescent="0.25">
      <c r="A9">
        <v>555.4940185546875</v>
      </c>
      <c r="B9">
        <v>8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429</v>
      </c>
      <c r="I9">
        <f>I3*I8</f>
        <v>1.5228132505334371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1.0866209361775976</v>
      </c>
      <c r="N9">
        <f t="shared" si="2"/>
        <v>0</v>
      </c>
      <c r="O9">
        <f>I$10*((N$1*J9)+(N$2*J8)+(N$3*J7)+(N$4*J6)+(N$5*J5)+(N$6*J4)+(N$7*J3)+(N$8*J2)+(N$9*J1)) + $I$4</f>
        <v>324.83825423416789</v>
      </c>
      <c r="P9">
        <f t="shared" si="3"/>
        <v>325.9248751703455</v>
      </c>
      <c r="Q9">
        <f t="shared" si="4"/>
        <v>325.9248751703455</v>
      </c>
      <c r="R9">
        <f t="shared" si="5"/>
        <v>106227.02425480529</v>
      </c>
      <c r="S9">
        <f t="shared" si="6"/>
        <v>106227.02425480529</v>
      </c>
      <c r="T9">
        <f t="shared" si="7"/>
        <v>613.18674690638636</v>
      </c>
    </row>
    <row r="10" spans="1:20" x14ac:dyDescent="0.25">
      <c r="A10">
        <v>555.5040283203125</v>
      </c>
      <c r="B10">
        <v>5.5</v>
      </c>
      <c r="D10">
        <f>D9 + (1/$G$6)</f>
        <v>565.3060302734375</v>
      </c>
      <c r="E10">
        <v>0</v>
      </c>
      <c r="F10" s="2" t="s">
        <v>19</v>
      </c>
      <c r="G10">
        <v>557.2584228515625</v>
      </c>
      <c r="H10" s="23" t="s">
        <v>438</v>
      </c>
      <c r="I10" s="23">
        <v>600924.33500673354</v>
      </c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I$7*((L$1*J10)+(L$2*J9)+(L$3*J8)+(L$4*J7)+(L$5*J6)+(L$6*J5)+(L$7*J4)+(L$8*J3)+(L$9*J2)+(L$10*J1)) + $I$4</f>
        <v>8.7243563235995303E-2</v>
      </c>
      <c r="N10">
        <f t="shared" si="2"/>
        <v>0</v>
      </c>
      <c r="O10">
        <f>I$10*((N1*J$10)+(N2*J$9)+(N3*J$8)+(N4*J$7)+(N5*J$6)+(N6*J$5)+(N7*J$4)+(N8*J$3)+(N9*J$2)+(N10*J$1)) + $I$4</f>
        <v>33.239663779345115</v>
      </c>
      <c r="P10">
        <f t="shared" si="3"/>
        <v>33.326907342581109</v>
      </c>
      <c r="Q10">
        <f t="shared" si="4"/>
        <v>33.326907342581109</v>
      </c>
      <c r="R10">
        <f t="shared" si="5"/>
        <v>1110.6827530209866</v>
      </c>
      <c r="S10">
        <f t="shared" si="6"/>
        <v>1110.6827530209866</v>
      </c>
      <c r="T10">
        <f t="shared" si="7"/>
        <v>49.319312399850119</v>
      </c>
    </row>
    <row r="11" spans="1:20" x14ac:dyDescent="0.25">
      <c r="A11">
        <v>555.51397705078125</v>
      </c>
      <c r="B11">
        <v>1.5</v>
      </c>
      <c r="E11">
        <v>0</v>
      </c>
      <c r="F11" s="2" t="s">
        <v>29</v>
      </c>
      <c r="G11">
        <v>561.98724365234375</v>
      </c>
      <c r="H11" s="23" t="s">
        <v>439</v>
      </c>
      <c r="I11" s="23">
        <v>0.87409073114395142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6.2917215184152961E-3</v>
      </c>
      <c r="N11">
        <f t="shared" si="2"/>
        <v>0</v>
      </c>
      <c r="O11">
        <f t="shared" ref="O11:O30" si="8">I$10*((N2*J$10)+(N3*J$9)+(N4*J$8)+(N5*J$7)+(N6*J$6)+(N7*J$5)+(N8*J$4)+(N9*J$3)+(N10*J$2)+(N11*J$1)) + $I$4</f>
        <v>2.9760856776236229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0</v>
      </c>
      <c r="E12">
        <v>0</v>
      </c>
      <c r="F12" t="s">
        <v>30</v>
      </c>
      <c r="G12" t="s">
        <v>31</v>
      </c>
      <c r="H12" t="s">
        <v>443</v>
      </c>
      <c r="I12">
        <f>I11*I22</f>
        <v>2.9630639750709253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3.9894045570843689E-4</v>
      </c>
      <c r="N12">
        <f t="shared" si="2"/>
        <v>0</v>
      </c>
      <c r="O12">
        <f t="shared" si="8"/>
        <v>0.23698730071630697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3</v>
      </c>
      <c r="E13">
        <v>0</v>
      </c>
      <c r="F13">
        <v>40240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0</v>
      </c>
      <c r="N13">
        <f t="shared" si="2"/>
        <v>0</v>
      </c>
      <c r="O13">
        <f t="shared" si="8"/>
        <v>1.6940052974894152E-2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10.75</v>
      </c>
      <c r="E14">
        <v>0</v>
      </c>
      <c r="F14">
        <v>40240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0</v>
      </c>
      <c r="N14">
        <f t="shared" si="2"/>
        <v>0</v>
      </c>
      <c r="O14">
        <f t="shared" si="8"/>
        <v>1.0047035796594455E-3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18.75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19.25</v>
      </c>
      <c r="E16">
        <v>0</v>
      </c>
      <c r="F16">
        <v>96202011.148283556</v>
      </c>
      <c r="H16" t="s">
        <v>440</v>
      </c>
      <c r="I16">
        <f>I7/(I7+I10)</f>
        <v>0.15119174030412735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10.25</v>
      </c>
      <c r="E17">
        <v>0</v>
      </c>
      <c r="F17">
        <v>96647531.762616247</v>
      </c>
      <c r="H17" t="s">
        <v>441</v>
      </c>
      <c r="I17">
        <f>I10/(I10+I7)</f>
        <v>0.8488082596958727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2</v>
      </c>
      <c r="E18">
        <v>0</v>
      </c>
      <c r="F18">
        <v>127495491.66503625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1.75</v>
      </c>
      <c r="E19">
        <v>0</v>
      </c>
      <c r="H19" t="s">
        <v>428</v>
      </c>
      <c r="I19">
        <v>32550.144927536232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7</v>
      </c>
      <c r="E20">
        <v>0</v>
      </c>
      <c r="F20">
        <v>0.82048029848208748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8.75</v>
      </c>
      <c r="E21">
        <v>0</v>
      </c>
      <c r="F21">
        <v>0.87409070951849632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4.75</v>
      </c>
      <c r="E22">
        <v>0</v>
      </c>
      <c r="F22">
        <v>184515.06022621749</v>
      </c>
      <c r="H22" s="23" t="s">
        <v>442</v>
      </c>
      <c r="I22" s="23">
        <v>3.389881472822696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6.75</v>
      </c>
      <c r="E23">
        <v>0</v>
      </c>
      <c r="F23">
        <v>2.303726447337541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9.75</v>
      </c>
      <c r="E24">
        <v>0</v>
      </c>
      <c r="F24">
        <v>3.46027548988822</v>
      </c>
      <c r="H24" t="s">
        <v>430</v>
      </c>
      <c r="I24">
        <v>851756191.98786294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4.25</v>
      </c>
      <c r="E25">
        <v>0</v>
      </c>
      <c r="H25" t="s">
        <v>436</v>
      </c>
      <c r="I25">
        <v>115635101.32526046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0.5</v>
      </c>
      <c r="E26">
        <v>0</v>
      </c>
      <c r="H26" t="s">
        <v>437</v>
      </c>
      <c r="I26">
        <v>3.9999955687247035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8</v>
      </c>
      <c r="E27">
        <v>0</v>
      </c>
      <c r="H27" t="s">
        <v>458</v>
      </c>
      <c r="I27">
        <f xml:space="preserve"> 1 + 1.5*EXP(-(I22 * 0.000239 * I19))</f>
        <v>1.0000000000052853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15.5</v>
      </c>
      <c r="E28">
        <v>0</v>
      </c>
      <c r="H28" t="s">
        <v>457</v>
      </c>
      <c r="I28">
        <f>(2^0.5)*(ABS((I3*I8)-I22*I11))/((((I3*I8*(1-I8))+(I22*I11*(1-I11))))^0.5)</f>
        <v>2.7101951116427809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12</v>
      </c>
      <c r="H29" t="s">
        <v>459</v>
      </c>
      <c r="I29">
        <f>(I24-I25)/I25</f>
        <v>6.3658965333720596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11.25</v>
      </c>
      <c r="H30" t="s">
        <v>460</v>
      </c>
      <c r="I30">
        <f>(I25-I6)/I6</f>
        <v>0.25818808207881655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12.25</v>
      </c>
      <c r="H31" t="s">
        <v>461</v>
      </c>
      <c r="I31">
        <f>(0.25* 0.0058*I22*I19)*EXP(-((I17-0.5)^2)/(2*((0.174318)^2)))</f>
        <v>21.610157565049114</v>
      </c>
      <c r="J31">
        <f>'hidden params'!J31</f>
        <v>0</v>
      </c>
    </row>
    <row r="32" spans="1:20" x14ac:dyDescent="0.25">
      <c r="A32">
        <v>555.73101806640625</v>
      </c>
      <c r="B32">
        <v>5.75</v>
      </c>
      <c r="H32" t="s">
        <v>483</v>
      </c>
      <c r="I32" t="e">
        <f xml:space="preserve"> ($R$69 / 100)^-1</f>
        <v>#VALUE!</v>
      </c>
      <c r="J32">
        <f>'hidden params'!J32</f>
        <v>0</v>
      </c>
    </row>
    <row r="33" spans="1:20" x14ac:dyDescent="0.25">
      <c r="A33">
        <v>555.74102783203125</v>
      </c>
      <c r="B33">
        <v>0.75</v>
      </c>
      <c r="F33">
        <v>16610</v>
      </c>
      <c r="H33" t="s">
        <v>484</v>
      </c>
      <c r="I33" t="e">
        <f xml:space="preserve"> ($R$72 / 100)^-1</f>
        <v>#VALUE!</v>
      </c>
    </row>
    <row r="34" spans="1:20" x14ac:dyDescent="0.25">
      <c r="A34">
        <v>555.7509765625</v>
      </c>
      <c r="B34">
        <v>0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555.76202392578125</v>
      </c>
      <c r="B35">
        <v>0</v>
      </c>
      <c r="L35">
        <v>0.99978718753226392</v>
      </c>
      <c r="M35">
        <v>0.99795790598527934</v>
      </c>
      <c r="N35">
        <v>0.99997784037749893</v>
      </c>
      <c r="O35">
        <v>0.99957442035367416</v>
      </c>
      <c r="P35">
        <v>0.99904244579576673</v>
      </c>
    </row>
    <row r="36" spans="1:20" x14ac:dyDescent="0.25">
      <c r="A36">
        <v>555.77197265625</v>
      </c>
      <c r="B36">
        <v>12.25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465</v>
      </c>
      <c r="T36" t="s">
        <v>466</v>
      </c>
    </row>
    <row r="37" spans="1:20" x14ac:dyDescent="0.25">
      <c r="A37">
        <v>555.781982421875</v>
      </c>
      <c r="B37">
        <v>30.5</v>
      </c>
      <c r="G37" s="14" t="s">
        <v>446</v>
      </c>
      <c r="H37" s="13">
        <f>AVERAGE(K101:K110)</f>
        <v>1.6535181159318568</v>
      </c>
      <c r="I37" s="20">
        <f>STDEV(K101:K110)</f>
        <v>0.33362416687514018</v>
      </c>
      <c r="J37">
        <v>1.7421684000017721</v>
      </c>
      <c r="K37" s="12">
        <v>0</v>
      </c>
      <c r="L37" t="s">
        <v>490</v>
      </c>
      <c r="M37" t="s">
        <v>490</v>
      </c>
      <c r="N37" t="s">
        <v>490</v>
      </c>
      <c r="O37" t="s">
        <v>490</v>
      </c>
      <c r="P37" t="s">
        <v>490</v>
      </c>
      <c r="Q37" t="s">
        <v>490</v>
      </c>
      <c r="R37" t="s">
        <v>490</v>
      </c>
      <c r="S37">
        <v>216689411971.37628</v>
      </c>
      <c r="T37">
        <v>-61167875067.005295</v>
      </c>
    </row>
    <row r="38" spans="1:20" x14ac:dyDescent="0.25">
      <c r="A38">
        <v>555.7919921875</v>
      </c>
      <c r="B38">
        <v>24.75</v>
      </c>
      <c r="G38" s="14" t="s">
        <v>448</v>
      </c>
      <c r="H38" s="13">
        <f>AVERAGE(M101:M110)</f>
        <v>3.0422613703506105</v>
      </c>
      <c r="I38" s="20">
        <f>STDEV(M101:M110)</f>
        <v>0.12368037166988569</v>
      </c>
      <c r="J38">
        <v>0.87409073114395153</v>
      </c>
      <c r="K38" s="12">
        <v>0</v>
      </c>
      <c r="L38" t="s">
        <v>490</v>
      </c>
      <c r="M38" t="s">
        <v>490</v>
      </c>
      <c r="N38" t="s">
        <v>490</v>
      </c>
      <c r="O38" t="s">
        <v>490</v>
      </c>
      <c r="P38" t="s">
        <v>490</v>
      </c>
      <c r="Q38" t="s">
        <v>490</v>
      </c>
      <c r="R38" t="s">
        <v>490</v>
      </c>
      <c r="S38">
        <v>-1562135290.3893201</v>
      </c>
      <c r="T38">
        <v>440965229.50052792</v>
      </c>
    </row>
    <row r="39" spans="1:20" x14ac:dyDescent="0.25">
      <c r="A39">
        <v>555.802978515625</v>
      </c>
      <c r="B39">
        <v>7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107038.06774137859</v>
      </c>
      <c r="K39" s="12">
        <v>0</v>
      </c>
      <c r="L39" t="s">
        <v>490</v>
      </c>
      <c r="M39" t="s">
        <v>490</v>
      </c>
      <c r="N39" t="s">
        <v>490</v>
      </c>
      <c r="O39" t="s">
        <v>490</v>
      </c>
      <c r="P39" t="s">
        <v>490</v>
      </c>
      <c r="Q39" t="s">
        <v>490</v>
      </c>
      <c r="R39" t="s">
        <v>490</v>
      </c>
      <c r="S39">
        <v>9.4803181752677808E+16</v>
      </c>
      <c r="T39">
        <v>-2.676138683771226E+16</v>
      </c>
    </row>
    <row r="40" spans="1:20" x14ac:dyDescent="0.25">
      <c r="A40">
        <v>555.81298828125</v>
      </c>
      <c r="B40">
        <v>3.25</v>
      </c>
      <c r="G40" s="14" t="s">
        <v>493</v>
      </c>
      <c r="H40" s="13">
        <f>AVERAGE(Q101:Q110)</f>
        <v>0.21782204820153289</v>
      </c>
      <c r="I40" s="20">
        <f>STDEV(Q101:Q110)</f>
        <v>0.114663950136248</v>
      </c>
      <c r="J40">
        <v>3.389881472822696</v>
      </c>
      <c r="K40" s="12">
        <v>0</v>
      </c>
      <c r="L40" t="s">
        <v>490</v>
      </c>
      <c r="M40" t="s">
        <v>490</v>
      </c>
      <c r="N40" t="s">
        <v>490</v>
      </c>
      <c r="O40" t="s">
        <v>490</v>
      </c>
      <c r="P40" t="s">
        <v>490</v>
      </c>
      <c r="Q40" t="s">
        <v>490</v>
      </c>
      <c r="R40" t="s">
        <v>490</v>
      </c>
      <c r="S40">
        <v>-396277579432.75848</v>
      </c>
      <c r="T40">
        <v>111862675938.22356</v>
      </c>
    </row>
    <row r="41" spans="1:20" x14ac:dyDescent="0.25">
      <c r="A41">
        <v>555.822998046875</v>
      </c>
      <c r="B41">
        <v>10.5</v>
      </c>
      <c r="G41" s="14" t="s">
        <v>494</v>
      </c>
      <c r="H41" s="13">
        <f>AVERAGE(R101:R110)</f>
        <v>0.78217795179846705</v>
      </c>
      <c r="I41" s="20">
        <f>STDEV(R101:R110)</f>
        <v>0.11466395013624774</v>
      </c>
      <c r="J41">
        <v>0.87409073114395142</v>
      </c>
      <c r="K41" s="12">
        <v>0</v>
      </c>
      <c r="L41" t="s">
        <v>490</v>
      </c>
      <c r="M41" t="s">
        <v>490</v>
      </c>
      <c r="N41" t="s">
        <v>490</v>
      </c>
      <c r="O41" t="s">
        <v>490</v>
      </c>
      <c r="P41" t="s">
        <v>490</v>
      </c>
      <c r="Q41" t="s">
        <v>490</v>
      </c>
      <c r="R41" t="s">
        <v>490</v>
      </c>
      <c r="S41">
        <v>111862675938.22351</v>
      </c>
      <c r="T41">
        <v>-31577002882.60516</v>
      </c>
    </row>
    <row r="42" spans="1:20" ht="15.75" thickBot="1" x14ac:dyDescent="0.3">
      <c r="A42">
        <v>555.8330078125</v>
      </c>
      <c r="B42">
        <v>17.75</v>
      </c>
      <c r="G42" s="17" t="s">
        <v>495</v>
      </c>
      <c r="H42" s="18">
        <f>AVERAGE(S101:S110)</f>
        <v>0</v>
      </c>
      <c r="I42" s="21">
        <f>STDEV(S101:S110)</f>
        <v>0</v>
      </c>
      <c r="J42">
        <v>600924.33500673354</v>
      </c>
      <c r="K42" s="12">
        <v>0</v>
      </c>
      <c r="L42" t="s">
        <v>490</v>
      </c>
      <c r="M42" t="s">
        <v>490</v>
      </c>
      <c r="N42" t="s">
        <v>490</v>
      </c>
      <c r="O42" t="s">
        <v>490</v>
      </c>
      <c r="P42" t="s">
        <v>490</v>
      </c>
      <c r="Q42" t="s">
        <v>490</v>
      </c>
      <c r="R42" t="s">
        <v>490</v>
      </c>
      <c r="S42">
        <v>-1.7479471194939411E+17</v>
      </c>
      <c r="T42">
        <v>4.9341686820886648E+16</v>
      </c>
    </row>
    <row r="43" spans="1:20" x14ac:dyDescent="0.25">
      <c r="A43">
        <v>555.843994140625</v>
      </c>
      <c r="B43">
        <v>15</v>
      </c>
      <c r="F43">
        <v>22.355475206611569</v>
      </c>
    </row>
    <row r="44" spans="1:20" x14ac:dyDescent="0.25">
      <c r="A44">
        <v>555.85400390625</v>
      </c>
      <c r="B44">
        <v>5</v>
      </c>
      <c r="F44">
        <f xml:space="preserve"> $F$51 / 2</f>
        <v>22.355475206611569</v>
      </c>
    </row>
    <row r="45" spans="1:20" x14ac:dyDescent="0.25">
      <c r="A45">
        <v>555.875</v>
      </c>
      <c r="B45">
        <v>4.75</v>
      </c>
    </row>
    <row r="46" spans="1:20" x14ac:dyDescent="0.25">
      <c r="A46">
        <v>555.885009765625</v>
      </c>
      <c r="B46">
        <v>12</v>
      </c>
    </row>
    <row r="47" spans="1:20" x14ac:dyDescent="0.25">
      <c r="A47">
        <v>555.89501953125</v>
      </c>
      <c r="B47">
        <v>17.5</v>
      </c>
      <c r="I47" t="s">
        <v>485</v>
      </c>
      <c r="J47" t="s">
        <v>486</v>
      </c>
      <c r="K47" t="s">
        <v>457</v>
      </c>
    </row>
    <row r="48" spans="1:20" x14ac:dyDescent="0.25">
      <c r="A48">
        <v>555.906005859375</v>
      </c>
      <c r="B48">
        <v>18</v>
      </c>
      <c r="I48" t="e">
        <f>MIN(I32:I34)</f>
        <v>#VALUE!</v>
      </c>
      <c r="J48">
        <f>I30</f>
        <v>0.25818808207881655</v>
      </c>
      <c r="K48">
        <f>I28</f>
        <v>2.7101951116427809</v>
      </c>
    </row>
    <row r="49" spans="1:16" x14ac:dyDescent="0.25">
      <c r="A49">
        <v>555.916015625</v>
      </c>
      <c r="B49">
        <v>11.75</v>
      </c>
      <c r="I49">
        <f>8</f>
        <v>8</v>
      </c>
      <c r="J49">
        <f>J50*2</f>
        <v>43.220315130098228</v>
      </c>
      <c r="K49">
        <v>2</v>
      </c>
    </row>
    <row r="50" spans="1:16" x14ac:dyDescent="0.25">
      <c r="A50">
        <v>555.926025390625</v>
      </c>
      <c r="B50">
        <v>9.25</v>
      </c>
      <c r="E50" t="s">
        <v>424</v>
      </c>
      <c r="F50">
        <f>MEDIAN(F54:F65)</f>
        <v>34.5</v>
      </c>
      <c r="I50">
        <f>4</f>
        <v>4</v>
      </c>
      <c r="J50">
        <f>I31</f>
        <v>21.610157565049114</v>
      </c>
      <c r="K50">
        <v>1.5</v>
      </c>
    </row>
    <row r="51" spans="1:16" x14ac:dyDescent="0.25">
      <c r="A51">
        <v>555.93597412109375</v>
      </c>
      <c r="B51">
        <v>6.5</v>
      </c>
      <c r="E51" t="s">
        <v>425</v>
      </c>
      <c r="F51">
        <f>AVERAGE(F54:F65)</f>
        <v>44.710950413223138</v>
      </c>
      <c r="I51">
        <f>2</f>
        <v>2</v>
      </c>
      <c r="J51">
        <f>J50/2</f>
        <v>10.805078782524557</v>
      </c>
      <c r="K51">
        <v>1</v>
      </c>
    </row>
    <row r="52" spans="1:16" x14ac:dyDescent="0.25">
      <c r="A52">
        <v>555.947021484375</v>
      </c>
      <c r="B52">
        <v>1.25</v>
      </c>
      <c r="E52" t="s">
        <v>426</v>
      </c>
      <c r="F52">
        <f>SUM(E$1:E$9)</f>
        <v>1122980</v>
      </c>
    </row>
    <row r="53" spans="1:16" x14ac:dyDescent="0.25">
      <c r="A53">
        <v>555.95697021484375</v>
      </c>
      <c r="B53">
        <v>6</v>
      </c>
      <c r="E53" t="s">
        <v>427</v>
      </c>
      <c r="F53">
        <f>ABS(F52/F50)</f>
        <v>32550.144927536232</v>
      </c>
    </row>
    <row r="54" spans="1:16" x14ac:dyDescent="0.25">
      <c r="A54">
        <v>555.96697998046875</v>
      </c>
      <c r="B54">
        <v>12.5</v>
      </c>
      <c r="F54">
        <f>AVERAGE(B1:B10)</f>
        <v>11.275</v>
      </c>
    </row>
    <row r="55" spans="1:16" x14ac:dyDescent="0.25">
      <c r="A55">
        <v>555.97802734375</v>
      </c>
      <c r="B55">
        <v>7</v>
      </c>
      <c r="F55">
        <v>34.5</v>
      </c>
    </row>
    <row r="56" spans="1:16" x14ac:dyDescent="0.25">
      <c r="A56">
        <v>555.98797607421875</v>
      </c>
      <c r="B56">
        <v>1.5</v>
      </c>
      <c r="F56">
        <v>79</v>
      </c>
    </row>
    <row r="57" spans="1:16" x14ac:dyDescent="0.25">
      <c r="A57">
        <v>555.99798583984375</v>
      </c>
      <c r="B57">
        <v>5</v>
      </c>
      <c r="F57">
        <v>99.5</v>
      </c>
    </row>
    <row r="58" spans="1:16" x14ac:dyDescent="0.25">
      <c r="A58">
        <v>556.00799560546875</v>
      </c>
      <c r="B58">
        <v>7.5</v>
      </c>
      <c r="F58">
        <v>92.75</v>
      </c>
    </row>
    <row r="59" spans="1:16" x14ac:dyDescent="0.25">
      <c r="A59">
        <v>556.01898193359375</v>
      </c>
      <c r="B59">
        <v>9.5</v>
      </c>
      <c r="F59">
        <v>87.25</v>
      </c>
      <c r="I59">
        <v>115634048.6168095</v>
      </c>
    </row>
    <row r="60" spans="1:16" x14ac:dyDescent="0.25">
      <c r="A60">
        <v>556.02899169921875</v>
      </c>
      <c r="B60">
        <v>11.5</v>
      </c>
      <c r="F60">
        <v>23.25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556.03900146484375</v>
      </c>
      <c r="B61">
        <v>5.5</v>
      </c>
      <c r="F61">
        <v>42.75</v>
      </c>
      <c r="H61" t="s">
        <v>489</v>
      </c>
      <c r="I61">
        <v>1</v>
      </c>
    </row>
    <row r="62" spans="1:16" x14ac:dyDescent="0.25">
      <c r="A62">
        <v>556.04998779296875</v>
      </c>
      <c r="B62">
        <v>0</v>
      </c>
      <c r="F62">
        <v>4.5</v>
      </c>
      <c r="I62">
        <f>ROUND(I61,3-(1+INT(LOG10(I61))))</f>
        <v>1</v>
      </c>
    </row>
    <row r="63" spans="1:16" x14ac:dyDescent="0.25">
      <c r="A63">
        <v>556.05999755859375</v>
      </c>
      <c r="B63">
        <v>0</v>
      </c>
      <c r="F63">
        <v>2.25</v>
      </c>
    </row>
    <row r="64" spans="1:16" x14ac:dyDescent="0.25">
      <c r="A64">
        <v>556.07000732421875</v>
      </c>
      <c r="B64">
        <v>2.75</v>
      </c>
      <c r="F64">
        <f>AVERAGE(B$871:B$881)</f>
        <v>14.795454545454545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556.08099365234375</v>
      </c>
      <c r="B65">
        <v>12.75</v>
      </c>
      <c r="I65" t="s">
        <v>476</v>
      </c>
      <c r="L65">
        <v>0.99978718753226392</v>
      </c>
      <c r="M65">
        <v>0.99795790598527934</v>
      </c>
      <c r="N65">
        <v>0.99997784037749893</v>
      </c>
      <c r="O65">
        <v>0.99957442035367416</v>
      </c>
      <c r="P65">
        <v>0.99904244579576673</v>
      </c>
    </row>
    <row r="66" spans="1:20" x14ac:dyDescent="0.25">
      <c r="A66">
        <v>556.09100341796875</v>
      </c>
      <c r="B66">
        <v>24.25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465</v>
      </c>
      <c r="T66" t="s">
        <v>466</v>
      </c>
    </row>
    <row r="67" spans="1:20" x14ac:dyDescent="0.25">
      <c r="A67">
        <v>556.10101318359375</v>
      </c>
      <c r="B67">
        <v>25</v>
      </c>
      <c r="H67" t="s">
        <v>20</v>
      </c>
      <c r="I67" t="s">
        <v>462</v>
      </c>
      <c r="J67">
        <v>1.7421684000017721</v>
      </c>
      <c r="K67" s="12">
        <v>0</v>
      </c>
      <c r="L67" t="s">
        <v>490</v>
      </c>
      <c r="M67" t="s">
        <v>490</v>
      </c>
      <c r="N67" t="s">
        <v>490</v>
      </c>
      <c r="O67" t="s">
        <v>490</v>
      </c>
      <c r="P67" t="s">
        <v>490</v>
      </c>
      <c r="Q67" t="s">
        <v>490</v>
      </c>
      <c r="R67" t="s">
        <v>490</v>
      </c>
      <c r="S67">
        <v>216689411971.37628</v>
      </c>
      <c r="T67">
        <v>-61167875067.005295</v>
      </c>
    </row>
    <row r="68" spans="1:20" x14ac:dyDescent="0.25">
      <c r="A68">
        <v>556.11102294921875</v>
      </c>
      <c r="B68">
        <v>17.75</v>
      </c>
      <c r="H68" t="s">
        <v>21</v>
      </c>
      <c r="I68" t="s">
        <v>463</v>
      </c>
      <c r="J68">
        <v>0.87409073114395153</v>
      </c>
      <c r="K68" s="12">
        <v>0</v>
      </c>
      <c r="L68" t="s">
        <v>490</v>
      </c>
      <c r="M68" t="s">
        <v>490</v>
      </c>
      <c r="N68" t="s">
        <v>490</v>
      </c>
      <c r="O68" t="s">
        <v>490</v>
      </c>
      <c r="P68" t="s">
        <v>490</v>
      </c>
      <c r="Q68" t="s">
        <v>490</v>
      </c>
      <c r="R68" t="s">
        <v>490</v>
      </c>
      <c r="S68">
        <v>-1562135290.3893201</v>
      </c>
      <c r="T68">
        <v>440965229.50052792</v>
      </c>
    </row>
    <row r="69" spans="1:20" x14ac:dyDescent="0.25">
      <c r="A69">
        <v>556.12200927734375</v>
      </c>
      <c r="B69">
        <v>10.25</v>
      </c>
      <c r="H69" t="s">
        <v>1</v>
      </c>
      <c r="I69" t="s">
        <v>464</v>
      </c>
      <c r="J69">
        <v>107038.06774137859</v>
      </c>
      <c r="K69" s="12">
        <v>0</v>
      </c>
      <c r="L69" t="s">
        <v>490</v>
      </c>
      <c r="M69" t="s">
        <v>490</v>
      </c>
      <c r="N69" t="s">
        <v>490</v>
      </c>
      <c r="O69" t="s">
        <v>490</v>
      </c>
      <c r="P69" t="s">
        <v>490</v>
      </c>
      <c r="Q69" t="s">
        <v>490</v>
      </c>
      <c r="R69" t="s">
        <v>490</v>
      </c>
      <c r="S69">
        <v>9.4803181752677808E+16</v>
      </c>
      <c r="T69">
        <v>-2.676138683771226E+16</v>
      </c>
    </row>
    <row r="70" spans="1:20" x14ac:dyDescent="0.25">
      <c r="A70">
        <v>556.13201904296875</v>
      </c>
      <c r="B70">
        <v>7.25</v>
      </c>
      <c r="I70" t="s">
        <v>465</v>
      </c>
      <c r="J70">
        <v>3.389881472822696</v>
      </c>
      <c r="K70" s="12">
        <v>0</v>
      </c>
      <c r="L70" t="s">
        <v>490</v>
      </c>
      <c r="M70" t="s">
        <v>490</v>
      </c>
      <c r="N70" t="s">
        <v>490</v>
      </c>
      <c r="O70" t="s">
        <v>490</v>
      </c>
      <c r="P70" t="s">
        <v>490</v>
      </c>
      <c r="Q70" t="s">
        <v>490</v>
      </c>
      <c r="R70" t="s">
        <v>490</v>
      </c>
      <c r="S70">
        <v>-396277579432.75848</v>
      </c>
      <c r="T70">
        <v>111862675938.22356</v>
      </c>
    </row>
    <row r="71" spans="1:20" x14ac:dyDescent="0.25">
      <c r="A71">
        <v>556.14202880859375</v>
      </c>
      <c r="B71">
        <v>19.25</v>
      </c>
      <c r="I71" t="s">
        <v>466</v>
      </c>
      <c r="J71">
        <v>0.87409073114395142</v>
      </c>
      <c r="K71" s="12">
        <v>0</v>
      </c>
      <c r="L71" t="s">
        <v>490</v>
      </c>
      <c r="M71" t="s">
        <v>490</v>
      </c>
      <c r="N71" t="s">
        <v>490</v>
      </c>
      <c r="O71" t="s">
        <v>490</v>
      </c>
      <c r="P71" t="s">
        <v>490</v>
      </c>
      <c r="Q71" t="s">
        <v>490</v>
      </c>
      <c r="R71" t="s">
        <v>490</v>
      </c>
      <c r="S71">
        <v>111862675938.22351</v>
      </c>
      <c r="T71">
        <v>-31577002882.60516</v>
      </c>
    </row>
    <row r="72" spans="1:20" x14ac:dyDescent="0.25">
      <c r="A72">
        <v>556.15301513671875</v>
      </c>
      <c r="B72">
        <v>41.75</v>
      </c>
      <c r="I72" t="s">
        <v>467</v>
      </c>
      <c r="J72">
        <v>600924.33500673354</v>
      </c>
      <c r="K72" s="12">
        <v>0</v>
      </c>
      <c r="L72" t="s">
        <v>490</v>
      </c>
      <c r="M72" t="s">
        <v>490</v>
      </c>
      <c r="N72" t="s">
        <v>490</v>
      </c>
      <c r="O72" t="s">
        <v>490</v>
      </c>
      <c r="P72" t="s">
        <v>490</v>
      </c>
      <c r="Q72" t="s">
        <v>490</v>
      </c>
      <c r="R72" t="s">
        <v>490</v>
      </c>
      <c r="S72">
        <v>-1.7479471194939411E+17</v>
      </c>
      <c r="T72">
        <v>4.9341686820886648E+16</v>
      </c>
    </row>
    <row r="73" spans="1:20" x14ac:dyDescent="0.25">
      <c r="A73">
        <v>556.16302490234375</v>
      </c>
      <c r="B73">
        <v>61.5</v>
      </c>
    </row>
    <row r="74" spans="1:20" x14ac:dyDescent="0.25">
      <c r="A74">
        <v>556.1729736328125</v>
      </c>
      <c r="B74">
        <v>63</v>
      </c>
    </row>
    <row r="75" spans="1:20" x14ac:dyDescent="0.25">
      <c r="A75">
        <v>556.1829833984375</v>
      </c>
      <c r="B75">
        <v>45.25</v>
      </c>
    </row>
    <row r="76" spans="1:20" x14ac:dyDescent="0.25">
      <c r="A76">
        <v>556.1939697265625</v>
      </c>
      <c r="B76">
        <v>36.75</v>
      </c>
    </row>
    <row r="77" spans="1:20" x14ac:dyDescent="0.25">
      <c r="A77">
        <v>556.2039794921875</v>
      </c>
      <c r="B77">
        <v>38.75</v>
      </c>
      <c r="I77" t="s">
        <v>485</v>
      </c>
      <c r="J77" t="s">
        <v>486</v>
      </c>
      <c r="K77" t="s">
        <v>457</v>
      </c>
    </row>
    <row r="78" spans="1:20" x14ac:dyDescent="0.25">
      <c r="A78">
        <v>556.2139892578125</v>
      </c>
      <c r="B78">
        <v>37.25</v>
      </c>
      <c r="I78" t="e">
        <f>MIN(I32:I34)</f>
        <v>#VALUE!</v>
      </c>
      <c r="J78">
        <f>I30</f>
        <v>0.25818808207881655</v>
      </c>
      <c r="K78">
        <f>I28</f>
        <v>2.7101951116427809</v>
      </c>
    </row>
    <row r="79" spans="1:20" x14ac:dyDescent="0.25">
      <c r="A79">
        <v>556.2249755859375</v>
      </c>
      <c r="B79">
        <v>55.25</v>
      </c>
      <c r="I79">
        <f>8</f>
        <v>8</v>
      </c>
      <c r="J79">
        <f>J80*2</f>
        <v>43.220315130098228</v>
      </c>
      <c r="K79">
        <v>2</v>
      </c>
    </row>
    <row r="80" spans="1:20" x14ac:dyDescent="0.25">
      <c r="A80">
        <v>556.2349853515625</v>
      </c>
      <c r="B80">
        <v>217</v>
      </c>
      <c r="I80">
        <f>4</f>
        <v>4</v>
      </c>
      <c r="J80">
        <f>I31</f>
        <v>21.610157565049114</v>
      </c>
      <c r="K80">
        <v>1.5</v>
      </c>
    </row>
    <row r="81" spans="1:11" x14ac:dyDescent="0.25">
      <c r="A81">
        <v>556.2449951171875</v>
      </c>
      <c r="B81">
        <v>863.70001220703125</v>
      </c>
      <c r="I81">
        <f>2</f>
        <v>2</v>
      </c>
      <c r="J81">
        <f>J80/2</f>
        <v>10.805078782524557</v>
      </c>
      <c r="K81">
        <v>1</v>
      </c>
    </row>
    <row r="82" spans="1:11" x14ac:dyDescent="0.25">
      <c r="A82">
        <v>556.2559814453125</v>
      </c>
      <c r="B82">
        <v>2355</v>
      </c>
    </row>
    <row r="83" spans="1:11" x14ac:dyDescent="0.25">
      <c r="A83">
        <v>556.2659912109375</v>
      </c>
      <c r="B83">
        <v>4319</v>
      </c>
    </row>
    <row r="84" spans="1:11" x14ac:dyDescent="0.25">
      <c r="A84">
        <v>556.2760009765625</v>
      </c>
      <c r="B84">
        <v>5167</v>
      </c>
    </row>
    <row r="85" spans="1:11" x14ac:dyDescent="0.25">
      <c r="A85">
        <v>556.2860107421875</v>
      </c>
      <c r="B85">
        <v>4012</v>
      </c>
    </row>
    <row r="86" spans="1:11" x14ac:dyDescent="0.25">
      <c r="A86">
        <v>556.2969970703125</v>
      </c>
      <c r="B86">
        <v>2151</v>
      </c>
    </row>
    <row r="87" spans="1:11" x14ac:dyDescent="0.25">
      <c r="A87">
        <v>556.3070068359375</v>
      </c>
      <c r="B87">
        <v>939.5</v>
      </c>
    </row>
    <row r="88" spans="1:11" x14ac:dyDescent="0.25">
      <c r="A88">
        <v>556.3170166015625</v>
      </c>
      <c r="B88">
        <v>463.5</v>
      </c>
    </row>
    <row r="89" spans="1:11" x14ac:dyDescent="0.25">
      <c r="A89">
        <v>556.3280029296875</v>
      </c>
      <c r="B89">
        <v>309.5</v>
      </c>
      <c r="I89">
        <v>115635101.32526046</v>
      </c>
    </row>
    <row r="90" spans="1:11" x14ac:dyDescent="0.25">
      <c r="A90">
        <v>556.3380126953125</v>
      </c>
      <c r="B90">
        <v>245.5</v>
      </c>
      <c r="H90" t="s">
        <v>488</v>
      </c>
      <c r="I90">
        <f>((MIN(I24:I25)-I6)/(I98-I97))/((I6/(I96-I98)))</f>
        <v>-8.6062694026272188E-2</v>
      </c>
    </row>
    <row r="91" spans="1:11" x14ac:dyDescent="0.25">
      <c r="A91">
        <v>556.3480224609375</v>
      </c>
      <c r="B91">
        <v>279.5</v>
      </c>
      <c r="H91" t="s">
        <v>489</v>
      </c>
      <c r="I91">
        <v>1</v>
      </c>
    </row>
    <row r="92" spans="1:11" x14ac:dyDescent="0.25">
      <c r="A92">
        <v>556.3590087890625</v>
      </c>
      <c r="B92">
        <v>346</v>
      </c>
      <c r="I92">
        <f>ROUND(I91,3-(1+INT(LOG10(I91))))</f>
        <v>1</v>
      </c>
    </row>
    <row r="93" spans="1:11" x14ac:dyDescent="0.25">
      <c r="A93">
        <v>556.3690185546875</v>
      </c>
      <c r="B93">
        <v>274.5</v>
      </c>
    </row>
    <row r="94" spans="1:11" x14ac:dyDescent="0.25">
      <c r="A94">
        <v>556.3790283203125</v>
      </c>
      <c r="B94">
        <v>115.80000305175781</v>
      </c>
    </row>
    <row r="95" spans="1:11" x14ac:dyDescent="0.25">
      <c r="A95">
        <v>556.38897705078125</v>
      </c>
      <c r="B95">
        <v>53.5</v>
      </c>
      <c r="I95" t="e">
        <f>ROUND(I94,3-(1+INT(LOG10(I94))))</f>
        <v>#NUM!</v>
      </c>
    </row>
    <row r="96" spans="1:11" x14ac:dyDescent="0.25">
      <c r="A96">
        <v>556.4000244140625</v>
      </c>
      <c r="B96">
        <v>53.75</v>
      </c>
      <c r="H96" t="s">
        <v>487</v>
      </c>
      <c r="I96">
        <v>6</v>
      </c>
    </row>
    <row r="97" spans="1:19" x14ac:dyDescent="0.25">
      <c r="A97">
        <v>556.40997314453125</v>
      </c>
      <c r="B97">
        <v>41.25</v>
      </c>
      <c r="H97" t="s">
        <v>20</v>
      </c>
      <c r="I97">
        <v>4</v>
      </c>
      <c r="J97" t="s">
        <v>452</v>
      </c>
      <c r="K97">
        <f>AVERAGE(K101:K120)</f>
        <v>1.6535181159318568</v>
      </c>
      <c r="L97">
        <f t="shared" ref="L97:P97" si="9">AVERAGE(L101:L120)</f>
        <v>157024.9552895606</v>
      </c>
      <c r="M97">
        <f t="shared" si="9"/>
        <v>3.0422613703506105</v>
      </c>
      <c r="N97">
        <f t="shared" si="9"/>
        <v>565320.3958923372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556.41998291015625</v>
      </c>
      <c r="B98">
        <v>18.5</v>
      </c>
      <c r="H98" t="s">
        <v>21</v>
      </c>
      <c r="I98">
        <v>7</v>
      </c>
      <c r="J98" t="s">
        <v>453</v>
      </c>
      <c r="K98">
        <f>K99/AVERAGE(K101:K120)</f>
        <v>0.20176626047252158</v>
      </c>
      <c r="L98">
        <f t="shared" ref="L98:P98" si="10">L99/AVERAGE(L101:L120)</f>
        <v>0.5248327477809277</v>
      </c>
      <c r="M98">
        <f t="shared" si="10"/>
        <v>4.0654091352983236E-2</v>
      </c>
      <c r="N98">
        <f t="shared" si="10"/>
        <v>0.1537733770478302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556.4310302734375</v>
      </c>
      <c r="B99">
        <v>5</v>
      </c>
      <c r="H99" t="s">
        <v>1</v>
      </c>
      <c r="I99">
        <v>10</v>
      </c>
      <c r="J99" t="s">
        <v>444</v>
      </c>
      <c r="K99">
        <f>STDEV(K101:K120)</f>
        <v>0.33362416687514018</v>
      </c>
      <c r="L99">
        <f t="shared" ref="L99:P99" si="11">STDEV(L101:L120)</f>
        <v>82411.838754797413</v>
      </c>
      <c r="M99">
        <f t="shared" si="11"/>
        <v>0.12368037166988569</v>
      </c>
      <c r="N99">
        <f t="shared" si="11"/>
        <v>86931.226390381009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556.44097900390625</v>
      </c>
      <c r="B100">
        <v>22.75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556.45098876953125</v>
      </c>
      <c r="B101">
        <v>45.25</v>
      </c>
      <c r="J101">
        <v>1</v>
      </c>
      <c r="K101">
        <v>1.3369265874509386</v>
      </c>
      <c r="L101">
        <v>87310.553891985837</v>
      </c>
      <c r="M101">
        <v>2.9369631927082245</v>
      </c>
      <c r="N101">
        <v>625481.07196289662</v>
      </c>
      <c r="Q101">
        <f>L101/SUM(P101,N101,L101)</f>
        <v>0.1224909927740389</v>
      </c>
      <c r="R101">
        <f>N101/SUM(P101,N101,L101)</f>
        <v>0.87750900722596115</v>
      </c>
      <c r="S101">
        <f>P101/SUM(P101,N101,L101)</f>
        <v>0</v>
      </c>
    </row>
    <row r="102" spans="1:19" x14ac:dyDescent="0.25">
      <c r="A102">
        <v>556.46099853515625</v>
      </c>
      <c r="B102">
        <v>33</v>
      </c>
      <c r="J102">
        <v>2</v>
      </c>
      <c r="K102">
        <v>1.743289780992157</v>
      </c>
      <c r="L102">
        <v>148915.37825626257</v>
      </c>
      <c r="M102">
        <v>3.0862325539031024</v>
      </c>
      <c r="N102">
        <v>609512.63957025378</v>
      </c>
      <c r="Q102">
        <f t="shared" ref="Q102:Q120" si="12">L102/SUM(P102,N102,L102)</f>
        <v>0.1963474116937563</v>
      </c>
      <c r="R102">
        <f t="shared" ref="R102:R120" si="13">N102/SUM(P102,N102,L102)</f>
        <v>0.80365258830624364</v>
      </c>
      <c r="S102">
        <f t="shared" ref="S102:S120" si="14">P102/SUM(P102,N102,L102)</f>
        <v>0</v>
      </c>
    </row>
    <row r="103" spans="1:19" x14ac:dyDescent="0.25">
      <c r="A103">
        <v>556.47198486328125</v>
      </c>
      <c r="B103">
        <v>13.5</v>
      </c>
      <c r="J103">
        <v>3</v>
      </c>
      <c r="K103">
        <v>2.0607954065147087</v>
      </c>
      <c r="L103">
        <v>262397.37218893319</v>
      </c>
      <c r="M103">
        <v>3.1748065421737843</v>
      </c>
      <c r="N103">
        <v>446226.37516654248</v>
      </c>
      <c r="Q103">
        <f t="shared" si="12"/>
        <v>0.37029153082743577</v>
      </c>
      <c r="R103">
        <f t="shared" si="13"/>
        <v>0.62970846917256418</v>
      </c>
      <c r="S103">
        <f t="shared" si="14"/>
        <v>0</v>
      </c>
    </row>
    <row r="104" spans="1:19" x14ac:dyDescent="0.25">
      <c r="A104">
        <v>556.48199462890625</v>
      </c>
      <c r="B104">
        <v>11.75</v>
      </c>
      <c r="J104">
        <v>4</v>
      </c>
      <c r="K104">
        <v>1.7277565451357766</v>
      </c>
      <c r="L104">
        <v>167851.68682643521</v>
      </c>
      <c r="M104">
        <v>3.0449395278290003</v>
      </c>
      <c r="N104">
        <v>524911.34322205966</v>
      </c>
      <c r="Q104">
        <f t="shared" si="12"/>
        <v>0.24229307792981566</v>
      </c>
      <c r="R104">
        <f t="shared" si="13"/>
        <v>0.75770692207018431</v>
      </c>
      <c r="S104">
        <f t="shared" si="14"/>
        <v>0</v>
      </c>
    </row>
    <row r="105" spans="1:19" x14ac:dyDescent="0.25">
      <c r="A105">
        <v>556.49200439453125</v>
      </c>
      <c r="B105">
        <v>7.75</v>
      </c>
      <c r="J105">
        <v>5</v>
      </c>
      <c r="K105">
        <v>1.8718972647449399</v>
      </c>
      <c r="L105">
        <v>231094.10288027715</v>
      </c>
      <c r="M105">
        <v>3.1821589002268951</v>
      </c>
      <c r="N105">
        <v>484209.22765341081</v>
      </c>
      <c r="Q105">
        <f t="shared" si="12"/>
        <v>0.3230714761356665</v>
      </c>
      <c r="R105">
        <f t="shared" si="13"/>
        <v>0.67692852386433344</v>
      </c>
      <c r="S105">
        <f t="shared" si="14"/>
        <v>0</v>
      </c>
    </row>
    <row r="106" spans="1:19" x14ac:dyDescent="0.25">
      <c r="A106">
        <v>556.50299072265625</v>
      </c>
      <c r="B106">
        <v>2.25</v>
      </c>
      <c r="J106">
        <v>6</v>
      </c>
      <c r="K106">
        <v>1.2117539215360866</v>
      </c>
      <c r="L106">
        <v>69440.008370597978</v>
      </c>
      <c r="M106">
        <v>2.8642376457165142</v>
      </c>
      <c r="N106">
        <v>631773.56651273789</v>
      </c>
      <c r="Q106">
        <f t="shared" si="12"/>
        <v>9.9028328683099201E-2</v>
      </c>
      <c r="R106">
        <f t="shared" si="13"/>
        <v>0.90097167131690081</v>
      </c>
      <c r="S106">
        <f t="shared" si="14"/>
        <v>0</v>
      </c>
    </row>
    <row r="107" spans="1:19" x14ac:dyDescent="0.25">
      <c r="A107">
        <v>556.51300048828125</v>
      </c>
      <c r="B107">
        <v>4.5</v>
      </c>
      <c r="J107">
        <v>7</v>
      </c>
      <c r="K107">
        <v>1.2552547138415109</v>
      </c>
      <c r="L107">
        <v>78848.154196943258</v>
      </c>
      <c r="M107">
        <v>2.9492678782073294</v>
      </c>
      <c r="N107">
        <v>660418.22642126784</v>
      </c>
      <c r="Q107">
        <f t="shared" si="12"/>
        <v>0.10665729737500917</v>
      </c>
      <c r="R107">
        <f t="shared" si="13"/>
        <v>0.89334270262499083</v>
      </c>
      <c r="S107">
        <f t="shared" si="14"/>
        <v>0</v>
      </c>
    </row>
    <row r="108" spans="1:19" x14ac:dyDescent="0.25">
      <c r="A108">
        <v>556.52301025390625</v>
      </c>
      <c r="B108">
        <v>6.75</v>
      </c>
      <c r="J108">
        <v>8</v>
      </c>
      <c r="K108">
        <v>2.0765278909601581</v>
      </c>
      <c r="L108">
        <v>280890.78817639197</v>
      </c>
      <c r="M108">
        <v>3.2281095933106081</v>
      </c>
      <c r="N108">
        <v>455552.69419304334</v>
      </c>
      <c r="Q108">
        <f t="shared" si="12"/>
        <v>0.38141526797501579</v>
      </c>
      <c r="R108">
        <f t="shared" si="13"/>
        <v>0.61858473202498432</v>
      </c>
      <c r="S108">
        <f t="shared" si="14"/>
        <v>0</v>
      </c>
    </row>
    <row r="109" spans="1:19" x14ac:dyDescent="0.25">
      <c r="A109">
        <v>556.53399658203125</v>
      </c>
      <c r="B109">
        <v>11.75</v>
      </c>
      <c r="J109">
        <v>9</v>
      </c>
      <c r="K109">
        <v>1.3608168850097087</v>
      </c>
      <c r="L109">
        <v>58986.447881561362</v>
      </c>
      <c r="M109">
        <v>2.9313032113447859</v>
      </c>
      <c r="N109">
        <v>681616.6319272354</v>
      </c>
      <c r="Q109">
        <f t="shared" si="12"/>
        <v>7.9646506326695315E-2</v>
      </c>
      <c r="R109">
        <f t="shared" si="13"/>
        <v>0.92035349367330466</v>
      </c>
      <c r="S109">
        <f t="shared" si="14"/>
        <v>0</v>
      </c>
    </row>
    <row r="110" spans="1:19" x14ac:dyDescent="0.25">
      <c r="A110">
        <v>556.54400634765625</v>
      </c>
      <c r="B110">
        <v>27.5</v>
      </c>
      <c r="J110">
        <v>10</v>
      </c>
      <c r="K110">
        <v>1.8901621631325847</v>
      </c>
      <c r="L110">
        <v>184515.06022621749</v>
      </c>
      <c r="M110">
        <v>3.0245946580858565</v>
      </c>
      <c r="N110">
        <v>533502.18229392462</v>
      </c>
      <c r="Q110">
        <f t="shared" si="12"/>
        <v>0.2569785922947963</v>
      </c>
      <c r="R110">
        <f t="shared" si="13"/>
        <v>0.74302140770520364</v>
      </c>
      <c r="S110">
        <f t="shared" si="14"/>
        <v>0</v>
      </c>
    </row>
    <row r="111" spans="1:19" x14ac:dyDescent="0.25">
      <c r="A111">
        <v>556.55401611328125</v>
      </c>
      <c r="B111">
        <v>30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556.56500244140625</v>
      </c>
      <c r="B112">
        <v>23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556.57501220703125</v>
      </c>
      <c r="B113">
        <v>24.5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556.58502197265625</v>
      </c>
      <c r="B114">
        <v>18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556.594970703125</v>
      </c>
      <c r="B115">
        <v>8.25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556.60601806640625</v>
      </c>
      <c r="B116">
        <v>6.75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556.61602783203125</v>
      </c>
      <c r="B117">
        <v>15.25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556.6259765625</v>
      </c>
      <c r="B118">
        <v>20.25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556.63702392578125</v>
      </c>
      <c r="B119">
        <v>11.5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556.64697265625</v>
      </c>
      <c r="B120">
        <v>13.25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556.656982421875</v>
      </c>
      <c r="B121">
        <v>25</v>
      </c>
    </row>
    <row r="122" spans="1:19" x14ac:dyDescent="0.25">
      <c r="A122">
        <v>556.6669921875</v>
      </c>
      <c r="B122">
        <v>28</v>
      </c>
    </row>
    <row r="123" spans="1:19" x14ac:dyDescent="0.25">
      <c r="A123">
        <v>556.677978515625</v>
      </c>
      <c r="B123">
        <v>26.75</v>
      </c>
    </row>
    <row r="124" spans="1:19" x14ac:dyDescent="0.25">
      <c r="A124">
        <v>556.68798828125</v>
      </c>
      <c r="B124">
        <v>23.5</v>
      </c>
    </row>
    <row r="125" spans="1:19" x14ac:dyDescent="0.25">
      <c r="A125">
        <v>556.697998046875</v>
      </c>
      <c r="B125">
        <v>17.5</v>
      </c>
    </row>
    <row r="126" spans="1:19" x14ac:dyDescent="0.25">
      <c r="A126">
        <v>556.708984375</v>
      </c>
      <c r="B126">
        <v>15</v>
      </c>
    </row>
    <row r="127" spans="1:19" x14ac:dyDescent="0.25">
      <c r="A127">
        <v>556.718994140625</v>
      </c>
      <c r="B127">
        <v>20.25</v>
      </c>
    </row>
    <row r="128" spans="1:19" x14ac:dyDescent="0.25">
      <c r="A128">
        <v>556.72900390625</v>
      </c>
      <c r="B128">
        <v>23.25</v>
      </c>
    </row>
    <row r="129" spans="1:2" x14ac:dyDescent="0.25">
      <c r="A129">
        <v>556.739990234375</v>
      </c>
      <c r="B129">
        <v>17</v>
      </c>
    </row>
    <row r="130" spans="1:2" x14ac:dyDescent="0.25">
      <c r="A130">
        <v>556.75</v>
      </c>
      <c r="B130">
        <v>11.25</v>
      </c>
    </row>
    <row r="131" spans="1:2" x14ac:dyDescent="0.25">
      <c r="A131">
        <v>556.760009765625</v>
      </c>
      <c r="B131">
        <v>18</v>
      </c>
    </row>
    <row r="132" spans="1:2" x14ac:dyDescent="0.25">
      <c r="A132">
        <v>556.77099609375</v>
      </c>
      <c r="B132">
        <v>34.75</v>
      </c>
    </row>
    <row r="133" spans="1:2" x14ac:dyDescent="0.25">
      <c r="A133">
        <v>556.781005859375</v>
      </c>
      <c r="B133">
        <v>34.5</v>
      </c>
    </row>
    <row r="134" spans="1:2" x14ac:dyDescent="0.25">
      <c r="A134">
        <v>556.791015625</v>
      </c>
      <c r="B134">
        <v>14.5</v>
      </c>
    </row>
    <row r="135" spans="1:2" x14ac:dyDescent="0.25">
      <c r="A135">
        <v>556.801025390625</v>
      </c>
      <c r="B135">
        <v>3.5</v>
      </c>
    </row>
    <row r="136" spans="1:2" x14ac:dyDescent="0.25">
      <c r="A136">
        <v>556.81201171875</v>
      </c>
      <c r="B136">
        <v>22</v>
      </c>
    </row>
    <row r="137" spans="1:2" x14ac:dyDescent="0.25">
      <c r="A137">
        <v>556.822021484375</v>
      </c>
      <c r="B137">
        <v>53.25</v>
      </c>
    </row>
    <row r="138" spans="1:2" x14ac:dyDescent="0.25">
      <c r="A138">
        <v>556.83197021484375</v>
      </c>
      <c r="B138">
        <v>54.5</v>
      </c>
    </row>
    <row r="139" spans="1:2" x14ac:dyDescent="0.25">
      <c r="A139">
        <v>556.843017578125</v>
      </c>
      <c r="B139">
        <v>34.25</v>
      </c>
    </row>
    <row r="140" spans="1:2" x14ac:dyDescent="0.25">
      <c r="A140">
        <v>556.85302734375</v>
      </c>
      <c r="B140">
        <v>20</v>
      </c>
    </row>
    <row r="141" spans="1:2" x14ac:dyDescent="0.25">
      <c r="A141">
        <v>556.86297607421875</v>
      </c>
      <c r="B141">
        <v>8.75</v>
      </c>
    </row>
    <row r="142" spans="1:2" x14ac:dyDescent="0.25">
      <c r="A142">
        <v>556.8740234375</v>
      </c>
      <c r="B142">
        <v>1.5</v>
      </c>
    </row>
    <row r="143" spans="1:2" x14ac:dyDescent="0.25">
      <c r="A143">
        <v>556.89398193359375</v>
      </c>
      <c r="B143">
        <v>1.5</v>
      </c>
    </row>
    <row r="144" spans="1:2" x14ac:dyDescent="0.25">
      <c r="A144">
        <v>556.90399169921875</v>
      </c>
      <c r="B144">
        <v>10.25</v>
      </c>
    </row>
    <row r="145" spans="1:2" x14ac:dyDescent="0.25">
      <c r="A145">
        <v>556.91497802734375</v>
      </c>
      <c r="B145">
        <v>38.25</v>
      </c>
    </row>
    <row r="146" spans="1:2" x14ac:dyDescent="0.25">
      <c r="A146">
        <v>556.92498779296875</v>
      </c>
      <c r="B146">
        <v>60.75</v>
      </c>
    </row>
    <row r="147" spans="1:2" x14ac:dyDescent="0.25">
      <c r="A147">
        <v>556.93499755859375</v>
      </c>
      <c r="B147">
        <v>50</v>
      </c>
    </row>
    <row r="148" spans="1:2" x14ac:dyDescent="0.25">
      <c r="A148">
        <v>556.94598388671875</v>
      </c>
      <c r="B148">
        <v>29.25</v>
      </c>
    </row>
    <row r="149" spans="1:2" x14ac:dyDescent="0.25">
      <c r="A149">
        <v>556.95599365234375</v>
      </c>
      <c r="B149">
        <v>12.25</v>
      </c>
    </row>
    <row r="150" spans="1:2" x14ac:dyDescent="0.25">
      <c r="A150">
        <v>556.96600341796875</v>
      </c>
      <c r="B150">
        <v>6</v>
      </c>
    </row>
    <row r="151" spans="1:2" x14ac:dyDescent="0.25">
      <c r="A151">
        <v>556.97698974609375</v>
      </c>
      <c r="B151">
        <v>12.25</v>
      </c>
    </row>
    <row r="152" spans="1:2" x14ac:dyDescent="0.25">
      <c r="A152">
        <v>556.98699951171875</v>
      </c>
      <c r="B152">
        <v>18.25</v>
      </c>
    </row>
    <row r="153" spans="1:2" x14ac:dyDescent="0.25">
      <c r="A153">
        <v>556.99700927734375</v>
      </c>
      <c r="B153">
        <v>24</v>
      </c>
    </row>
    <row r="154" spans="1:2" x14ac:dyDescent="0.25">
      <c r="A154">
        <v>557.00701904296875</v>
      </c>
      <c r="B154">
        <v>33.25</v>
      </c>
    </row>
    <row r="155" spans="1:2" x14ac:dyDescent="0.25">
      <c r="A155">
        <v>557.01800537109375</v>
      </c>
      <c r="B155">
        <v>32.75</v>
      </c>
    </row>
    <row r="156" spans="1:2" x14ac:dyDescent="0.25">
      <c r="A156">
        <v>557.02801513671875</v>
      </c>
      <c r="B156">
        <v>15.25</v>
      </c>
    </row>
    <row r="157" spans="1:2" x14ac:dyDescent="0.25">
      <c r="A157">
        <v>557.03802490234375</v>
      </c>
      <c r="B157">
        <v>2</v>
      </c>
    </row>
    <row r="158" spans="1:2" x14ac:dyDescent="0.25">
      <c r="A158">
        <v>557.04901123046875</v>
      </c>
      <c r="B158">
        <v>1.5</v>
      </c>
    </row>
    <row r="159" spans="1:2" x14ac:dyDescent="0.25">
      <c r="A159">
        <v>557.05902099609375</v>
      </c>
      <c r="B159">
        <v>6.25</v>
      </c>
    </row>
    <row r="160" spans="1:2" x14ac:dyDescent="0.25">
      <c r="A160">
        <v>557.0689697265625</v>
      </c>
      <c r="B160">
        <v>10.75</v>
      </c>
    </row>
    <row r="161" spans="1:2" x14ac:dyDescent="0.25">
      <c r="A161">
        <v>557.08001708984375</v>
      </c>
      <c r="B161">
        <v>8.75</v>
      </c>
    </row>
    <row r="162" spans="1:2" x14ac:dyDescent="0.25">
      <c r="A162">
        <v>557.09002685546875</v>
      </c>
      <c r="B162">
        <v>2.75</v>
      </c>
    </row>
    <row r="163" spans="1:2" x14ac:dyDescent="0.25">
      <c r="A163">
        <v>557.0999755859375</v>
      </c>
      <c r="B163">
        <v>8.75</v>
      </c>
    </row>
    <row r="164" spans="1:2" x14ac:dyDescent="0.25">
      <c r="A164">
        <v>557.11102294921875</v>
      </c>
      <c r="B164">
        <v>37.5</v>
      </c>
    </row>
    <row r="165" spans="1:2" x14ac:dyDescent="0.25">
      <c r="A165">
        <v>557.1209716796875</v>
      </c>
      <c r="B165">
        <v>61</v>
      </c>
    </row>
    <row r="166" spans="1:2" x14ac:dyDescent="0.25">
      <c r="A166">
        <v>557.1309814453125</v>
      </c>
      <c r="B166">
        <v>68.25</v>
      </c>
    </row>
    <row r="167" spans="1:2" x14ac:dyDescent="0.25">
      <c r="A167">
        <v>557.1409912109375</v>
      </c>
      <c r="B167">
        <v>87.5</v>
      </c>
    </row>
    <row r="168" spans="1:2" x14ac:dyDescent="0.25">
      <c r="A168">
        <v>557.1519775390625</v>
      </c>
      <c r="B168">
        <v>97.75</v>
      </c>
    </row>
    <row r="169" spans="1:2" x14ac:dyDescent="0.25">
      <c r="A169">
        <v>557.1619873046875</v>
      </c>
      <c r="B169">
        <v>87.75</v>
      </c>
    </row>
    <row r="170" spans="1:2" x14ac:dyDescent="0.25">
      <c r="A170">
        <v>557.1719970703125</v>
      </c>
      <c r="B170">
        <v>97.25</v>
      </c>
    </row>
    <row r="171" spans="1:2" x14ac:dyDescent="0.25">
      <c r="A171">
        <v>557.1829833984375</v>
      </c>
      <c r="B171">
        <v>128</v>
      </c>
    </row>
    <row r="172" spans="1:2" x14ac:dyDescent="0.25">
      <c r="A172">
        <v>557.1929931640625</v>
      </c>
      <c r="B172">
        <v>157.5</v>
      </c>
    </row>
    <row r="173" spans="1:2" x14ac:dyDescent="0.25">
      <c r="A173">
        <v>557.2030029296875</v>
      </c>
      <c r="B173">
        <v>182.69999694824219</v>
      </c>
    </row>
    <row r="174" spans="1:2" x14ac:dyDescent="0.25">
      <c r="A174">
        <v>557.2139892578125</v>
      </c>
      <c r="B174">
        <v>203.30000305175781</v>
      </c>
    </row>
    <row r="175" spans="1:2" x14ac:dyDescent="0.25">
      <c r="A175">
        <v>557.2239990234375</v>
      </c>
      <c r="B175">
        <v>257.79998779296875</v>
      </c>
    </row>
    <row r="176" spans="1:2" x14ac:dyDescent="0.25">
      <c r="A176">
        <v>557.2340087890625</v>
      </c>
      <c r="B176">
        <v>415.20001220703125</v>
      </c>
    </row>
    <row r="177" spans="1:2" x14ac:dyDescent="0.25">
      <c r="A177">
        <v>557.2440185546875</v>
      </c>
      <c r="B177">
        <v>1374</v>
      </c>
    </row>
    <row r="178" spans="1:2" x14ac:dyDescent="0.25">
      <c r="A178">
        <v>557.2550048828125</v>
      </c>
      <c r="B178">
        <v>6373</v>
      </c>
    </row>
    <row r="179" spans="1:2" x14ac:dyDescent="0.25">
      <c r="A179">
        <v>557.2650146484375</v>
      </c>
      <c r="B179">
        <v>22740</v>
      </c>
    </row>
    <row r="180" spans="1:2" x14ac:dyDescent="0.25">
      <c r="A180">
        <v>557.2750244140625</v>
      </c>
      <c r="B180">
        <v>45590</v>
      </c>
    </row>
    <row r="181" spans="1:2" x14ac:dyDescent="0.25">
      <c r="A181">
        <v>557.2860107421875</v>
      </c>
      <c r="B181">
        <v>49130</v>
      </c>
    </row>
    <row r="182" spans="1:2" x14ac:dyDescent="0.25">
      <c r="A182">
        <v>557.2960205078125</v>
      </c>
      <c r="B182">
        <v>28520</v>
      </c>
    </row>
    <row r="183" spans="1:2" x14ac:dyDescent="0.25">
      <c r="A183">
        <v>557.3060302734375</v>
      </c>
      <c r="B183">
        <v>9320</v>
      </c>
    </row>
    <row r="184" spans="1:2" x14ac:dyDescent="0.25">
      <c r="A184">
        <v>557.3170166015625</v>
      </c>
      <c r="B184">
        <v>2392</v>
      </c>
    </row>
    <row r="185" spans="1:2" x14ac:dyDescent="0.25">
      <c r="A185">
        <v>557.3270263671875</v>
      </c>
      <c r="B185">
        <v>1005</v>
      </c>
    </row>
    <row r="186" spans="1:2" x14ac:dyDescent="0.25">
      <c r="A186">
        <v>557.33697509765625</v>
      </c>
      <c r="B186">
        <v>863</v>
      </c>
    </row>
    <row r="187" spans="1:2" x14ac:dyDescent="0.25">
      <c r="A187">
        <v>557.34698486328125</v>
      </c>
      <c r="B187">
        <v>766.79998779296875</v>
      </c>
    </row>
    <row r="188" spans="1:2" x14ac:dyDescent="0.25">
      <c r="A188">
        <v>557.35797119140625</v>
      </c>
      <c r="B188">
        <v>530.5</v>
      </c>
    </row>
    <row r="189" spans="1:2" x14ac:dyDescent="0.25">
      <c r="A189">
        <v>557.36798095703125</v>
      </c>
      <c r="B189">
        <v>338.5</v>
      </c>
    </row>
    <row r="190" spans="1:2" x14ac:dyDescent="0.25">
      <c r="A190">
        <v>557.37799072265625</v>
      </c>
      <c r="B190">
        <v>239</v>
      </c>
    </row>
    <row r="191" spans="1:2" x14ac:dyDescent="0.25">
      <c r="A191">
        <v>557.38897705078125</v>
      </c>
      <c r="B191">
        <v>176</v>
      </c>
    </row>
    <row r="192" spans="1:2" x14ac:dyDescent="0.25">
      <c r="A192">
        <v>557.39898681640625</v>
      </c>
      <c r="B192">
        <v>158.5</v>
      </c>
    </row>
    <row r="193" spans="1:2" x14ac:dyDescent="0.25">
      <c r="A193">
        <v>557.40899658203125</v>
      </c>
      <c r="B193">
        <v>134.30000305175781</v>
      </c>
    </row>
    <row r="194" spans="1:2" x14ac:dyDescent="0.25">
      <c r="A194">
        <v>557.41998291015625</v>
      </c>
      <c r="B194">
        <v>74.5</v>
      </c>
    </row>
    <row r="195" spans="1:2" x14ac:dyDescent="0.25">
      <c r="A195">
        <v>557.42999267578125</v>
      </c>
      <c r="B195">
        <v>32.5</v>
      </c>
    </row>
    <row r="196" spans="1:2" x14ac:dyDescent="0.25">
      <c r="A196">
        <v>557.44000244140625</v>
      </c>
      <c r="B196">
        <v>20.75</v>
      </c>
    </row>
    <row r="197" spans="1:2" x14ac:dyDescent="0.25">
      <c r="A197">
        <v>557.45098876953125</v>
      </c>
      <c r="B197">
        <v>26.75</v>
      </c>
    </row>
    <row r="198" spans="1:2" x14ac:dyDescent="0.25">
      <c r="A198">
        <v>557.46099853515625</v>
      </c>
      <c r="B198">
        <v>35.25</v>
      </c>
    </row>
    <row r="199" spans="1:2" x14ac:dyDescent="0.25">
      <c r="A199">
        <v>557.47100830078125</v>
      </c>
      <c r="B199">
        <v>24.5</v>
      </c>
    </row>
    <row r="200" spans="1:2" x14ac:dyDescent="0.25">
      <c r="A200">
        <v>557.48199462890625</v>
      </c>
      <c r="B200">
        <v>30.25</v>
      </c>
    </row>
    <row r="201" spans="1:2" x14ac:dyDescent="0.25">
      <c r="A201">
        <v>557.49200439453125</v>
      </c>
      <c r="B201">
        <v>69.5</v>
      </c>
    </row>
    <row r="202" spans="1:2" x14ac:dyDescent="0.25">
      <c r="A202">
        <v>557.50201416015625</v>
      </c>
      <c r="B202">
        <v>77.75</v>
      </c>
    </row>
    <row r="203" spans="1:2" x14ac:dyDescent="0.25">
      <c r="A203">
        <v>557.51202392578125</v>
      </c>
      <c r="B203">
        <v>43.25</v>
      </c>
    </row>
    <row r="204" spans="1:2" x14ac:dyDescent="0.25">
      <c r="A204">
        <v>557.52301025390625</v>
      </c>
      <c r="B204">
        <v>19.75</v>
      </c>
    </row>
    <row r="205" spans="1:2" x14ac:dyDescent="0.25">
      <c r="A205">
        <v>557.53302001953125</v>
      </c>
      <c r="B205">
        <v>24.75</v>
      </c>
    </row>
    <row r="206" spans="1:2" x14ac:dyDescent="0.25">
      <c r="A206">
        <v>557.54302978515625</v>
      </c>
      <c r="B206">
        <v>37.5</v>
      </c>
    </row>
    <row r="207" spans="1:2" x14ac:dyDescent="0.25">
      <c r="A207">
        <v>557.55401611328125</v>
      </c>
      <c r="B207">
        <v>39.75</v>
      </c>
    </row>
    <row r="208" spans="1:2" x14ac:dyDescent="0.25">
      <c r="A208">
        <v>557.56402587890625</v>
      </c>
      <c r="B208">
        <v>32.5</v>
      </c>
    </row>
    <row r="209" spans="1:2" x14ac:dyDescent="0.25">
      <c r="A209">
        <v>557.573974609375</v>
      </c>
      <c r="B209">
        <v>36.75</v>
      </c>
    </row>
    <row r="210" spans="1:2" x14ac:dyDescent="0.25">
      <c r="A210">
        <v>557.58502197265625</v>
      </c>
      <c r="B210">
        <v>47.5</v>
      </c>
    </row>
    <row r="211" spans="1:2" x14ac:dyDescent="0.25">
      <c r="A211">
        <v>557.594970703125</v>
      </c>
      <c r="B211">
        <v>37</v>
      </c>
    </row>
    <row r="212" spans="1:2" x14ac:dyDescent="0.25">
      <c r="A212">
        <v>557.60498046875</v>
      </c>
      <c r="B212">
        <v>16</v>
      </c>
    </row>
    <row r="213" spans="1:2" x14ac:dyDescent="0.25">
      <c r="A213">
        <v>557.614990234375</v>
      </c>
      <c r="B213">
        <v>5.5</v>
      </c>
    </row>
    <row r="214" spans="1:2" x14ac:dyDescent="0.25">
      <c r="A214">
        <v>557.6259765625</v>
      </c>
      <c r="B214">
        <v>15.25</v>
      </c>
    </row>
    <row r="215" spans="1:2" x14ac:dyDescent="0.25">
      <c r="A215">
        <v>557.635986328125</v>
      </c>
      <c r="B215">
        <v>34.75</v>
      </c>
    </row>
    <row r="216" spans="1:2" x14ac:dyDescent="0.25">
      <c r="A216">
        <v>557.64599609375</v>
      </c>
      <c r="B216">
        <v>33.5</v>
      </c>
    </row>
    <row r="217" spans="1:2" x14ac:dyDescent="0.25">
      <c r="A217">
        <v>557.656982421875</v>
      </c>
      <c r="B217">
        <v>28.75</v>
      </c>
    </row>
    <row r="218" spans="1:2" x14ac:dyDescent="0.25">
      <c r="A218">
        <v>557.6669921875</v>
      </c>
      <c r="B218">
        <v>41.5</v>
      </c>
    </row>
    <row r="219" spans="1:2" x14ac:dyDescent="0.25">
      <c r="A219">
        <v>557.677001953125</v>
      </c>
      <c r="B219">
        <v>43.5</v>
      </c>
    </row>
    <row r="220" spans="1:2" x14ac:dyDescent="0.25">
      <c r="A220">
        <v>557.68798828125</v>
      </c>
      <c r="B220">
        <v>34</v>
      </c>
    </row>
    <row r="221" spans="1:2" x14ac:dyDescent="0.25">
      <c r="A221">
        <v>557.697998046875</v>
      </c>
      <c r="B221">
        <v>33.75</v>
      </c>
    </row>
    <row r="222" spans="1:2" x14ac:dyDescent="0.25">
      <c r="A222">
        <v>557.7080078125</v>
      </c>
      <c r="B222">
        <v>41</v>
      </c>
    </row>
    <row r="223" spans="1:2" x14ac:dyDescent="0.25">
      <c r="A223">
        <v>557.718994140625</v>
      </c>
      <c r="B223">
        <v>37</v>
      </c>
    </row>
    <row r="224" spans="1:2" x14ac:dyDescent="0.25">
      <c r="A224">
        <v>557.72900390625</v>
      </c>
      <c r="B224">
        <v>25</v>
      </c>
    </row>
    <row r="225" spans="1:2" x14ac:dyDescent="0.25">
      <c r="A225">
        <v>557.739013671875</v>
      </c>
      <c r="B225">
        <v>32.5</v>
      </c>
    </row>
    <row r="226" spans="1:2" x14ac:dyDescent="0.25">
      <c r="A226">
        <v>557.75</v>
      </c>
      <c r="B226">
        <v>50.25</v>
      </c>
    </row>
    <row r="227" spans="1:2" x14ac:dyDescent="0.25">
      <c r="A227">
        <v>557.760009765625</v>
      </c>
      <c r="B227">
        <v>53</v>
      </c>
    </row>
    <row r="228" spans="1:2" x14ac:dyDescent="0.25">
      <c r="A228">
        <v>557.77001953125</v>
      </c>
      <c r="B228">
        <v>62</v>
      </c>
    </row>
    <row r="229" spans="1:2" x14ac:dyDescent="0.25">
      <c r="A229">
        <v>557.780029296875</v>
      </c>
      <c r="B229">
        <v>79</v>
      </c>
    </row>
    <row r="230" spans="1:2" x14ac:dyDescent="0.25">
      <c r="A230">
        <v>557.791015625</v>
      </c>
      <c r="B230">
        <v>68.25</v>
      </c>
    </row>
    <row r="231" spans="1:2" x14ac:dyDescent="0.25">
      <c r="A231">
        <v>557.801025390625</v>
      </c>
      <c r="B231">
        <v>49.75</v>
      </c>
    </row>
    <row r="232" spans="1:2" x14ac:dyDescent="0.25">
      <c r="A232">
        <v>557.81097412109375</v>
      </c>
      <c r="B232">
        <v>39.5</v>
      </c>
    </row>
    <row r="233" spans="1:2" x14ac:dyDescent="0.25">
      <c r="A233">
        <v>557.822021484375</v>
      </c>
      <c r="B233">
        <v>25.25</v>
      </c>
    </row>
    <row r="234" spans="1:2" x14ac:dyDescent="0.25">
      <c r="A234">
        <v>557.83197021484375</v>
      </c>
      <c r="B234">
        <v>18.75</v>
      </c>
    </row>
    <row r="235" spans="1:2" x14ac:dyDescent="0.25">
      <c r="A235">
        <v>557.84197998046875</v>
      </c>
      <c r="B235">
        <v>20.5</v>
      </c>
    </row>
    <row r="236" spans="1:2" x14ac:dyDescent="0.25">
      <c r="A236">
        <v>557.85302734375</v>
      </c>
      <c r="B236">
        <v>19.5</v>
      </c>
    </row>
    <row r="237" spans="1:2" x14ac:dyDescent="0.25">
      <c r="A237">
        <v>557.86297607421875</v>
      </c>
      <c r="B237">
        <v>56.5</v>
      </c>
    </row>
    <row r="238" spans="1:2" x14ac:dyDescent="0.25">
      <c r="A238">
        <v>557.87298583984375</v>
      </c>
      <c r="B238">
        <v>112.30000305175781</v>
      </c>
    </row>
    <row r="239" spans="1:2" x14ac:dyDescent="0.25">
      <c r="A239">
        <v>557.88397216796875</v>
      </c>
      <c r="B239">
        <v>100.80000305175781</v>
      </c>
    </row>
    <row r="240" spans="1:2" x14ac:dyDescent="0.25">
      <c r="A240">
        <v>557.89398193359375</v>
      </c>
      <c r="B240">
        <v>55</v>
      </c>
    </row>
    <row r="241" spans="1:2" x14ac:dyDescent="0.25">
      <c r="A241">
        <v>557.90399169921875</v>
      </c>
      <c r="B241">
        <v>45.75</v>
      </c>
    </row>
    <row r="242" spans="1:2" x14ac:dyDescent="0.25">
      <c r="A242">
        <v>557.91400146484375</v>
      </c>
      <c r="B242">
        <v>63.5</v>
      </c>
    </row>
    <row r="243" spans="1:2" x14ac:dyDescent="0.25">
      <c r="A243">
        <v>557.92498779296875</v>
      </c>
      <c r="B243">
        <v>70.75</v>
      </c>
    </row>
    <row r="244" spans="1:2" x14ac:dyDescent="0.25">
      <c r="A244">
        <v>557.93499755859375</v>
      </c>
      <c r="B244">
        <v>64</v>
      </c>
    </row>
    <row r="245" spans="1:2" x14ac:dyDescent="0.25">
      <c r="A245">
        <v>557.94500732421875</v>
      </c>
      <c r="B245">
        <v>55.75</v>
      </c>
    </row>
    <row r="246" spans="1:2" x14ac:dyDescent="0.25">
      <c r="A246">
        <v>557.95599365234375</v>
      </c>
      <c r="B246">
        <v>54</v>
      </c>
    </row>
    <row r="247" spans="1:2" x14ac:dyDescent="0.25">
      <c r="A247">
        <v>557.96600341796875</v>
      </c>
      <c r="B247">
        <v>56.25</v>
      </c>
    </row>
    <row r="248" spans="1:2" x14ac:dyDescent="0.25">
      <c r="A248">
        <v>557.97601318359375</v>
      </c>
      <c r="B248">
        <v>47.5</v>
      </c>
    </row>
    <row r="249" spans="1:2" x14ac:dyDescent="0.25">
      <c r="A249">
        <v>557.98699951171875</v>
      </c>
      <c r="B249">
        <v>41.5</v>
      </c>
    </row>
    <row r="250" spans="1:2" x14ac:dyDescent="0.25">
      <c r="A250">
        <v>557.99700927734375</v>
      </c>
      <c r="B250">
        <v>64.75</v>
      </c>
    </row>
    <row r="251" spans="1:2" x14ac:dyDescent="0.25">
      <c r="A251">
        <v>558.00701904296875</v>
      </c>
      <c r="B251">
        <v>85.5</v>
      </c>
    </row>
    <row r="252" spans="1:2" x14ac:dyDescent="0.25">
      <c r="A252">
        <v>558.01800537109375</v>
      </c>
      <c r="B252">
        <v>68</v>
      </c>
    </row>
    <row r="253" spans="1:2" x14ac:dyDescent="0.25">
      <c r="A253">
        <v>558.02801513671875</v>
      </c>
      <c r="B253">
        <v>45.25</v>
      </c>
    </row>
    <row r="254" spans="1:2" x14ac:dyDescent="0.25">
      <c r="A254">
        <v>558.03802490234375</v>
      </c>
      <c r="B254">
        <v>32</v>
      </c>
    </row>
    <row r="255" spans="1:2" x14ac:dyDescent="0.25">
      <c r="A255">
        <v>558.04901123046875</v>
      </c>
      <c r="B255">
        <v>34.5</v>
      </c>
    </row>
    <row r="256" spans="1:2" x14ac:dyDescent="0.25">
      <c r="A256">
        <v>558.05902099609375</v>
      </c>
      <c r="B256">
        <v>51.25</v>
      </c>
    </row>
    <row r="257" spans="1:2" x14ac:dyDescent="0.25">
      <c r="A257">
        <v>558.0689697265625</v>
      </c>
      <c r="B257">
        <v>52.5</v>
      </c>
    </row>
    <row r="258" spans="1:2" x14ac:dyDescent="0.25">
      <c r="A258">
        <v>558.08001708984375</v>
      </c>
      <c r="B258">
        <v>58.75</v>
      </c>
    </row>
    <row r="259" spans="1:2" x14ac:dyDescent="0.25">
      <c r="A259">
        <v>558.09002685546875</v>
      </c>
      <c r="B259">
        <v>90.25</v>
      </c>
    </row>
    <row r="260" spans="1:2" x14ac:dyDescent="0.25">
      <c r="A260">
        <v>558.0999755859375</v>
      </c>
      <c r="B260">
        <v>110.69999694824219</v>
      </c>
    </row>
    <row r="261" spans="1:2" x14ac:dyDescent="0.25">
      <c r="A261">
        <v>558.1099853515625</v>
      </c>
      <c r="B261">
        <v>103</v>
      </c>
    </row>
    <row r="262" spans="1:2" x14ac:dyDescent="0.25">
      <c r="A262">
        <v>558.1209716796875</v>
      </c>
      <c r="B262">
        <v>94.5</v>
      </c>
    </row>
    <row r="263" spans="1:2" x14ac:dyDescent="0.25">
      <c r="A263">
        <v>558.1309814453125</v>
      </c>
      <c r="B263">
        <v>110.30000305175781</v>
      </c>
    </row>
    <row r="264" spans="1:2" x14ac:dyDescent="0.25">
      <c r="A264">
        <v>558.1409912109375</v>
      </c>
      <c r="B264">
        <v>128.30000305175781</v>
      </c>
    </row>
    <row r="265" spans="1:2" x14ac:dyDescent="0.25">
      <c r="A265">
        <v>558.1519775390625</v>
      </c>
      <c r="B265">
        <v>106.69999694824219</v>
      </c>
    </row>
    <row r="266" spans="1:2" x14ac:dyDescent="0.25">
      <c r="A266">
        <v>558.1619873046875</v>
      </c>
      <c r="B266">
        <v>97.25</v>
      </c>
    </row>
    <row r="267" spans="1:2" x14ac:dyDescent="0.25">
      <c r="A267">
        <v>558.1719970703125</v>
      </c>
      <c r="B267">
        <v>184.5</v>
      </c>
    </row>
    <row r="268" spans="1:2" x14ac:dyDescent="0.25">
      <c r="A268">
        <v>558.1829833984375</v>
      </c>
      <c r="B268">
        <v>290</v>
      </c>
    </row>
    <row r="269" spans="1:2" x14ac:dyDescent="0.25">
      <c r="A269">
        <v>558.1929931640625</v>
      </c>
      <c r="B269">
        <v>308.70001220703125</v>
      </c>
    </row>
    <row r="270" spans="1:2" x14ac:dyDescent="0.25">
      <c r="A270">
        <v>558.2030029296875</v>
      </c>
      <c r="B270">
        <v>313</v>
      </c>
    </row>
    <row r="271" spans="1:2" x14ac:dyDescent="0.25">
      <c r="A271">
        <v>558.2139892578125</v>
      </c>
      <c r="B271">
        <v>405.79998779296875</v>
      </c>
    </row>
    <row r="272" spans="1:2" x14ac:dyDescent="0.25">
      <c r="A272">
        <v>558.2239990234375</v>
      </c>
      <c r="B272">
        <v>548.5</v>
      </c>
    </row>
    <row r="273" spans="1:2" x14ac:dyDescent="0.25">
      <c r="A273">
        <v>558.2340087890625</v>
      </c>
      <c r="B273">
        <v>651.79998779296875</v>
      </c>
    </row>
    <row r="274" spans="1:2" x14ac:dyDescent="0.25">
      <c r="A274">
        <v>558.2449951171875</v>
      </c>
      <c r="B274">
        <v>1045</v>
      </c>
    </row>
    <row r="275" spans="1:2" x14ac:dyDescent="0.25">
      <c r="A275">
        <v>558.2550048828125</v>
      </c>
      <c r="B275">
        <v>4165</v>
      </c>
    </row>
    <row r="276" spans="1:2" x14ac:dyDescent="0.25">
      <c r="A276">
        <v>558.2650146484375</v>
      </c>
      <c r="B276">
        <v>27760</v>
      </c>
    </row>
    <row r="277" spans="1:2" x14ac:dyDescent="0.25">
      <c r="A277">
        <v>558.2760009765625</v>
      </c>
      <c r="B277">
        <v>117600</v>
      </c>
    </row>
    <row r="278" spans="1:2" x14ac:dyDescent="0.25">
      <c r="A278">
        <v>558.2860107421875</v>
      </c>
      <c r="B278">
        <v>210400</v>
      </c>
    </row>
    <row r="279" spans="1:2" x14ac:dyDescent="0.25">
      <c r="A279">
        <v>558.2960205078125</v>
      </c>
      <c r="B279">
        <v>169600</v>
      </c>
    </row>
    <row r="280" spans="1:2" x14ac:dyDescent="0.25">
      <c r="A280">
        <v>558.3060302734375</v>
      </c>
      <c r="B280">
        <v>60520</v>
      </c>
    </row>
    <row r="281" spans="1:2" x14ac:dyDescent="0.25">
      <c r="A281">
        <v>558.3170166015625</v>
      </c>
      <c r="B281">
        <v>9286</v>
      </c>
    </row>
    <row r="282" spans="1:2" x14ac:dyDescent="0.25">
      <c r="A282">
        <v>558.3270263671875</v>
      </c>
      <c r="B282">
        <v>1675</v>
      </c>
    </row>
    <row r="283" spans="1:2" x14ac:dyDescent="0.25">
      <c r="A283">
        <v>558.33697509765625</v>
      </c>
      <c r="B283">
        <v>1062</v>
      </c>
    </row>
    <row r="284" spans="1:2" x14ac:dyDescent="0.25">
      <c r="A284">
        <v>558.3480224609375</v>
      </c>
      <c r="B284">
        <v>1182</v>
      </c>
    </row>
    <row r="285" spans="1:2" x14ac:dyDescent="0.25">
      <c r="A285">
        <v>558.35797119140625</v>
      </c>
      <c r="B285">
        <v>1131</v>
      </c>
    </row>
    <row r="286" spans="1:2" x14ac:dyDescent="0.25">
      <c r="A286">
        <v>558.36798095703125</v>
      </c>
      <c r="B286">
        <v>820</v>
      </c>
    </row>
    <row r="287" spans="1:2" x14ac:dyDescent="0.25">
      <c r="A287">
        <v>558.3790283203125</v>
      </c>
      <c r="B287">
        <v>519.70001220703125</v>
      </c>
    </row>
    <row r="288" spans="1:2" x14ac:dyDescent="0.25">
      <c r="A288">
        <v>558.38897705078125</v>
      </c>
      <c r="B288">
        <v>407</v>
      </c>
    </row>
    <row r="289" spans="1:2" x14ac:dyDescent="0.25">
      <c r="A289">
        <v>558.39898681640625</v>
      </c>
      <c r="B289">
        <v>407.70001220703125</v>
      </c>
    </row>
    <row r="290" spans="1:2" x14ac:dyDescent="0.25">
      <c r="A290">
        <v>558.40997314453125</v>
      </c>
      <c r="B290">
        <v>336.5</v>
      </c>
    </row>
    <row r="291" spans="1:2" x14ac:dyDescent="0.25">
      <c r="A291">
        <v>558.41998291015625</v>
      </c>
      <c r="B291">
        <v>214.5</v>
      </c>
    </row>
    <row r="292" spans="1:2" x14ac:dyDescent="0.25">
      <c r="A292">
        <v>558.42999267578125</v>
      </c>
      <c r="B292">
        <v>145.80000305175781</v>
      </c>
    </row>
    <row r="293" spans="1:2" x14ac:dyDescent="0.25">
      <c r="A293">
        <v>558.44097900390625</v>
      </c>
      <c r="B293">
        <v>84.25</v>
      </c>
    </row>
    <row r="294" spans="1:2" x14ac:dyDescent="0.25">
      <c r="A294">
        <v>558.45098876953125</v>
      </c>
      <c r="B294">
        <v>42.5</v>
      </c>
    </row>
    <row r="295" spans="1:2" x14ac:dyDescent="0.25">
      <c r="A295">
        <v>558.46099853515625</v>
      </c>
      <c r="B295">
        <v>70</v>
      </c>
    </row>
    <row r="296" spans="1:2" x14ac:dyDescent="0.25">
      <c r="A296">
        <v>558.47100830078125</v>
      </c>
      <c r="B296">
        <v>137.30000305175781</v>
      </c>
    </row>
    <row r="297" spans="1:2" x14ac:dyDescent="0.25">
      <c r="A297">
        <v>558.48199462890625</v>
      </c>
      <c r="B297">
        <v>176</v>
      </c>
    </row>
    <row r="298" spans="1:2" x14ac:dyDescent="0.25">
      <c r="A298">
        <v>558.49200439453125</v>
      </c>
      <c r="B298">
        <v>189</v>
      </c>
    </row>
    <row r="299" spans="1:2" x14ac:dyDescent="0.25">
      <c r="A299">
        <v>558.50299072265625</v>
      </c>
      <c r="B299">
        <v>184.69999694824219</v>
      </c>
    </row>
    <row r="300" spans="1:2" x14ac:dyDescent="0.25">
      <c r="A300">
        <v>558.51300048828125</v>
      </c>
      <c r="B300">
        <v>117.80000305175781</v>
      </c>
    </row>
    <row r="301" spans="1:2" x14ac:dyDescent="0.25">
      <c r="A301">
        <v>558.52301025390625</v>
      </c>
      <c r="B301">
        <v>51.5</v>
      </c>
    </row>
    <row r="302" spans="1:2" x14ac:dyDescent="0.25">
      <c r="A302">
        <v>558.53302001953125</v>
      </c>
      <c r="B302">
        <v>55.75</v>
      </c>
    </row>
    <row r="303" spans="1:2" x14ac:dyDescent="0.25">
      <c r="A303">
        <v>558.54400634765625</v>
      </c>
      <c r="B303">
        <v>75.75</v>
      </c>
    </row>
    <row r="304" spans="1:2" x14ac:dyDescent="0.25">
      <c r="A304">
        <v>558.55401611328125</v>
      </c>
      <c r="B304">
        <v>65.5</v>
      </c>
    </row>
    <row r="305" spans="1:2" x14ac:dyDescent="0.25">
      <c r="A305">
        <v>558.56402587890625</v>
      </c>
      <c r="B305">
        <v>47.25</v>
      </c>
    </row>
    <row r="306" spans="1:2" x14ac:dyDescent="0.25">
      <c r="A306">
        <v>558.57501220703125</v>
      </c>
      <c r="B306">
        <v>59.5</v>
      </c>
    </row>
    <row r="307" spans="1:2" x14ac:dyDescent="0.25">
      <c r="A307">
        <v>558.58502197265625</v>
      </c>
      <c r="B307">
        <v>105.80000305175781</v>
      </c>
    </row>
    <row r="308" spans="1:2" x14ac:dyDescent="0.25">
      <c r="A308">
        <v>558.594970703125</v>
      </c>
      <c r="B308">
        <v>148</v>
      </c>
    </row>
    <row r="309" spans="1:2" x14ac:dyDescent="0.25">
      <c r="A309">
        <v>558.60601806640625</v>
      </c>
      <c r="B309">
        <v>151.80000305175781</v>
      </c>
    </row>
    <row r="310" spans="1:2" x14ac:dyDescent="0.25">
      <c r="A310">
        <v>558.61602783203125</v>
      </c>
      <c r="B310">
        <v>124.5</v>
      </c>
    </row>
    <row r="311" spans="1:2" x14ac:dyDescent="0.25">
      <c r="A311">
        <v>558.6259765625</v>
      </c>
      <c r="B311">
        <v>86.75</v>
      </c>
    </row>
    <row r="312" spans="1:2" x14ac:dyDescent="0.25">
      <c r="A312">
        <v>558.63702392578125</v>
      </c>
      <c r="B312">
        <v>73.5</v>
      </c>
    </row>
    <row r="313" spans="1:2" x14ac:dyDescent="0.25">
      <c r="A313">
        <v>558.64697265625</v>
      </c>
      <c r="B313">
        <v>86</v>
      </c>
    </row>
    <row r="314" spans="1:2" x14ac:dyDescent="0.25">
      <c r="A314">
        <v>558.656982421875</v>
      </c>
      <c r="B314">
        <v>88.75</v>
      </c>
    </row>
    <row r="315" spans="1:2" x14ac:dyDescent="0.25">
      <c r="A315">
        <v>558.66802978515625</v>
      </c>
      <c r="B315">
        <v>79</v>
      </c>
    </row>
    <row r="316" spans="1:2" x14ac:dyDescent="0.25">
      <c r="A316">
        <v>558.677978515625</v>
      </c>
      <c r="B316">
        <v>62.25</v>
      </c>
    </row>
    <row r="317" spans="1:2" x14ac:dyDescent="0.25">
      <c r="A317">
        <v>558.68798828125</v>
      </c>
      <c r="B317">
        <v>41.25</v>
      </c>
    </row>
    <row r="318" spans="1:2" x14ac:dyDescent="0.25">
      <c r="A318">
        <v>558.697998046875</v>
      </c>
      <c r="B318">
        <v>33.75</v>
      </c>
    </row>
    <row r="319" spans="1:2" x14ac:dyDescent="0.25">
      <c r="A319">
        <v>558.708984375</v>
      </c>
      <c r="B319">
        <v>40.25</v>
      </c>
    </row>
    <row r="320" spans="1:2" x14ac:dyDescent="0.25">
      <c r="A320">
        <v>558.718994140625</v>
      </c>
      <c r="B320">
        <v>61.5</v>
      </c>
    </row>
    <row r="321" spans="1:2" x14ac:dyDescent="0.25">
      <c r="A321">
        <v>558.72900390625</v>
      </c>
      <c r="B321">
        <v>98.75</v>
      </c>
    </row>
    <row r="322" spans="1:2" x14ac:dyDescent="0.25">
      <c r="A322">
        <v>558.739990234375</v>
      </c>
      <c r="B322">
        <v>102.30000305175781</v>
      </c>
    </row>
    <row r="323" spans="1:2" x14ac:dyDescent="0.25">
      <c r="A323">
        <v>558.75</v>
      </c>
      <c r="B323">
        <v>68.25</v>
      </c>
    </row>
    <row r="324" spans="1:2" x14ac:dyDescent="0.25">
      <c r="A324">
        <v>558.760009765625</v>
      </c>
      <c r="B324">
        <v>47.25</v>
      </c>
    </row>
    <row r="325" spans="1:2" x14ac:dyDescent="0.25">
      <c r="A325">
        <v>558.77099609375</v>
      </c>
      <c r="B325">
        <v>68</v>
      </c>
    </row>
    <row r="326" spans="1:2" x14ac:dyDescent="0.25">
      <c r="A326">
        <v>558.781005859375</v>
      </c>
      <c r="B326">
        <v>99.5</v>
      </c>
    </row>
    <row r="327" spans="1:2" x14ac:dyDescent="0.25">
      <c r="A327">
        <v>558.791015625</v>
      </c>
      <c r="B327">
        <v>100.80000305175781</v>
      </c>
    </row>
    <row r="328" spans="1:2" x14ac:dyDescent="0.25">
      <c r="A328">
        <v>558.802001953125</v>
      </c>
      <c r="B328">
        <v>81.25</v>
      </c>
    </row>
    <row r="329" spans="1:2" x14ac:dyDescent="0.25">
      <c r="A329">
        <v>558.81201171875</v>
      </c>
      <c r="B329">
        <v>62.25</v>
      </c>
    </row>
    <row r="330" spans="1:2" x14ac:dyDescent="0.25">
      <c r="A330">
        <v>558.822021484375</v>
      </c>
      <c r="B330">
        <v>69.5</v>
      </c>
    </row>
    <row r="331" spans="1:2" x14ac:dyDescent="0.25">
      <c r="A331">
        <v>558.8330078125</v>
      </c>
      <c r="B331">
        <v>82.5</v>
      </c>
    </row>
    <row r="332" spans="1:2" x14ac:dyDescent="0.25">
      <c r="A332">
        <v>558.843017578125</v>
      </c>
      <c r="B332">
        <v>77.25</v>
      </c>
    </row>
    <row r="333" spans="1:2" x14ac:dyDescent="0.25">
      <c r="A333">
        <v>558.85302734375</v>
      </c>
      <c r="B333">
        <v>73.75</v>
      </c>
    </row>
    <row r="334" spans="1:2" x14ac:dyDescent="0.25">
      <c r="A334">
        <v>558.864013671875</v>
      </c>
      <c r="B334">
        <v>85.25</v>
      </c>
    </row>
    <row r="335" spans="1:2" x14ac:dyDescent="0.25">
      <c r="A335">
        <v>558.8740234375</v>
      </c>
      <c r="B335">
        <v>95.25</v>
      </c>
    </row>
    <row r="336" spans="1:2" x14ac:dyDescent="0.25">
      <c r="A336">
        <v>558.88397216796875</v>
      </c>
      <c r="B336">
        <v>72.5</v>
      </c>
    </row>
    <row r="337" spans="1:2" x14ac:dyDescent="0.25">
      <c r="A337">
        <v>558.89501953125</v>
      </c>
      <c r="B337">
        <v>40</v>
      </c>
    </row>
    <row r="338" spans="1:2" x14ac:dyDescent="0.25">
      <c r="A338">
        <v>558.905029296875</v>
      </c>
      <c r="B338">
        <v>38</v>
      </c>
    </row>
    <row r="339" spans="1:2" x14ac:dyDescent="0.25">
      <c r="A339">
        <v>558.91497802734375</v>
      </c>
      <c r="B339">
        <v>70.5</v>
      </c>
    </row>
    <row r="340" spans="1:2" x14ac:dyDescent="0.25">
      <c r="A340">
        <v>558.926025390625</v>
      </c>
      <c r="B340">
        <v>109.5</v>
      </c>
    </row>
    <row r="341" spans="1:2" x14ac:dyDescent="0.25">
      <c r="A341">
        <v>558.93597412109375</v>
      </c>
      <c r="B341">
        <v>111</v>
      </c>
    </row>
    <row r="342" spans="1:2" x14ac:dyDescent="0.25">
      <c r="A342">
        <v>558.94598388671875</v>
      </c>
      <c r="B342">
        <v>97</v>
      </c>
    </row>
    <row r="343" spans="1:2" x14ac:dyDescent="0.25">
      <c r="A343">
        <v>558.95599365234375</v>
      </c>
      <c r="B343">
        <v>106.69999694824219</v>
      </c>
    </row>
    <row r="344" spans="1:2" x14ac:dyDescent="0.25">
      <c r="A344">
        <v>558.96697998046875</v>
      </c>
      <c r="B344">
        <v>101.80000305175781</v>
      </c>
    </row>
    <row r="345" spans="1:2" x14ac:dyDescent="0.25">
      <c r="A345">
        <v>558.97698974609375</v>
      </c>
      <c r="B345">
        <v>77.5</v>
      </c>
    </row>
    <row r="346" spans="1:2" x14ac:dyDescent="0.25">
      <c r="A346">
        <v>558.98699951171875</v>
      </c>
      <c r="B346">
        <v>71.75</v>
      </c>
    </row>
    <row r="347" spans="1:2" x14ac:dyDescent="0.25">
      <c r="A347">
        <v>558.99798583984375</v>
      </c>
      <c r="B347">
        <v>82.25</v>
      </c>
    </row>
    <row r="348" spans="1:2" x14ac:dyDescent="0.25">
      <c r="A348">
        <v>559.00799560546875</v>
      </c>
      <c r="B348">
        <v>97</v>
      </c>
    </row>
    <row r="349" spans="1:2" x14ac:dyDescent="0.25">
      <c r="A349">
        <v>559.01800537109375</v>
      </c>
      <c r="B349">
        <v>117.80000305175781</v>
      </c>
    </row>
    <row r="350" spans="1:2" x14ac:dyDescent="0.25">
      <c r="A350">
        <v>559.02899169921875</v>
      </c>
      <c r="B350">
        <v>132</v>
      </c>
    </row>
    <row r="351" spans="1:2" x14ac:dyDescent="0.25">
      <c r="A351">
        <v>559.03900146484375</v>
      </c>
      <c r="B351">
        <v>106</v>
      </c>
    </row>
    <row r="352" spans="1:2" x14ac:dyDescent="0.25">
      <c r="A352">
        <v>559.04901123046875</v>
      </c>
      <c r="B352">
        <v>97</v>
      </c>
    </row>
    <row r="353" spans="1:2" x14ac:dyDescent="0.25">
      <c r="A353">
        <v>559.05999755859375</v>
      </c>
      <c r="B353">
        <v>140.80000305175781</v>
      </c>
    </row>
    <row r="354" spans="1:2" x14ac:dyDescent="0.25">
      <c r="A354">
        <v>559.07000732421875</v>
      </c>
      <c r="B354">
        <v>167.30000305175781</v>
      </c>
    </row>
    <row r="355" spans="1:2" x14ac:dyDescent="0.25">
      <c r="A355">
        <v>559.08001708984375</v>
      </c>
      <c r="B355">
        <v>158.5</v>
      </c>
    </row>
    <row r="356" spans="1:2" x14ac:dyDescent="0.25">
      <c r="A356">
        <v>559.09100341796875</v>
      </c>
      <c r="B356">
        <v>140.5</v>
      </c>
    </row>
    <row r="357" spans="1:2" x14ac:dyDescent="0.25">
      <c r="A357">
        <v>559.10101318359375</v>
      </c>
      <c r="B357">
        <v>145.5</v>
      </c>
    </row>
    <row r="358" spans="1:2" x14ac:dyDescent="0.25">
      <c r="A358">
        <v>559.11102294921875</v>
      </c>
      <c r="B358">
        <v>185.5</v>
      </c>
    </row>
    <row r="359" spans="1:2" x14ac:dyDescent="0.25">
      <c r="A359">
        <v>559.12200927734375</v>
      </c>
      <c r="B359">
        <v>193</v>
      </c>
    </row>
    <row r="360" spans="1:2" x14ac:dyDescent="0.25">
      <c r="A360">
        <v>559.13201904296875</v>
      </c>
      <c r="B360">
        <v>142.80000305175781</v>
      </c>
    </row>
    <row r="361" spans="1:2" x14ac:dyDescent="0.25">
      <c r="A361">
        <v>559.14202880859375</v>
      </c>
      <c r="B361">
        <v>116.80000305175781</v>
      </c>
    </row>
    <row r="362" spans="1:2" x14ac:dyDescent="0.25">
      <c r="A362">
        <v>559.15301513671875</v>
      </c>
      <c r="B362">
        <v>143.30000305175781</v>
      </c>
    </row>
    <row r="363" spans="1:2" x14ac:dyDescent="0.25">
      <c r="A363">
        <v>559.16302490234375</v>
      </c>
      <c r="B363">
        <v>195.19999694824219</v>
      </c>
    </row>
    <row r="364" spans="1:2" x14ac:dyDescent="0.25">
      <c r="A364">
        <v>559.1729736328125</v>
      </c>
      <c r="B364">
        <v>220.30000305175781</v>
      </c>
    </row>
    <row r="365" spans="1:2" x14ac:dyDescent="0.25">
      <c r="A365">
        <v>559.18402099609375</v>
      </c>
      <c r="B365">
        <v>213.5</v>
      </c>
    </row>
    <row r="366" spans="1:2" x14ac:dyDescent="0.25">
      <c r="A366">
        <v>559.1939697265625</v>
      </c>
      <c r="B366">
        <v>281.29998779296875</v>
      </c>
    </row>
    <row r="367" spans="1:2" x14ac:dyDescent="0.25">
      <c r="A367">
        <v>559.2039794921875</v>
      </c>
      <c r="B367">
        <v>428</v>
      </c>
    </row>
    <row r="368" spans="1:2" x14ac:dyDescent="0.25">
      <c r="A368">
        <v>559.21502685546875</v>
      </c>
      <c r="B368">
        <v>577.70001220703125</v>
      </c>
    </row>
    <row r="369" spans="1:2" x14ac:dyDescent="0.25">
      <c r="A369">
        <v>559.2249755859375</v>
      </c>
      <c r="B369">
        <v>720.70001220703125</v>
      </c>
    </row>
    <row r="370" spans="1:2" x14ac:dyDescent="0.25">
      <c r="A370">
        <v>559.2349853515625</v>
      </c>
      <c r="B370">
        <v>800</v>
      </c>
    </row>
    <row r="371" spans="1:2" x14ac:dyDescent="0.25">
      <c r="A371">
        <v>559.2459716796875</v>
      </c>
      <c r="B371">
        <v>877.5</v>
      </c>
    </row>
    <row r="372" spans="1:2" x14ac:dyDescent="0.25">
      <c r="A372">
        <v>559.2559814453125</v>
      </c>
      <c r="B372">
        <v>1759</v>
      </c>
    </row>
    <row r="373" spans="1:2" x14ac:dyDescent="0.25">
      <c r="A373">
        <v>559.2659912109375</v>
      </c>
      <c r="B373">
        <v>13270</v>
      </c>
    </row>
    <row r="374" spans="1:2" x14ac:dyDescent="0.25">
      <c r="A374">
        <v>559.2760009765625</v>
      </c>
      <c r="B374">
        <v>116200</v>
      </c>
    </row>
    <row r="375" spans="1:2" x14ac:dyDescent="0.25">
      <c r="A375">
        <v>559.2869873046875</v>
      </c>
      <c r="B375">
        <v>336600</v>
      </c>
    </row>
    <row r="376" spans="1:2" x14ac:dyDescent="0.25">
      <c r="A376">
        <v>559.2969970703125</v>
      </c>
      <c r="B376">
        <v>402400</v>
      </c>
    </row>
    <row r="377" spans="1:2" x14ac:dyDescent="0.25">
      <c r="A377">
        <v>559.3070068359375</v>
      </c>
      <c r="B377">
        <v>202800</v>
      </c>
    </row>
    <row r="378" spans="1:2" x14ac:dyDescent="0.25">
      <c r="A378">
        <v>559.3179931640625</v>
      </c>
      <c r="B378">
        <v>35340</v>
      </c>
    </row>
    <row r="379" spans="1:2" x14ac:dyDescent="0.25">
      <c r="A379">
        <v>559.3280029296875</v>
      </c>
      <c r="B379">
        <v>2974</v>
      </c>
    </row>
    <row r="380" spans="1:2" x14ac:dyDescent="0.25">
      <c r="A380">
        <v>559.3389892578125</v>
      </c>
      <c r="B380">
        <v>884.79998779296875</v>
      </c>
    </row>
    <row r="381" spans="1:2" x14ac:dyDescent="0.25">
      <c r="A381">
        <v>559.3489990234375</v>
      </c>
      <c r="B381">
        <v>1013</v>
      </c>
    </row>
    <row r="382" spans="1:2" x14ac:dyDescent="0.25">
      <c r="A382">
        <v>559.3590087890625</v>
      </c>
      <c r="B382">
        <v>1332</v>
      </c>
    </row>
    <row r="383" spans="1:2" x14ac:dyDescent="0.25">
      <c r="A383">
        <v>559.3690185546875</v>
      </c>
      <c r="B383">
        <v>1192</v>
      </c>
    </row>
    <row r="384" spans="1:2" x14ac:dyDescent="0.25">
      <c r="A384">
        <v>559.3800048828125</v>
      </c>
      <c r="B384">
        <v>738.79998779296875</v>
      </c>
    </row>
    <row r="385" spans="1:2" x14ac:dyDescent="0.25">
      <c r="A385">
        <v>559.3900146484375</v>
      </c>
      <c r="B385">
        <v>411.5</v>
      </c>
    </row>
    <row r="386" spans="1:2" x14ac:dyDescent="0.25">
      <c r="A386">
        <v>559.4000244140625</v>
      </c>
      <c r="B386">
        <v>309.79998779296875</v>
      </c>
    </row>
    <row r="387" spans="1:2" x14ac:dyDescent="0.25">
      <c r="A387">
        <v>559.4110107421875</v>
      </c>
      <c r="B387">
        <v>298.70001220703125</v>
      </c>
    </row>
    <row r="388" spans="1:2" x14ac:dyDescent="0.25">
      <c r="A388">
        <v>559.4210205078125</v>
      </c>
      <c r="B388">
        <v>307.20001220703125</v>
      </c>
    </row>
    <row r="389" spans="1:2" x14ac:dyDescent="0.25">
      <c r="A389">
        <v>559.4310302734375</v>
      </c>
      <c r="B389">
        <v>272.5</v>
      </c>
    </row>
    <row r="390" spans="1:2" x14ac:dyDescent="0.25">
      <c r="A390">
        <v>559.4420166015625</v>
      </c>
      <c r="B390">
        <v>185.69999694824219</v>
      </c>
    </row>
    <row r="391" spans="1:2" x14ac:dyDescent="0.25">
      <c r="A391">
        <v>559.4520263671875</v>
      </c>
      <c r="B391">
        <v>119.80000305175781</v>
      </c>
    </row>
    <row r="392" spans="1:2" x14ac:dyDescent="0.25">
      <c r="A392">
        <v>559.46197509765625</v>
      </c>
      <c r="B392">
        <v>112.30000305175781</v>
      </c>
    </row>
    <row r="393" spans="1:2" x14ac:dyDescent="0.25">
      <c r="A393">
        <v>559.4730224609375</v>
      </c>
      <c r="B393">
        <v>269.20001220703125</v>
      </c>
    </row>
    <row r="394" spans="1:2" x14ac:dyDescent="0.25">
      <c r="A394">
        <v>559.48297119140625</v>
      </c>
      <c r="B394">
        <v>819.70001220703125</v>
      </c>
    </row>
    <row r="395" spans="1:2" x14ac:dyDescent="0.25">
      <c r="A395">
        <v>559.49298095703125</v>
      </c>
      <c r="B395">
        <v>1249</v>
      </c>
    </row>
    <row r="396" spans="1:2" x14ac:dyDescent="0.25">
      <c r="A396">
        <v>559.5040283203125</v>
      </c>
      <c r="B396">
        <v>894.5</v>
      </c>
    </row>
    <row r="397" spans="1:2" x14ac:dyDescent="0.25">
      <c r="A397">
        <v>559.51397705078125</v>
      </c>
      <c r="B397">
        <v>328.79998779296875</v>
      </c>
    </row>
    <row r="398" spans="1:2" x14ac:dyDescent="0.25">
      <c r="A398">
        <v>559.52398681640625</v>
      </c>
      <c r="B398">
        <v>118.5</v>
      </c>
    </row>
    <row r="399" spans="1:2" x14ac:dyDescent="0.25">
      <c r="A399">
        <v>559.53497314453125</v>
      </c>
      <c r="B399">
        <v>109.5</v>
      </c>
    </row>
    <row r="400" spans="1:2" x14ac:dyDescent="0.25">
      <c r="A400">
        <v>559.54498291015625</v>
      </c>
      <c r="B400">
        <v>124</v>
      </c>
    </row>
    <row r="401" spans="1:2" x14ac:dyDescent="0.25">
      <c r="A401">
        <v>559.55499267578125</v>
      </c>
      <c r="B401">
        <v>117</v>
      </c>
    </row>
    <row r="402" spans="1:2" x14ac:dyDescent="0.25">
      <c r="A402">
        <v>559.56597900390625</v>
      </c>
      <c r="B402">
        <v>100.19999694824219</v>
      </c>
    </row>
    <row r="403" spans="1:2" x14ac:dyDescent="0.25">
      <c r="A403">
        <v>559.57598876953125</v>
      </c>
      <c r="B403">
        <v>98.25</v>
      </c>
    </row>
    <row r="404" spans="1:2" x14ac:dyDescent="0.25">
      <c r="A404">
        <v>559.58599853515625</v>
      </c>
      <c r="B404">
        <v>123.80000305175781</v>
      </c>
    </row>
    <row r="405" spans="1:2" x14ac:dyDescent="0.25">
      <c r="A405">
        <v>559.59698486328125</v>
      </c>
      <c r="B405">
        <v>168.80000305175781</v>
      </c>
    </row>
    <row r="406" spans="1:2" x14ac:dyDescent="0.25">
      <c r="A406">
        <v>559.60699462890625</v>
      </c>
      <c r="B406">
        <v>204</v>
      </c>
    </row>
    <row r="407" spans="1:2" x14ac:dyDescent="0.25">
      <c r="A407">
        <v>559.61700439453125</v>
      </c>
      <c r="B407">
        <v>191</v>
      </c>
    </row>
    <row r="408" spans="1:2" x14ac:dyDescent="0.25">
      <c r="A408">
        <v>559.62799072265625</v>
      </c>
      <c r="B408">
        <v>171.80000305175781</v>
      </c>
    </row>
    <row r="409" spans="1:2" x14ac:dyDescent="0.25">
      <c r="A409">
        <v>559.63800048828125</v>
      </c>
      <c r="B409">
        <v>155.30000305175781</v>
      </c>
    </row>
    <row r="410" spans="1:2" x14ac:dyDescent="0.25">
      <c r="A410">
        <v>559.64801025390625</v>
      </c>
      <c r="B410">
        <v>112.5</v>
      </c>
    </row>
    <row r="411" spans="1:2" x14ac:dyDescent="0.25">
      <c r="A411">
        <v>559.65899658203125</v>
      </c>
      <c r="B411">
        <v>96.5</v>
      </c>
    </row>
    <row r="412" spans="1:2" x14ac:dyDescent="0.25">
      <c r="A412">
        <v>559.66900634765625</v>
      </c>
      <c r="B412">
        <v>103.30000305175781</v>
      </c>
    </row>
    <row r="413" spans="1:2" x14ac:dyDescent="0.25">
      <c r="A413">
        <v>559.67901611328125</v>
      </c>
      <c r="B413">
        <v>87</v>
      </c>
    </row>
    <row r="414" spans="1:2" x14ac:dyDescent="0.25">
      <c r="A414">
        <v>559.69000244140625</v>
      </c>
      <c r="B414">
        <v>70.25</v>
      </c>
    </row>
    <row r="415" spans="1:2" x14ac:dyDescent="0.25">
      <c r="A415">
        <v>559.70001220703125</v>
      </c>
      <c r="B415">
        <v>67.5</v>
      </c>
    </row>
    <row r="416" spans="1:2" x14ac:dyDescent="0.25">
      <c r="A416">
        <v>559.71002197265625</v>
      </c>
      <c r="B416">
        <v>75</v>
      </c>
    </row>
    <row r="417" spans="1:2" x14ac:dyDescent="0.25">
      <c r="A417">
        <v>559.72100830078125</v>
      </c>
      <c r="B417">
        <v>78</v>
      </c>
    </row>
    <row r="418" spans="1:2" x14ac:dyDescent="0.25">
      <c r="A418">
        <v>559.73101806640625</v>
      </c>
      <c r="B418">
        <v>73</v>
      </c>
    </row>
    <row r="419" spans="1:2" x14ac:dyDescent="0.25">
      <c r="A419">
        <v>559.74102783203125</v>
      </c>
      <c r="B419">
        <v>81.25</v>
      </c>
    </row>
    <row r="420" spans="1:2" x14ac:dyDescent="0.25">
      <c r="A420">
        <v>559.75201416015625</v>
      </c>
      <c r="B420">
        <v>80</v>
      </c>
    </row>
    <row r="421" spans="1:2" x14ac:dyDescent="0.25">
      <c r="A421">
        <v>559.76202392578125</v>
      </c>
      <c r="B421">
        <v>74.5</v>
      </c>
    </row>
    <row r="422" spans="1:2" x14ac:dyDescent="0.25">
      <c r="A422">
        <v>559.77197265625</v>
      </c>
      <c r="B422">
        <v>89.5</v>
      </c>
    </row>
    <row r="423" spans="1:2" x14ac:dyDescent="0.25">
      <c r="A423">
        <v>559.78302001953125</v>
      </c>
      <c r="B423">
        <v>92.25</v>
      </c>
    </row>
    <row r="424" spans="1:2" x14ac:dyDescent="0.25">
      <c r="A424">
        <v>559.79302978515625</v>
      </c>
      <c r="B424">
        <v>92.75</v>
      </c>
    </row>
    <row r="425" spans="1:2" x14ac:dyDescent="0.25">
      <c r="A425">
        <v>559.802978515625</v>
      </c>
      <c r="B425">
        <v>93.25</v>
      </c>
    </row>
    <row r="426" spans="1:2" x14ac:dyDescent="0.25">
      <c r="A426">
        <v>559.81298828125</v>
      </c>
      <c r="B426">
        <v>74</v>
      </c>
    </row>
    <row r="427" spans="1:2" x14ac:dyDescent="0.25">
      <c r="A427">
        <v>559.823974609375</v>
      </c>
      <c r="B427">
        <v>68.25</v>
      </c>
    </row>
    <row r="428" spans="1:2" x14ac:dyDescent="0.25">
      <c r="A428">
        <v>559.833984375</v>
      </c>
      <c r="B428">
        <v>72.5</v>
      </c>
    </row>
    <row r="429" spans="1:2" x14ac:dyDescent="0.25">
      <c r="A429">
        <v>559.843994140625</v>
      </c>
      <c r="B429">
        <v>76.25</v>
      </c>
    </row>
    <row r="430" spans="1:2" x14ac:dyDescent="0.25">
      <c r="A430">
        <v>559.85498046875</v>
      </c>
      <c r="B430">
        <v>92</v>
      </c>
    </row>
    <row r="431" spans="1:2" x14ac:dyDescent="0.25">
      <c r="A431">
        <v>559.864990234375</v>
      </c>
      <c r="B431">
        <v>133.69999694824219</v>
      </c>
    </row>
    <row r="432" spans="1:2" x14ac:dyDescent="0.25">
      <c r="A432">
        <v>559.8759765625</v>
      </c>
      <c r="B432">
        <v>174</v>
      </c>
    </row>
    <row r="433" spans="1:2" x14ac:dyDescent="0.25">
      <c r="A433">
        <v>559.885986328125</v>
      </c>
      <c r="B433">
        <v>150</v>
      </c>
    </row>
    <row r="434" spans="1:2" x14ac:dyDescent="0.25">
      <c r="A434">
        <v>559.89599609375</v>
      </c>
      <c r="B434">
        <v>84.25</v>
      </c>
    </row>
    <row r="435" spans="1:2" x14ac:dyDescent="0.25">
      <c r="A435">
        <v>559.906005859375</v>
      </c>
      <c r="B435">
        <v>47.25</v>
      </c>
    </row>
    <row r="436" spans="1:2" x14ac:dyDescent="0.25">
      <c r="A436">
        <v>559.9169921875</v>
      </c>
      <c r="B436">
        <v>82</v>
      </c>
    </row>
    <row r="437" spans="1:2" x14ac:dyDescent="0.25">
      <c r="A437">
        <v>559.927001953125</v>
      </c>
      <c r="B437">
        <v>186</v>
      </c>
    </row>
    <row r="438" spans="1:2" x14ac:dyDescent="0.25">
      <c r="A438">
        <v>559.93798828125</v>
      </c>
      <c r="B438">
        <v>261.5</v>
      </c>
    </row>
    <row r="439" spans="1:2" x14ac:dyDescent="0.25">
      <c r="A439">
        <v>559.947998046875</v>
      </c>
      <c r="B439">
        <v>232</v>
      </c>
    </row>
    <row r="440" spans="1:2" x14ac:dyDescent="0.25">
      <c r="A440">
        <v>559.9580078125</v>
      </c>
      <c r="B440">
        <v>150.80000305175781</v>
      </c>
    </row>
    <row r="441" spans="1:2" x14ac:dyDescent="0.25">
      <c r="A441">
        <v>559.968017578125</v>
      </c>
      <c r="B441">
        <v>79.75</v>
      </c>
    </row>
    <row r="442" spans="1:2" x14ac:dyDescent="0.25">
      <c r="A442">
        <v>559.97900390625</v>
      </c>
      <c r="B442">
        <v>48.5</v>
      </c>
    </row>
    <row r="443" spans="1:2" x14ac:dyDescent="0.25">
      <c r="A443">
        <v>559.989013671875</v>
      </c>
      <c r="B443">
        <v>45</v>
      </c>
    </row>
    <row r="444" spans="1:2" x14ac:dyDescent="0.25">
      <c r="A444">
        <v>559.9990234375</v>
      </c>
      <c r="B444">
        <v>35</v>
      </c>
    </row>
    <row r="445" spans="1:2" x14ac:dyDescent="0.25">
      <c r="A445">
        <v>560.010009765625</v>
      </c>
      <c r="B445">
        <v>46</v>
      </c>
    </row>
    <row r="446" spans="1:2" x14ac:dyDescent="0.25">
      <c r="A446">
        <v>560.02001953125</v>
      </c>
      <c r="B446">
        <v>92.25</v>
      </c>
    </row>
    <row r="447" spans="1:2" x14ac:dyDescent="0.25">
      <c r="A447">
        <v>560.030029296875</v>
      </c>
      <c r="B447">
        <v>114</v>
      </c>
    </row>
    <row r="448" spans="1:2" x14ac:dyDescent="0.25">
      <c r="A448">
        <v>560.041015625</v>
      </c>
      <c r="B448">
        <v>119.19999694824219</v>
      </c>
    </row>
    <row r="449" spans="1:2" x14ac:dyDescent="0.25">
      <c r="A449">
        <v>560.051025390625</v>
      </c>
      <c r="B449">
        <v>146.5</v>
      </c>
    </row>
    <row r="450" spans="1:2" x14ac:dyDescent="0.25">
      <c r="A450">
        <v>560.06097412109375</v>
      </c>
      <c r="B450">
        <v>167.5</v>
      </c>
    </row>
    <row r="451" spans="1:2" x14ac:dyDescent="0.25">
      <c r="A451">
        <v>560.072021484375</v>
      </c>
      <c r="B451">
        <v>171.19999694824219</v>
      </c>
    </row>
    <row r="452" spans="1:2" x14ac:dyDescent="0.25">
      <c r="A452">
        <v>560.08197021484375</v>
      </c>
      <c r="B452">
        <v>164.80000305175781</v>
      </c>
    </row>
    <row r="453" spans="1:2" x14ac:dyDescent="0.25">
      <c r="A453">
        <v>560.09197998046875</v>
      </c>
      <c r="B453">
        <v>155.5</v>
      </c>
    </row>
    <row r="454" spans="1:2" x14ac:dyDescent="0.25">
      <c r="A454">
        <v>560.10302734375</v>
      </c>
      <c r="B454">
        <v>152.80000305175781</v>
      </c>
    </row>
    <row r="455" spans="1:2" x14ac:dyDescent="0.25">
      <c r="A455">
        <v>560.11297607421875</v>
      </c>
      <c r="B455">
        <v>159</v>
      </c>
    </row>
    <row r="456" spans="1:2" x14ac:dyDescent="0.25">
      <c r="A456">
        <v>560.12298583984375</v>
      </c>
      <c r="B456">
        <v>142.30000305175781</v>
      </c>
    </row>
    <row r="457" spans="1:2" x14ac:dyDescent="0.25">
      <c r="A457">
        <v>560.13397216796875</v>
      </c>
      <c r="B457">
        <v>88</v>
      </c>
    </row>
    <row r="458" spans="1:2" x14ac:dyDescent="0.25">
      <c r="A458">
        <v>560.14398193359375</v>
      </c>
      <c r="B458">
        <v>63</v>
      </c>
    </row>
    <row r="459" spans="1:2" x14ac:dyDescent="0.25">
      <c r="A459">
        <v>560.15399169921875</v>
      </c>
      <c r="B459">
        <v>113.5</v>
      </c>
    </row>
    <row r="460" spans="1:2" x14ac:dyDescent="0.25">
      <c r="A460">
        <v>560.16497802734375</v>
      </c>
      <c r="B460">
        <v>183</v>
      </c>
    </row>
    <row r="461" spans="1:2" x14ac:dyDescent="0.25">
      <c r="A461">
        <v>560.17498779296875</v>
      </c>
      <c r="B461">
        <v>211.80000305175781</v>
      </c>
    </row>
    <row r="462" spans="1:2" x14ac:dyDescent="0.25">
      <c r="A462">
        <v>560.18499755859375</v>
      </c>
      <c r="B462">
        <v>273.20001220703125</v>
      </c>
    </row>
    <row r="463" spans="1:2" x14ac:dyDescent="0.25">
      <c r="A463">
        <v>560.19598388671875</v>
      </c>
      <c r="B463">
        <v>352.70001220703125</v>
      </c>
    </row>
    <row r="464" spans="1:2" x14ac:dyDescent="0.25">
      <c r="A464">
        <v>560.20599365234375</v>
      </c>
      <c r="B464">
        <v>362.5</v>
      </c>
    </row>
    <row r="465" spans="1:2" x14ac:dyDescent="0.25">
      <c r="A465">
        <v>560.21600341796875</v>
      </c>
      <c r="B465">
        <v>399.29998779296875</v>
      </c>
    </row>
    <row r="466" spans="1:2" x14ac:dyDescent="0.25">
      <c r="A466">
        <v>560.22698974609375</v>
      </c>
      <c r="B466">
        <v>474</v>
      </c>
    </row>
    <row r="467" spans="1:2" x14ac:dyDescent="0.25">
      <c r="A467">
        <v>560.23699951171875</v>
      </c>
      <c r="B467">
        <v>540.5</v>
      </c>
    </row>
    <row r="468" spans="1:2" x14ac:dyDescent="0.25">
      <c r="A468">
        <v>560.24700927734375</v>
      </c>
      <c r="B468">
        <v>627.5</v>
      </c>
    </row>
    <row r="469" spans="1:2" x14ac:dyDescent="0.25">
      <c r="A469">
        <v>560.25799560546875</v>
      </c>
      <c r="B469">
        <v>1109</v>
      </c>
    </row>
    <row r="470" spans="1:2" x14ac:dyDescent="0.25">
      <c r="A470">
        <v>560.26800537109375</v>
      </c>
      <c r="B470">
        <v>5724</v>
      </c>
    </row>
    <row r="471" spans="1:2" x14ac:dyDescent="0.25">
      <c r="A471">
        <v>560.27801513671875</v>
      </c>
      <c r="B471">
        <v>56570</v>
      </c>
    </row>
    <row r="472" spans="1:2" x14ac:dyDescent="0.25">
      <c r="A472">
        <v>560.28900146484375</v>
      </c>
      <c r="B472">
        <v>224300</v>
      </c>
    </row>
    <row r="473" spans="1:2" x14ac:dyDescent="0.25">
      <c r="A473">
        <v>560.29901123046875</v>
      </c>
      <c r="B473">
        <v>353400</v>
      </c>
    </row>
    <row r="474" spans="1:2" x14ac:dyDescent="0.25">
      <c r="A474">
        <v>560.30902099609375</v>
      </c>
      <c r="B474">
        <v>241700</v>
      </c>
    </row>
    <row r="475" spans="1:2" x14ac:dyDescent="0.25">
      <c r="A475">
        <v>560.32000732421875</v>
      </c>
      <c r="B475">
        <v>67230</v>
      </c>
    </row>
    <row r="476" spans="1:2" x14ac:dyDescent="0.25">
      <c r="A476">
        <v>560.33001708984375</v>
      </c>
      <c r="B476">
        <v>7218</v>
      </c>
    </row>
    <row r="477" spans="1:2" x14ac:dyDescent="0.25">
      <c r="A477">
        <v>560.34002685546875</v>
      </c>
      <c r="B477">
        <v>1371</v>
      </c>
    </row>
    <row r="478" spans="1:2" x14ac:dyDescent="0.25">
      <c r="A478">
        <v>560.35101318359375</v>
      </c>
      <c r="B478">
        <v>1012</v>
      </c>
    </row>
    <row r="479" spans="1:2" x14ac:dyDescent="0.25">
      <c r="A479">
        <v>560.36102294921875</v>
      </c>
      <c r="B479">
        <v>1282</v>
      </c>
    </row>
    <row r="480" spans="1:2" x14ac:dyDescent="0.25">
      <c r="A480">
        <v>560.3709716796875</v>
      </c>
      <c r="B480">
        <v>1336</v>
      </c>
    </row>
    <row r="481" spans="1:2" x14ac:dyDescent="0.25">
      <c r="A481">
        <v>560.38201904296875</v>
      </c>
      <c r="B481">
        <v>983.20001220703125</v>
      </c>
    </row>
    <row r="482" spans="1:2" x14ac:dyDescent="0.25">
      <c r="A482">
        <v>560.39202880859375</v>
      </c>
      <c r="B482">
        <v>546</v>
      </c>
    </row>
    <row r="483" spans="1:2" x14ac:dyDescent="0.25">
      <c r="A483">
        <v>560.4019775390625</v>
      </c>
      <c r="B483">
        <v>324</v>
      </c>
    </row>
    <row r="484" spans="1:2" x14ac:dyDescent="0.25">
      <c r="A484">
        <v>560.41302490234375</v>
      </c>
      <c r="B484">
        <v>284.5</v>
      </c>
    </row>
    <row r="485" spans="1:2" x14ac:dyDescent="0.25">
      <c r="A485">
        <v>560.4229736328125</v>
      </c>
      <c r="B485">
        <v>274</v>
      </c>
    </row>
    <row r="486" spans="1:2" x14ac:dyDescent="0.25">
      <c r="A486">
        <v>560.4329833984375</v>
      </c>
      <c r="B486">
        <v>248.5</v>
      </c>
    </row>
    <row r="487" spans="1:2" x14ac:dyDescent="0.25">
      <c r="A487">
        <v>560.4439697265625</v>
      </c>
      <c r="B487">
        <v>209.19999694824219</v>
      </c>
    </row>
    <row r="488" spans="1:2" x14ac:dyDescent="0.25">
      <c r="A488">
        <v>560.4539794921875</v>
      </c>
      <c r="B488">
        <v>137</v>
      </c>
    </row>
    <row r="489" spans="1:2" x14ac:dyDescent="0.25">
      <c r="A489">
        <v>560.4639892578125</v>
      </c>
      <c r="B489">
        <v>91.25</v>
      </c>
    </row>
    <row r="490" spans="1:2" x14ac:dyDescent="0.25">
      <c r="A490">
        <v>560.4749755859375</v>
      </c>
      <c r="B490">
        <v>155.80000305175781</v>
      </c>
    </row>
    <row r="491" spans="1:2" x14ac:dyDescent="0.25">
      <c r="A491">
        <v>560.4849853515625</v>
      </c>
      <c r="B491">
        <v>400.79998779296875</v>
      </c>
    </row>
    <row r="492" spans="1:2" x14ac:dyDescent="0.25">
      <c r="A492">
        <v>560.4949951171875</v>
      </c>
      <c r="B492">
        <v>681.70001220703125</v>
      </c>
    </row>
    <row r="493" spans="1:2" x14ac:dyDescent="0.25">
      <c r="A493">
        <v>560.5059814453125</v>
      </c>
      <c r="B493">
        <v>616.5</v>
      </c>
    </row>
    <row r="494" spans="1:2" x14ac:dyDescent="0.25">
      <c r="A494">
        <v>560.5159912109375</v>
      </c>
      <c r="B494">
        <v>302.70001220703125</v>
      </c>
    </row>
    <row r="495" spans="1:2" x14ac:dyDescent="0.25">
      <c r="A495">
        <v>560.5260009765625</v>
      </c>
      <c r="B495">
        <v>143.30000305175781</v>
      </c>
    </row>
    <row r="496" spans="1:2" x14ac:dyDescent="0.25">
      <c r="A496">
        <v>560.5369873046875</v>
      </c>
      <c r="B496">
        <v>147</v>
      </c>
    </row>
    <row r="497" spans="1:2" x14ac:dyDescent="0.25">
      <c r="A497">
        <v>560.5469970703125</v>
      </c>
      <c r="B497">
        <v>168.30000305175781</v>
      </c>
    </row>
    <row r="498" spans="1:2" x14ac:dyDescent="0.25">
      <c r="A498">
        <v>560.5570068359375</v>
      </c>
      <c r="B498">
        <v>153</v>
      </c>
    </row>
    <row r="499" spans="1:2" x14ac:dyDescent="0.25">
      <c r="A499">
        <v>560.5679931640625</v>
      </c>
      <c r="B499">
        <v>115.5</v>
      </c>
    </row>
    <row r="500" spans="1:2" x14ac:dyDescent="0.25">
      <c r="A500">
        <v>560.5780029296875</v>
      </c>
      <c r="B500">
        <v>100.80000305175781</v>
      </c>
    </row>
    <row r="501" spans="1:2" x14ac:dyDescent="0.25">
      <c r="A501">
        <v>560.5889892578125</v>
      </c>
      <c r="B501">
        <v>96.75</v>
      </c>
    </row>
    <row r="502" spans="1:2" x14ac:dyDescent="0.25">
      <c r="A502">
        <v>560.5989990234375</v>
      </c>
      <c r="B502">
        <v>88.75</v>
      </c>
    </row>
    <row r="503" spans="1:2" x14ac:dyDescent="0.25">
      <c r="A503">
        <v>560.6090087890625</v>
      </c>
      <c r="B503">
        <v>116.80000305175781</v>
      </c>
    </row>
    <row r="504" spans="1:2" x14ac:dyDescent="0.25">
      <c r="A504">
        <v>560.6199951171875</v>
      </c>
      <c r="B504">
        <v>151.5</v>
      </c>
    </row>
    <row r="505" spans="1:2" x14ac:dyDescent="0.25">
      <c r="A505">
        <v>560.6300048828125</v>
      </c>
      <c r="B505">
        <v>124.19999694824219</v>
      </c>
    </row>
    <row r="506" spans="1:2" x14ac:dyDescent="0.25">
      <c r="A506">
        <v>560.6400146484375</v>
      </c>
      <c r="B506">
        <v>92.75</v>
      </c>
    </row>
    <row r="507" spans="1:2" x14ac:dyDescent="0.25">
      <c r="A507">
        <v>560.6510009765625</v>
      </c>
      <c r="B507">
        <v>84</v>
      </c>
    </row>
    <row r="508" spans="1:2" x14ac:dyDescent="0.25">
      <c r="A508">
        <v>560.6610107421875</v>
      </c>
      <c r="B508">
        <v>63</v>
      </c>
    </row>
    <row r="509" spans="1:2" x14ac:dyDescent="0.25">
      <c r="A509">
        <v>560.6710205078125</v>
      </c>
      <c r="B509">
        <v>57.5</v>
      </c>
    </row>
    <row r="510" spans="1:2" x14ac:dyDescent="0.25">
      <c r="A510">
        <v>560.6820068359375</v>
      </c>
      <c r="B510">
        <v>65.25</v>
      </c>
    </row>
    <row r="511" spans="1:2" x14ac:dyDescent="0.25">
      <c r="A511">
        <v>560.6920166015625</v>
      </c>
      <c r="B511">
        <v>74.5</v>
      </c>
    </row>
    <row r="512" spans="1:2" x14ac:dyDescent="0.25">
      <c r="A512">
        <v>560.7020263671875</v>
      </c>
      <c r="B512">
        <v>79</v>
      </c>
    </row>
    <row r="513" spans="1:2" x14ac:dyDescent="0.25">
      <c r="A513">
        <v>560.7130126953125</v>
      </c>
      <c r="B513">
        <v>74.5</v>
      </c>
    </row>
    <row r="514" spans="1:2" x14ac:dyDescent="0.25">
      <c r="A514">
        <v>560.7230224609375</v>
      </c>
      <c r="B514">
        <v>75</v>
      </c>
    </row>
    <row r="515" spans="1:2" x14ac:dyDescent="0.25">
      <c r="A515">
        <v>560.73297119140625</v>
      </c>
      <c r="B515">
        <v>68.5</v>
      </c>
    </row>
    <row r="516" spans="1:2" x14ac:dyDescent="0.25">
      <c r="A516">
        <v>560.7440185546875</v>
      </c>
      <c r="B516">
        <v>55.75</v>
      </c>
    </row>
    <row r="517" spans="1:2" x14ac:dyDescent="0.25">
      <c r="A517">
        <v>560.7540283203125</v>
      </c>
      <c r="B517">
        <v>62.75</v>
      </c>
    </row>
    <row r="518" spans="1:2" x14ac:dyDescent="0.25">
      <c r="A518">
        <v>560.76397705078125</v>
      </c>
      <c r="B518">
        <v>75.5</v>
      </c>
    </row>
    <row r="519" spans="1:2" x14ac:dyDescent="0.25">
      <c r="A519">
        <v>560.7750244140625</v>
      </c>
      <c r="B519">
        <v>78</v>
      </c>
    </row>
    <row r="520" spans="1:2" x14ac:dyDescent="0.25">
      <c r="A520">
        <v>560.78497314453125</v>
      </c>
      <c r="B520">
        <v>83.25</v>
      </c>
    </row>
    <row r="521" spans="1:2" x14ac:dyDescent="0.25">
      <c r="A521">
        <v>560.79498291015625</v>
      </c>
      <c r="B521">
        <v>87.25</v>
      </c>
    </row>
    <row r="522" spans="1:2" x14ac:dyDescent="0.25">
      <c r="A522">
        <v>560.8060302734375</v>
      </c>
      <c r="B522">
        <v>90.25</v>
      </c>
    </row>
    <row r="523" spans="1:2" x14ac:dyDescent="0.25">
      <c r="A523">
        <v>560.81597900390625</v>
      </c>
      <c r="B523">
        <v>82</v>
      </c>
    </row>
    <row r="524" spans="1:2" x14ac:dyDescent="0.25">
      <c r="A524">
        <v>560.82598876953125</v>
      </c>
      <c r="B524">
        <v>61</v>
      </c>
    </row>
    <row r="525" spans="1:2" x14ac:dyDescent="0.25">
      <c r="A525">
        <v>560.83697509765625</v>
      </c>
      <c r="B525">
        <v>53.5</v>
      </c>
    </row>
    <row r="526" spans="1:2" x14ac:dyDescent="0.25">
      <c r="A526">
        <v>560.84698486328125</v>
      </c>
      <c r="B526">
        <v>63.75</v>
      </c>
    </row>
    <row r="527" spans="1:2" x14ac:dyDescent="0.25">
      <c r="A527">
        <v>560.85699462890625</v>
      </c>
      <c r="B527">
        <v>69.5</v>
      </c>
    </row>
    <row r="528" spans="1:2" x14ac:dyDescent="0.25">
      <c r="A528">
        <v>560.86798095703125</v>
      </c>
      <c r="B528">
        <v>59</v>
      </c>
    </row>
    <row r="529" spans="1:2" x14ac:dyDescent="0.25">
      <c r="A529">
        <v>560.87799072265625</v>
      </c>
      <c r="B529">
        <v>62.5</v>
      </c>
    </row>
    <row r="530" spans="1:2" x14ac:dyDescent="0.25">
      <c r="A530">
        <v>560.88800048828125</v>
      </c>
      <c r="B530">
        <v>79.75</v>
      </c>
    </row>
    <row r="531" spans="1:2" x14ac:dyDescent="0.25">
      <c r="A531">
        <v>560.89898681640625</v>
      </c>
      <c r="B531">
        <v>79.25</v>
      </c>
    </row>
    <row r="532" spans="1:2" x14ac:dyDescent="0.25">
      <c r="A532">
        <v>560.90899658203125</v>
      </c>
      <c r="B532">
        <v>64.25</v>
      </c>
    </row>
    <row r="533" spans="1:2" x14ac:dyDescent="0.25">
      <c r="A533">
        <v>560.91900634765625</v>
      </c>
      <c r="B533">
        <v>47</v>
      </c>
    </row>
    <row r="534" spans="1:2" x14ac:dyDescent="0.25">
      <c r="A534">
        <v>560.92999267578125</v>
      </c>
      <c r="B534">
        <v>53.5</v>
      </c>
    </row>
    <row r="535" spans="1:2" x14ac:dyDescent="0.25">
      <c r="A535">
        <v>560.94000244140625</v>
      </c>
      <c r="B535">
        <v>89</v>
      </c>
    </row>
    <row r="536" spans="1:2" x14ac:dyDescent="0.25">
      <c r="A536">
        <v>560.95001220703125</v>
      </c>
      <c r="B536">
        <v>99</v>
      </c>
    </row>
    <row r="537" spans="1:2" x14ac:dyDescent="0.25">
      <c r="A537">
        <v>560.96099853515625</v>
      </c>
      <c r="B537">
        <v>71.5</v>
      </c>
    </row>
    <row r="538" spans="1:2" x14ac:dyDescent="0.25">
      <c r="A538">
        <v>560.97100830078125</v>
      </c>
      <c r="B538">
        <v>62</v>
      </c>
    </row>
    <row r="539" spans="1:2" x14ac:dyDescent="0.25">
      <c r="A539">
        <v>560.98101806640625</v>
      </c>
      <c r="B539">
        <v>70.75</v>
      </c>
    </row>
    <row r="540" spans="1:2" x14ac:dyDescent="0.25">
      <c r="A540">
        <v>560.99200439453125</v>
      </c>
      <c r="B540">
        <v>60.25</v>
      </c>
    </row>
    <row r="541" spans="1:2" x14ac:dyDescent="0.25">
      <c r="A541">
        <v>561.00201416015625</v>
      </c>
      <c r="B541">
        <v>46.5</v>
      </c>
    </row>
    <row r="542" spans="1:2" x14ac:dyDescent="0.25">
      <c r="A542">
        <v>561.01202392578125</v>
      </c>
      <c r="B542">
        <v>62.75</v>
      </c>
    </row>
    <row r="543" spans="1:2" x14ac:dyDescent="0.25">
      <c r="A543">
        <v>561.02301025390625</v>
      </c>
      <c r="B543">
        <v>80</v>
      </c>
    </row>
    <row r="544" spans="1:2" x14ac:dyDescent="0.25">
      <c r="A544">
        <v>561.03302001953125</v>
      </c>
      <c r="B544">
        <v>60</v>
      </c>
    </row>
    <row r="545" spans="1:2" x14ac:dyDescent="0.25">
      <c r="A545">
        <v>561.04302978515625</v>
      </c>
      <c r="B545">
        <v>38</v>
      </c>
    </row>
    <row r="546" spans="1:2" x14ac:dyDescent="0.25">
      <c r="A546">
        <v>561.05401611328125</v>
      </c>
      <c r="B546">
        <v>33</v>
      </c>
    </row>
    <row r="547" spans="1:2" x14ac:dyDescent="0.25">
      <c r="A547">
        <v>561.06402587890625</v>
      </c>
      <c r="B547">
        <v>39.25</v>
      </c>
    </row>
    <row r="548" spans="1:2" x14ac:dyDescent="0.25">
      <c r="A548">
        <v>561.073974609375</v>
      </c>
      <c r="B548">
        <v>74.75</v>
      </c>
    </row>
    <row r="549" spans="1:2" x14ac:dyDescent="0.25">
      <c r="A549">
        <v>561.08502197265625</v>
      </c>
      <c r="B549">
        <v>109.5</v>
      </c>
    </row>
    <row r="550" spans="1:2" x14ac:dyDescent="0.25">
      <c r="A550">
        <v>561.094970703125</v>
      </c>
      <c r="B550">
        <v>110.5</v>
      </c>
    </row>
    <row r="551" spans="1:2" x14ac:dyDescent="0.25">
      <c r="A551">
        <v>561.10498046875</v>
      </c>
      <c r="B551">
        <v>123.19999694824219</v>
      </c>
    </row>
    <row r="552" spans="1:2" x14ac:dyDescent="0.25">
      <c r="A552">
        <v>561.11602783203125</v>
      </c>
      <c r="B552">
        <v>137</v>
      </c>
    </row>
    <row r="553" spans="1:2" x14ac:dyDescent="0.25">
      <c r="A553">
        <v>561.1259765625</v>
      </c>
      <c r="B553">
        <v>114.30000305175781</v>
      </c>
    </row>
    <row r="554" spans="1:2" x14ac:dyDescent="0.25">
      <c r="A554">
        <v>561.135986328125</v>
      </c>
      <c r="B554">
        <v>97.5</v>
      </c>
    </row>
    <row r="555" spans="1:2" x14ac:dyDescent="0.25">
      <c r="A555">
        <v>561.14697265625</v>
      </c>
      <c r="B555">
        <v>95.25</v>
      </c>
    </row>
    <row r="556" spans="1:2" x14ac:dyDescent="0.25">
      <c r="A556">
        <v>561.156982421875</v>
      </c>
      <c r="B556">
        <v>117</v>
      </c>
    </row>
    <row r="557" spans="1:2" x14ac:dyDescent="0.25">
      <c r="A557">
        <v>561.1669921875</v>
      </c>
      <c r="B557">
        <v>152.30000305175781</v>
      </c>
    </row>
    <row r="558" spans="1:2" x14ac:dyDescent="0.25">
      <c r="A558">
        <v>561.177978515625</v>
      </c>
      <c r="B558">
        <v>143.80000305175781</v>
      </c>
    </row>
    <row r="559" spans="1:2" x14ac:dyDescent="0.25">
      <c r="A559">
        <v>561.18798828125</v>
      </c>
      <c r="B559">
        <v>150</v>
      </c>
    </row>
    <row r="560" spans="1:2" x14ac:dyDescent="0.25">
      <c r="A560">
        <v>561.197998046875</v>
      </c>
      <c r="B560">
        <v>185.69999694824219</v>
      </c>
    </row>
    <row r="561" spans="1:2" x14ac:dyDescent="0.25">
      <c r="A561">
        <v>561.208984375</v>
      </c>
      <c r="B561">
        <v>192.5</v>
      </c>
    </row>
    <row r="562" spans="1:2" x14ac:dyDescent="0.25">
      <c r="A562">
        <v>561.218994140625</v>
      </c>
      <c r="B562">
        <v>199</v>
      </c>
    </row>
    <row r="563" spans="1:2" x14ac:dyDescent="0.25">
      <c r="A563">
        <v>561.22900390625</v>
      </c>
      <c r="B563">
        <v>199.80000305175781</v>
      </c>
    </row>
    <row r="564" spans="1:2" x14ac:dyDescent="0.25">
      <c r="A564">
        <v>561.239990234375</v>
      </c>
      <c r="B564">
        <v>226</v>
      </c>
    </row>
    <row r="565" spans="1:2" x14ac:dyDescent="0.25">
      <c r="A565">
        <v>561.25</v>
      </c>
      <c r="B565">
        <v>383</v>
      </c>
    </row>
    <row r="566" spans="1:2" x14ac:dyDescent="0.25">
      <c r="A566">
        <v>561.260986328125</v>
      </c>
      <c r="B566">
        <v>900.5</v>
      </c>
    </row>
    <row r="567" spans="1:2" x14ac:dyDescent="0.25">
      <c r="A567">
        <v>561.27099609375</v>
      </c>
      <c r="B567">
        <v>3829</v>
      </c>
    </row>
    <row r="568" spans="1:2" x14ac:dyDescent="0.25">
      <c r="A568">
        <v>561.281005859375</v>
      </c>
      <c r="B568">
        <v>19190</v>
      </c>
    </row>
    <row r="569" spans="1:2" x14ac:dyDescent="0.25">
      <c r="A569">
        <v>561.2919921875</v>
      </c>
      <c r="B569">
        <v>58660</v>
      </c>
    </row>
    <row r="570" spans="1:2" x14ac:dyDescent="0.25">
      <c r="A570">
        <v>561.302001953125</v>
      </c>
      <c r="B570">
        <v>91040</v>
      </c>
    </row>
    <row r="571" spans="1:2" x14ac:dyDescent="0.25">
      <c r="A571">
        <v>561.31201171875</v>
      </c>
      <c r="B571">
        <v>71930</v>
      </c>
    </row>
    <row r="572" spans="1:2" x14ac:dyDescent="0.25">
      <c r="A572">
        <v>561.322998046875</v>
      </c>
      <c r="B572">
        <v>28860</v>
      </c>
    </row>
    <row r="573" spans="1:2" x14ac:dyDescent="0.25">
      <c r="A573">
        <v>561.3330078125</v>
      </c>
      <c r="B573">
        <v>6305</v>
      </c>
    </row>
    <row r="574" spans="1:2" x14ac:dyDescent="0.25">
      <c r="A574">
        <v>561.343017578125</v>
      </c>
      <c r="B574">
        <v>1304</v>
      </c>
    </row>
    <row r="575" spans="1:2" x14ac:dyDescent="0.25">
      <c r="A575">
        <v>561.35400390625</v>
      </c>
      <c r="B575">
        <v>555.5</v>
      </c>
    </row>
    <row r="576" spans="1:2" x14ac:dyDescent="0.25">
      <c r="A576">
        <v>561.364013671875</v>
      </c>
      <c r="B576">
        <v>422</v>
      </c>
    </row>
    <row r="577" spans="1:2" x14ac:dyDescent="0.25">
      <c r="A577">
        <v>561.3740234375</v>
      </c>
      <c r="B577">
        <v>294.5</v>
      </c>
    </row>
    <row r="578" spans="1:2" x14ac:dyDescent="0.25">
      <c r="A578">
        <v>561.385009765625</v>
      </c>
      <c r="B578">
        <v>182.30000305175781</v>
      </c>
    </row>
    <row r="579" spans="1:2" x14ac:dyDescent="0.25">
      <c r="A579">
        <v>561.39501953125</v>
      </c>
      <c r="B579">
        <v>124.5</v>
      </c>
    </row>
    <row r="580" spans="1:2" x14ac:dyDescent="0.25">
      <c r="A580">
        <v>561.405029296875</v>
      </c>
      <c r="B580">
        <v>117</v>
      </c>
    </row>
    <row r="581" spans="1:2" x14ac:dyDescent="0.25">
      <c r="A581">
        <v>561.416015625</v>
      </c>
      <c r="B581">
        <v>122</v>
      </c>
    </row>
    <row r="582" spans="1:2" x14ac:dyDescent="0.25">
      <c r="A582">
        <v>561.426025390625</v>
      </c>
      <c r="B582">
        <v>157.69999694824219</v>
      </c>
    </row>
    <row r="583" spans="1:2" x14ac:dyDescent="0.25">
      <c r="A583">
        <v>561.43597412109375</v>
      </c>
      <c r="B583">
        <v>168.5</v>
      </c>
    </row>
    <row r="584" spans="1:2" x14ac:dyDescent="0.25">
      <c r="A584">
        <v>561.447021484375</v>
      </c>
      <c r="B584">
        <v>104.30000305175781</v>
      </c>
    </row>
    <row r="585" spans="1:2" x14ac:dyDescent="0.25">
      <c r="A585">
        <v>561.45697021484375</v>
      </c>
      <c r="B585">
        <v>57.75</v>
      </c>
    </row>
    <row r="586" spans="1:2" x14ac:dyDescent="0.25">
      <c r="A586">
        <v>561.46697998046875</v>
      </c>
      <c r="B586">
        <v>70.75</v>
      </c>
    </row>
    <row r="587" spans="1:2" x14ac:dyDescent="0.25">
      <c r="A587">
        <v>561.47802734375</v>
      </c>
      <c r="B587">
        <v>92.5</v>
      </c>
    </row>
    <row r="588" spans="1:2" x14ac:dyDescent="0.25">
      <c r="A588">
        <v>561.48797607421875</v>
      </c>
      <c r="B588">
        <v>85</v>
      </c>
    </row>
    <row r="589" spans="1:2" x14ac:dyDescent="0.25">
      <c r="A589">
        <v>561.49798583984375</v>
      </c>
      <c r="B589">
        <v>99.25</v>
      </c>
    </row>
    <row r="590" spans="1:2" x14ac:dyDescent="0.25">
      <c r="A590">
        <v>561.50897216796875</v>
      </c>
      <c r="B590">
        <v>135.30000305175781</v>
      </c>
    </row>
    <row r="591" spans="1:2" x14ac:dyDescent="0.25">
      <c r="A591">
        <v>561.51898193359375</v>
      </c>
      <c r="B591">
        <v>118.80000305175781</v>
      </c>
    </row>
    <row r="592" spans="1:2" x14ac:dyDescent="0.25">
      <c r="A592">
        <v>561.530029296875</v>
      </c>
      <c r="B592">
        <v>93.75</v>
      </c>
    </row>
    <row r="593" spans="1:2" x14ac:dyDescent="0.25">
      <c r="A593">
        <v>561.53997802734375</v>
      </c>
      <c r="B593">
        <v>84.25</v>
      </c>
    </row>
    <row r="594" spans="1:2" x14ac:dyDescent="0.25">
      <c r="A594">
        <v>561.54998779296875</v>
      </c>
      <c r="B594">
        <v>59</v>
      </c>
    </row>
    <row r="595" spans="1:2" x14ac:dyDescent="0.25">
      <c r="A595">
        <v>561.56097412109375</v>
      </c>
      <c r="B595">
        <v>37.25</v>
      </c>
    </row>
    <row r="596" spans="1:2" x14ac:dyDescent="0.25">
      <c r="A596">
        <v>561.57098388671875</v>
      </c>
      <c r="B596">
        <v>39</v>
      </c>
    </row>
    <row r="597" spans="1:2" x14ac:dyDescent="0.25">
      <c r="A597">
        <v>561.58099365234375</v>
      </c>
      <c r="B597">
        <v>53.75</v>
      </c>
    </row>
    <row r="598" spans="1:2" x14ac:dyDescent="0.25">
      <c r="A598">
        <v>561.59197998046875</v>
      </c>
      <c r="B598">
        <v>54</v>
      </c>
    </row>
    <row r="599" spans="1:2" x14ac:dyDescent="0.25">
      <c r="A599">
        <v>561.60198974609375</v>
      </c>
      <c r="B599">
        <v>45.25</v>
      </c>
    </row>
    <row r="600" spans="1:2" x14ac:dyDescent="0.25">
      <c r="A600">
        <v>561.61199951171875</v>
      </c>
      <c r="B600">
        <v>47.75</v>
      </c>
    </row>
    <row r="601" spans="1:2" x14ac:dyDescent="0.25">
      <c r="A601">
        <v>561.62298583984375</v>
      </c>
      <c r="B601">
        <v>38.5</v>
      </c>
    </row>
    <row r="602" spans="1:2" x14ac:dyDescent="0.25">
      <c r="A602">
        <v>561.63299560546875</v>
      </c>
      <c r="B602">
        <v>17.75</v>
      </c>
    </row>
    <row r="603" spans="1:2" x14ac:dyDescent="0.25">
      <c r="A603">
        <v>561.64300537109375</v>
      </c>
      <c r="B603">
        <v>11</v>
      </c>
    </row>
    <row r="604" spans="1:2" x14ac:dyDescent="0.25">
      <c r="A604">
        <v>561.65399169921875</v>
      </c>
      <c r="B604">
        <v>44.25</v>
      </c>
    </row>
    <row r="605" spans="1:2" x14ac:dyDescent="0.25">
      <c r="A605">
        <v>561.66400146484375</v>
      </c>
      <c r="B605">
        <v>86.5</v>
      </c>
    </row>
    <row r="606" spans="1:2" x14ac:dyDescent="0.25">
      <c r="A606">
        <v>561.67401123046875</v>
      </c>
      <c r="B606">
        <v>73.75</v>
      </c>
    </row>
    <row r="607" spans="1:2" x14ac:dyDescent="0.25">
      <c r="A607">
        <v>561.68499755859375</v>
      </c>
      <c r="B607">
        <v>45.25</v>
      </c>
    </row>
    <row r="608" spans="1:2" x14ac:dyDescent="0.25">
      <c r="A608">
        <v>561.69500732421875</v>
      </c>
      <c r="B608">
        <v>38.25</v>
      </c>
    </row>
    <row r="609" spans="1:2" x14ac:dyDescent="0.25">
      <c r="A609">
        <v>561.70501708984375</v>
      </c>
      <c r="B609">
        <v>33.25</v>
      </c>
    </row>
    <row r="610" spans="1:2" x14ac:dyDescent="0.25">
      <c r="A610">
        <v>561.71600341796875</v>
      </c>
      <c r="B610">
        <v>19.75</v>
      </c>
    </row>
    <row r="611" spans="1:2" x14ac:dyDescent="0.25">
      <c r="A611">
        <v>561.72601318359375</v>
      </c>
      <c r="B611">
        <v>10.75</v>
      </c>
    </row>
    <row r="612" spans="1:2" x14ac:dyDescent="0.25">
      <c r="A612">
        <v>561.73602294921875</v>
      </c>
      <c r="B612">
        <v>12.5</v>
      </c>
    </row>
    <row r="613" spans="1:2" x14ac:dyDescent="0.25">
      <c r="A613">
        <v>561.74700927734375</v>
      </c>
      <c r="B613">
        <v>23</v>
      </c>
    </row>
    <row r="614" spans="1:2" x14ac:dyDescent="0.25">
      <c r="A614">
        <v>561.75701904296875</v>
      </c>
      <c r="B614">
        <v>34.75</v>
      </c>
    </row>
    <row r="615" spans="1:2" x14ac:dyDescent="0.25">
      <c r="A615">
        <v>561.76702880859375</v>
      </c>
      <c r="B615">
        <v>41.75</v>
      </c>
    </row>
    <row r="616" spans="1:2" x14ac:dyDescent="0.25">
      <c r="A616">
        <v>561.77801513671875</v>
      </c>
      <c r="B616">
        <v>48</v>
      </c>
    </row>
    <row r="617" spans="1:2" x14ac:dyDescent="0.25">
      <c r="A617">
        <v>561.78802490234375</v>
      </c>
      <c r="B617">
        <v>39.5</v>
      </c>
    </row>
    <row r="618" spans="1:2" x14ac:dyDescent="0.25">
      <c r="A618">
        <v>561.79901123046875</v>
      </c>
      <c r="B618">
        <v>23.25</v>
      </c>
    </row>
    <row r="619" spans="1:2" x14ac:dyDescent="0.25">
      <c r="A619">
        <v>561.80902099609375</v>
      </c>
      <c r="B619">
        <v>22.25</v>
      </c>
    </row>
    <row r="620" spans="1:2" x14ac:dyDescent="0.25">
      <c r="A620">
        <v>561.8189697265625</v>
      </c>
      <c r="B620">
        <v>42.75</v>
      </c>
    </row>
    <row r="621" spans="1:2" x14ac:dyDescent="0.25">
      <c r="A621">
        <v>561.83001708984375</v>
      </c>
      <c r="B621">
        <v>61.5</v>
      </c>
    </row>
    <row r="622" spans="1:2" x14ac:dyDescent="0.25">
      <c r="A622">
        <v>561.84002685546875</v>
      </c>
      <c r="B622">
        <v>46</v>
      </c>
    </row>
    <row r="623" spans="1:2" x14ac:dyDescent="0.25">
      <c r="A623">
        <v>561.8499755859375</v>
      </c>
      <c r="B623">
        <v>24.75</v>
      </c>
    </row>
    <row r="624" spans="1:2" x14ac:dyDescent="0.25">
      <c r="A624">
        <v>561.86102294921875</v>
      </c>
      <c r="B624">
        <v>24.5</v>
      </c>
    </row>
    <row r="625" spans="1:2" x14ac:dyDescent="0.25">
      <c r="A625">
        <v>561.8709716796875</v>
      </c>
      <c r="B625">
        <v>32</v>
      </c>
    </row>
    <row r="626" spans="1:2" x14ac:dyDescent="0.25">
      <c r="A626">
        <v>561.8809814453125</v>
      </c>
      <c r="B626">
        <v>40.75</v>
      </c>
    </row>
    <row r="627" spans="1:2" x14ac:dyDescent="0.25">
      <c r="A627">
        <v>561.89202880859375</v>
      </c>
      <c r="B627">
        <v>34.25</v>
      </c>
    </row>
    <row r="628" spans="1:2" x14ac:dyDescent="0.25">
      <c r="A628">
        <v>561.9019775390625</v>
      </c>
      <c r="B628">
        <v>27.25</v>
      </c>
    </row>
    <row r="629" spans="1:2" x14ac:dyDescent="0.25">
      <c r="A629">
        <v>561.9119873046875</v>
      </c>
      <c r="B629">
        <v>34.5</v>
      </c>
    </row>
    <row r="630" spans="1:2" x14ac:dyDescent="0.25">
      <c r="A630">
        <v>561.9229736328125</v>
      </c>
      <c r="B630">
        <v>28.5</v>
      </c>
    </row>
    <row r="631" spans="1:2" x14ac:dyDescent="0.25">
      <c r="A631">
        <v>561.9329833984375</v>
      </c>
      <c r="B631">
        <v>16.25</v>
      </c>
    </row>
    <row r="632" spans="1:2" x14ac:dyDescent="0.25">
      <c r="A632">
        <v>561.9429931640625</v>
      </c>
      <c r="B632">
        <v>40.5</v>
      </c>
    </row>
    <row r="633" spans="1:2" x14ac:dyDescent="0.25">
      <c r="A633">
        <v>561.9539794921875</v>
      </c>
      <c r="B633">
        <v>65.5</v>
      </c>
    </row>
    <row r="634" spans="1:2" x14ac:dyDescent="0.25">
      <c r="A634">
        <v>561.9639892578125</v>
      </c>
      <c r="B634">
        <v>36.75</v>
      </c>
    </row>
    <row r="635" spans="1:2" x14ac:dyDescent="0.25">
      <c r="A635">
        <v>561.9739990234375</v>
      </c>
      <c r="B635">
        <v>5</v>
      </c>
    </row>
    <row r="636" spans="1:2" x14ac:dyDescent="0.25">
      <c r="A636">
        <v>561.9849853515625</v>
      </c>
      <c r="B636">
        <v>6.5</v>
      </c>
    </row>
    <row r="637" spans="1:2" x14ac:dyDescent="0.25">
      <c r="A637">
        <v>561.9949951171875</v>
      </c>
      <c r="B637">
        <v>28.5</v>
      </c>
    </row>
    <row r="638" spans="1:2" x14ac:dyDescent="0.25">
      <c r="A638">
        <v>562.0050048828125</v>
      </c>
      <c r="B638">
        <v>50.5</v>
      </c>
    </row>
    <row r="639" spans="1:2" x14ac:dyDescent="0.25">
      <c r="A639">
        <v>562.0159912109375</v>
      </c>
      <c r="B639">
        <v>44.75</v>
      </c>
    </row>
    <row r="640" spans="1:2" x14ac:dyDescent="0.25">
      <c r="A640">
        <v>562.0260009765625</v>
      </c>
      <c r="B640">
        <v>26.5</v>
      </c>
    </row>
    <row r="641" spans="1:2" x14ac:dyDescent="0.25">
      <c r="A641">
        <v>562.0360107421875</v>
      </c>
      <c r="B641">
        <v>18.75</v>
      </c>
    </row>
    <row r="642" spans="1:2" x14ac:dyDescent="0.25">
      <c r="A642">
        <v>562.0469970703125</v>
      </c>
      <c r="B642">
        <v>13.25</v>
      </c>
    </row>
    <row r="643" spans="1:2" x14ac:dyDescent="0.25">
      <c r="A643">
        <v>562.0570068359375</v>
      </c>
      <c r="B643">
        <v>16.75</v>
      </c>
    </row>
    <row r="644" spans="1:2" x14ac:dyDescent="0.25">
      <c r="A644">
        <v>562.0679931640625</v>
      </c>
      <c r="B644">
        <v>31.25</v>
      </c>
    </row>
    <row r="645" spans="1:2" x14ac:dyDescent="0.25">
      <c r="A645">
        <v>562.0780029296875</v>
      </c>
      <c r="B645">
        <v>35.5</v>
      </c>
    </row>
    <row r="646" spans="1:2" x14ac:dyDescent="0.25">
      <c r="A646">
        <v>562.0880126953125</v>
      </c>
      <c r="B646">
        <v>32.25</v>
      </c>
    </row>
    <row r="647" spans="1:2" x14ac:dyDescent="0.25">
      <c r="A647">
        <v>562.0989990234375</v>
      </c>
      <c r="B647">
        <v>49.25</v>
      </c>
    </row>
    <row r="648" spans="1:2" x14ac:dyDescent="0.25">
      <c r="A648">
        <v>562.1090087890625</v>
      </c>
      <c r="B648">
        <v>67.5</v>
      </c>
    </row>
    <row r="649" spans="1:2" x14ac:dyDescent="0.25">
      <c r="A649">
        <v>562.1190185546875</v>
      </c>
      <c r="B649">
        <v>60.25</v>
      </c>
    </row>
    <row r="650" spans="1:2" x14ac:dyDescent="0.25">
      <c r="A650">
        <v>562.1300048828125</v>
      </c>
      <c r="B650">
        <v>59.5</v>
      </c>
    </row>
    <row r="651" spans="1:2" x14ac:dyDescent="0.25">
      <c r="A651">
        <v>562.1400146484375</v>
      </c>
      <c r="B651">
        <v>55.5</v>
      </c>
    </row>
    <row r="652" spans="1:2" x14ac:dyDescent="0.25">
      <c r="A652">
        <v>562.1500244140625</v>
      </c>
      <c r="B652">
        <v>53</v>
      </c>
    </row>
    <row r="653" spans="1:2" x14ac:dyDescent="0.25">
      <c r="A653">
        <v>562.1610107421875</v>
      </c>
      <c r="B653">
        <v>63.75</v>
      </c>
    </row>
    <row r="654" spans="1:2" x14ac:dyDescent="0.25">
      <c r="A654">
        <v>562.1710205078125</v>
      </c>
      <c r="B654">
        <v>62.25</v>
      </c>
    </row>
    <row r="655" spans="1:2" x14ac:dyDescent="0.25">
      <c r="A655">
        <v>562.1810302734375</v>
      </c>
      <c r="B655">
        <v>60.75</v>
      </c>
    </row>
    <row r="656" spans="1:2" x14ac:dyDescent="0.25">
      <c r="A656">
        <v>562.1920166015625</v>
      </c>
      <c r="B656">
        <v>52</v>
      </c>
    </row>
    <row r="657" spans="1:2" x14ac:dyDescent="0.25">
      <c r="A657">
        <v>562.2020263671875</v>
      </c>
      <c r="B657">
        <v>48</v>
      </c>
    </row>
    <row r="658" spans="1:2" x14ac:dyDescent="0.25">
      <c r="A658">
        <v>562.21197509765625</v>
      </c>
      <c r="B658">
        <v>54.5</v>
      </c>
    </row>
    <row r="659" spans="1:2" x14ac:dyDescent="0.25">
      <c r="A659">
        <v>562.2230224609375</v>
      </c>
      <c r="B659">
        <v>50.25</v>
      </c>
    </row>
    <row r="660" spans="1:2" x14ac:dyDescent="0.25">
      <c r="A660">
        <v>562.23297119140625</v>
      </c>
      <c r="B660">
        <v>65.25</v>
      </c>
    </row>
    <row r="661" spans="1:2" x14ac:dyDescent="0.25">
      <c r="A661">
        <v>562.2440185546875</v>
      </c>
      <c r="B661">
        <v>117.80000305175781</v>
      </c>
    </row>
    <row r="662" spans="1:2" x14ac:dyDescent="0.25">
      <c r="A662">
        <v>562.2540283203125</v>
      </c>
      <c r="B662">
        <v>221.19999694824219</v>
      </c>
    </row>
    <row r="663" spans="1:2" x14ac:dyDescent="0.25">
      <c r="A663">
        <v>562.26397705078125</v>
      </c>
      <c r="B663">
        <v>473.5</v>
      </c>
    </row>
    <row r="664" spans="1:2" x14ac:dyDescent="0.25">
      <c r="A664">
        <v>562.2750244140625</v>
      </c>
      <c r="B664">
        <v>1623</v>
      </c>
    </row>
    <row r="665" spans="1:2" x14ac:dyDescent="0.25">
      <c r="A665">
        <v>562.28497314453125</v>
      </c>
      <c r="B665">
        <v>5495</v>
      </c>
    </row>
    <row r="666" spans="1:2" x14ac:dyDescent="0.25">
      <c r="A666">
        <v>562.29498291015625</v>
      </c>
      <c r="B666">
        <v>12250</v>
      </c>
    </row>
    <row r="667" spans="1:2" x14ac:dyDescent="0.25">
      <c r="A667">
        <v>562.3060302734375</v>
      </c>
      <c r="B667">
        <v>16610</v>
      </c>
    </row>
    <row r="668" spans="1:2" x14ac:dyDescent="0.25">
      <c r="A668">
        <v>562.31597900390625</v>
      </c>
      <c r="B668">
        <v>13420</v>
      </c>
    </row>
    <row r="669" spans="1:2" x14ac:dyDescent="0.25">
      <c r="A669">
        <v>562.32598876953125</v>
      </c>
      <c r="B669">
        <v>6430</v>
      </c>
    </row>
    <row r="670" spans="1:2" x14ac:dyDescent="0.25">
      <c r="A670">
        <v>562.33697509765625</v>
      </c>
      <c r="B670">
        <v>2014</v>
      </c>
    </row>
    <row r="671" spans="1:2" x14ac:dyDescent="0.25">
      <c r="A671">
        <v>562.34698486328125</v>
      </c>
      <c r="B671">
        <v>593.5</v>
      </c>
    </row>
    <row r="672" spans="1:2" x14ac:dyDescent="0.25">
      <c r="A672">
        <v>562.35699462890625</v>
      </c>
      <c r="B672">
        <v>250.5</v>
      </c>
    </row>
    <row r="673" spans="1:2" x14ac:dyDescent="0.25">
      <c r="A673">
        <v>562.36798095703125</v>
      </c>
      <c r="B673">
        <v>192.80000305175781</v>
      </c>
    </row>
    <row r="674" spans="1:2" x14ac:dyDescent="0.25">
      <c r="A674">
        <v>562.37799072265625</v>
      </c>
      <c r="B674">
        <v>155.80000305175781</v>
      </c>
    </row>
    <row r="675" spans="1:2" x14ac:dyDescent="0.25">
      <c r="A675">
        <v>562.38800048828125</v>
      </c>
      <c r="B675">
        <v>105.80000305175781</v>
      </c>
    </row>
    <row r="676" spans="1:2" x14ac:dyDescent="0.25">
      <c r="A676">
        <v>562.39898681640625</v>
      </c>
      <c r="B676">
        <v>59</v>
      </c>
    </row>
    <row r="677" spans="1:2" x14ac:dyDescent="0.25">
      <c r="A677">
        <v>562.40899658203125</v>
      </c>
      <c r="B677">
        <v>35.25</v>
      </c>
    </row>
    <row r="678" spans="1:2" x14ac:dyDescent="0.25">
      <c r="A678">
        <v>562.41998291015625</v>
      </c>
      <c r="B678">
        <v>33</v>
      </c>
    </row>
    <row r="679" spans="1:2" x14ac:dyDescent="0.25">
      <c r="A679">
        <v>562.42999267578125</v>
      </c>
      <c r="B679">
        <v>39.25</v>
      </c>
    </row>
    <row r="680" spans="1:2" x14ac:dyDescent="0.25">
      <c r="A680">
        <v>562.44000244140625</v>
      </c>
      <c r="B680">
        <v>44</v>
      </c>
    </row>
    <row r="681" spans="1:2" x14ac:dyDescent="0.25">
      <c r="A681">
        <v>562.45098876953125</v>
      </c>
      <c r="B681">
        <v>38.25</v>
      </c>
    </row>
    <row r="682" spans="1:2" x14ac:dyDescent="0.25">
      <c r="A682">
        <v>562.46099853515625</v>
      </c>
      <c r="B682">
        <v>28.25</v>
      </c>
    </row>
    <row r="683" spans="1:2" x14ac:dyDescent="0.25">
      <c r="A683">
        <v>562.47100830078125</v>
      </c>
      <c r="B683">
        <v>18.25</v>
      </c>
    </row>
    <row r="684" spans="1:2" x14ac:dyDescent="0.25">
      <c r="A684">
        <v>562.48199462890625</v>
      </c>
      <c r="B684">
        <v>10</v>
      </c>
    </row>
    <row r="685" spans="1:2" x14ac:dyDescent="0.25">
      <c r="A685">
        <v>562.49200439453125</v>
      </c>
      <c r="B685">
        <v>9.25</v>
      </c>
    </row>
    <row r="686" spans="1:2" x14ac:dyDescent="0.25">
      <c r="A686">
        <v>562.50201416015625</v>
      </c>
      <c r="B686">
        <v>17.75</v>
      </c>
    </row>
    <row r="687" spans="1:2" x14ac:dyDescent="0.25">
      <c r="A687">
        <v>562.51300048828125</v>
      </c>
      <c r="B687">
        <v>29</v>
      </c>
    </row>
    <row r="688" spans="1:2" x14ac:dyDescent="0.25">
      <c r="A688">
        <v>562.52301025390625</v>
      </c>
      <c r="B688">
        <v>26.25</v>
      </c>
    </row>
    <row r="689" spans="1:2" x14ac:dyDescent="0.25">
      <c r="A689">
        <v>562.53302001953125</v>
      </c>
      <c r="B689">
        <v>23.75</v>
      </c>
    </row>
    <row r="690" spans="1:2" x14ac:dyDescent="0.25">
      <c r="A690">
        <v>562.54400634765625</v>
      </c>
      <c r="B690">
        <v>22.25</v>
      </c>
    </row>
    <row r="691" spans="1:2" x14ac:dyDescent="0.25">
      <c r="A691">
        <v>562.55401611328125</v>
      </c>
      <c r="B691">
        <v>8.5</v>
      </c>
    </row>
    <row r="692" spans="1:2" x14ac:dyDescent="0.25">
      <c r="A692">
        <v>562.56402587890625</v>
      </c>
      <c r="B692">
        <v>3.25</v>
      </c>
    </row>
    <row r="693" spans="1:2" x14ac:dyDescent="0.25">
      <c r="A693">
        <v>562.57501220703125</v>
      </c>
      <c r="B693">
        <v>14</v>
      </c>
    </row>
    <row r="694" spans="1:2" x14ac:dyDescent="0.25">
      <c r="A694">
        <v>562.58502197265625</v>
      </c>
      <c r="B694">
        <v>25.25</v>
      </c>
    </row>
    <row r="695" spans="1:2" x14ac:dyDescent="0.25">
      <c r="A695">
        <v>562.59600830078125</v>
      </c>
      <c r="B695">
        <v>25.75</v>
      </c>
    </row>
    <row r="696" spans="1:2" x14ac:dyDescent="0.25">
      <c r="A696">
        <v>562.60601806640625</v>
      </c>
      <c r="B696">
        <v>15.5</v>
      </c>
    </row>
    <row r="697" spans="1:2" x14ac:dyDescent="0.25">
      <c r="A697">
        <v>562.61602783203125</v>
      </c>
      <c r="B697">
        <v>7.25</v>
      </c>
    </row>
    <row r="698" spans="1:2" x14ac:dyDescent="0.25">
      <c r="A698">
        <v>562.62701416015625</v>
      </c>
      <c r="B698">
        <v>8.25</v>
      </c>
    </row>
    <row r="699" spans="1:2" x14ac:dyDescent="0.25">
      <c r="A699">
        <v>562.63702392578125</v>
      </c>
      <c r="B699">
        <v>19.5</v>
      </c>
    </row>
    <row r="700" spans="1:2" x14ac:dyDescent="0.25">
      <c r="A700">
        <v>562.64697265625</v>
      </c>
      <c r="B700">
        <v>41</v>
      </c>
    </row>
    <row r="701" spans="1:2" x14ac:dyDescent="0.25">
      <c r="A701">
        <v>562.65802001953125</v>
      </c>
      <c r="B701">
        <v>50.5</v>
      </c>
    </row>
    <row r="702" spans="1:2" x14ac:dyDescent="0.25">
      <c r="A702">
        <v>562.66802978515625</v>
      </c>
      <c r="B702">
        <v>32.75</v>
      </c>
    </row>
    <row r="703" spans="1:2" x14ac:dyDescent="0.25">
      <c r="A703">
        <v>562.677978515625</v>
      </c>
      <c r="B703">
        <v>12</v>
      </c>
    </row>
    <row r="704" spans="1:2" x14ac:dyDescent="0.25">
      <c r="A704">
        <v>562.68902587890625</v>
      </c>
      <c r="B704">
        <v>9</v>
      </c>
    </row>
    <row r="705" spans="1:2" x14ac:dyDescent="0.25">
      <c r="A705">
        <v>562.698974609375</v>
      </c>
      <c r="B705">
        <v>15</v>
      </c>
    </row>
    <row r="706" spans="1:2" x14ac:dyDescent="0.25">
      <c r="A706">
        <v>562.708984375</v>
      </c>
      <c r="B706">
        <v>22.5</v>
      </c>
    </row>
    <row r="707" spans="1:2" x14ac:dyDescent="0.25">
      <c r="A707">
        <v>562.719970703125</v>
      </c>
      <c r="B707">
        <v>28</v>
      </c>
    </row>
    <row r="708" spans="1:2" x14ac:dyDescent="0.25">
      <c r="A708">
        <v>562.72998046875</v>
      </c>
      <c r="B708">
        <v>23.75</v>
      </c>
    </row>
    <row r="709" spans="1:2" x14ac:dyDescent="0.25">
      <c r="A709">
        <v>562.74102783203125</v>
      </c>
      <c r="B709">
        <v>18.5</v>
      </c>
    </row>
    <row r="710" spans="1:2" x14ac:dyDescent="0.25">
      <c r="A710">
        <v>562.7509765625</v>
      </c>
      <c r="B710">
        <v>19.5</v>
      </c>
    </row>
    <row r="711" spans="1:2" x14ac:dyDescent="0.25">
      <c r="A711">
        <v>562.760986328125</v>
      </c>
      <c r="B711">
        <v>18</v>
      </c>
    </row>
    <row r="712" spans="1:2" x14ac:dyDescent="0.25">
      <c r="A712">
        <v>562.77197265625</v>
      </c>
      <c r="B712">
        <v>12.25</v>
      </c>
    </row>
    <row r="713" spans="1:2" x14ac:dyDescent="0.25">
      <c r="A713">
        <v>562.781982421875</v>
      </c>
      <c r="B713">
        <v>6</v>
      </c>
    </row>
    <row r="714" spans="1:2" x14ac:dyDescent="0.25">
      <c r="A714">
        <v>562.7919921875</v>
      </c>
      <c r="B714">
        <v>20.25</v>
      </c>
    </row>
    <row r="715" spans="1:2" x14ac:dyDescent="0.25">
      <c r="A715">
        <v>562.802978515625</v>
      </c>
      <c r="B715">
        <v>42.75</v>
      </c>
    </row>
    <row r="716" spans="1:2" x14ac:dyDescent="0.25">
      <c r="A716">
        <v>562.81298828125</v>
      </c>
      <c r="B716">
        <v>35.25</v>
      </c>
    </row>
    <row r="717" spans="1:2" x14ac:dyDescent="0.25">
      <c r="A717">
        <v>562.822998046875</v>
      </c>
      <c r="B717">
        <v>19.25</v>
      </c>
    </row>
    <row r="718" spans="1:2" x14ac:dyDescent="0.25">
      <c r="A718">
        <v>562.833984375</v>
      </c>
      <c r="B718">
        <v>18.75</v>
      </c>
    </row>
    <row r="719" spans="1:2" x14ac:dyDescent="0.25">
      <c r="A719">
        <v>562.843994140625</v>
      </c>
      <c r="B719">
        <v>24</v>
      </c>
    </row>
    <row r="720" spans="1:2" x14ac:dyDescent="0.25">
      <c r="A720">
        <v>562.85400390625</v>
      </c>
      <c r="B720">
        <v>27</v>
      </c>
    </row>
    <row r="721" spans="1:2" x14ac:dyDescent="0.25">
      <c r="A721">
        <v>562.864990234375</v>
      </c>
      <c r="B721">
        <v>27</v>
      </c>
    </row>
    <row r="722" spans="1:2" x14ac:dyDescent="0.25">
      <c r="A722">
        <v>562.875</v>
      </c>
      <c r="B722">
        <v>24</v>
      </c>
    </row>
    <row r="723" spans="1:2" x14ac:dyDescent="0.25">
      <c r="A723">
        <v>562.885986328125</v>
      </c>
      <c r="B723">
        <v>21.75</v>
      </c>
    </row>
    <row r="724" spans="1:2" x14ac:dyDescent="0.25">
      <c r="A724">
        <v>562.89599609375</v>
      </c>
      <c r="B724">
        <v>22.25</v>
      </c>
    </row>
    <row r="725" spans="1:2" x14ac:dyDescent="0.25">
      <c r="A725">
        <v>562.906005859375</v>
      </c>
      <c r="B725">
        <v>18.5</v>
      </c>
    </row>
    <row r="726" spans="1:2" x14ac:dyDescent="0.25">
      <c r="A726">
        <v>562.9169921875</v>
      </c>
      <c r="B726">
        <v>18.25</v>
      </c>
    </row>
    <row r="727" spans="1:2" x14ac:dyDescent="0.25">
      <c r="A727">
        <v>562.927001953125</v>
      </c>
      <c r="B727">
        <v>25.25</v>
      </c>
    </row>
    <row r="728" spans="1:2" x14ac:dyDescent="0.25">
      <c r="A728">
        <v>562.93701171875</v>
      </c>
      <c r="B728">
        <v>24.25</v>
      </c>
    </row>
    <row r="729" spans="1:2" x14ac:dyDescent="0.25">
      <c r="A729">
        <v>562.947998046875</v>
      </c>
      <c r="B729">
        <v>22.5</v>
      </c>
    </row>
    <row r="730" spans="1:2" x14ac:dyDescent="0.25">
      <c r="A730">
        <v>562.9580078125</v>
      </c>
      <c r="B730">
        <v>33.75</v>
      </c>
    </row>
    <row r="731" spans="1:2" x14ac:dyDescent="0.25">
      <c r="A731">
        <v>562.968017578125</v>
      </c>
      <c r="B731">
        <v>41.25</v>
      </c>
    </row>
    <row r="732" spans="1:2" x14ac:dyDescent="0.25">
      <c r="A732">
        <v>562.97900390625</v>
      </c>
      <c r="B732">
        <v>44.75</v>
      </c>
    </row>
    <row r="733" spans="1:2" x14ac:dyDescent="0.25">
      <c r="A733">
        <v>562.989013671875</v>
      </c>
      <c r="B733">
        <v>44.75</v>
      </c>
    </row>
    <row r="734" spans="1:2" x14ac:dyDescent="0.25">
      <c r="A734">
        <v>563</v>
      </c>
      <c r="B734">
        <v>21.5</v>
      </c>
    </row>
    <row r="735" spans="1:2" x14ac:dyDescent="0.25">
      <c r="A735">
        <v>563.010009765625</v>
      </c>
      <c r="B735">
        <v>5.75</v>
      </c>
    </row>
    <row r="736" spans="1:2" x14ac:dyDescent="0.25">
      <c r="A736">
        <v>563.02001953125</v>
      </c>
      <c r="B736">
        <v>16</v>
      </c>
    </row>
    <row r="737" spans="1:2" x14ac:dyDescent="0.25">
      <c r="A737">
        <v>563.031005859375</v>
      </c>
      <c r="B737">
        <v>22.75</v>
      </c>
    </row>
    <row r="738" spans="1:2" x14ac:dyDescent="0.25">
      <c r="A738">
        <v>563.041015625</v>
      </c>
      <c r="B738">
        <v>20.5</v>
      </c>
    </row>
    <row r="739" spans="1:2" x14ac:dyDescent="0.25">
      <c r="A739">
        <v>563.051025390625</v>
      </c>
      <c r="B739">
        <v>27.75</v>
      </c>
    </row>
    <row r="740" spans="1:2" x14ac:dyDescent="0.25">
      <c r="A740">
        <v>563.06201171875</v>
      </c>
      <c r="B740">
        <v>43.5</v>
      </c>
    </row>
    <row r="741" spans="1:2" x14ac:dyDescent="0.25">
      <c r="A741">
        <v>563.072021484375</v>
      </c>
      <c r="B741">
        <v>42.25</v>
      </c>
    </row>
    <row r="742" spans="1:2" x14ac:dyDescent="0.25">
      <c r="A742">
        <v>563.08197021484375</v>
      </c>
      <c r="B742">
        <v>25.25</v>
      </c>
    </row>
    <row r="743" spans="1:2" x14ac:dyDescent="0.25">
      <c r="A743">
        <v>563.093017578125</v>
      </c>
      <c r="B743">
        <v>26.25</v>
      </c>
    </row>
    <row r="744" spans="1:2" x14ac:dyDescent="0.25">
      <c r="A744">
        <v>563.10302734375</v>
      </c>
      <c r="B744">
        <v>43.25</v>
      </c>
    </row>
    <row r="745" spans="1:2" x14ac:dyDescent="0.25">
      <c r="A745">
        <v>563.11297607421875</v>
      </c>
      <c r="B745">
        <v>41</v>
      </c>
    </row>
    <row r="746" spans="1:2" x14ac:dyDescent="0.25">
      <c r="A746">
        <v>563.1240234375</v>
      </c>
      <c r="B746">
        <v>28.75</v>
      </c>
    </row>
    <row r="747" spans="1:2" x14ac:dyDescent="0.25">
      <c r="A747">
        <v>563.13397216796875</v>
      </c>
      <c r="B747">
        <v>32</v>
      </c>
    </row>
    <row r="748" spans="1:2" x14ac:dyDescent="0.25">
      <c r="A748">
        <v>563.14398193359375</v>
      </c>
      <c r="B748">
        <v>47.5</v>
      </c>
    </row>
    <row r="749" spans="1:2" x14ac:dyDescent="0.25">
      <c r="A749">
        <v>563.155029296875</v>
      </c>
      <c r="B749">
        <v>56.75</v>
      </c>
    </row>
    <row r="750" spans="1:2" x14ac:dyDescent="0.25">
      <c r="A750">
        <v>563.16497802734375</v>
      </c>
      <c r="B750">
        <v>45.25</v>
      </c>
    </row>
    <row r="751" spans="1:2" x14ac:dyDescent="0.25">
      <c r="A751">
        <v>563.176025390625</v>
      </c>
      <c r="B751">
        <v>25.25</v>
      </c>
    </row>
    <row r="752" spans="1:2" x14ac:dyDescent="0.25">
      <c r="A752">
        <v>563.18597412109375</v>
      </c>
      <c r="B752">
        <v>15.5</v>
      </c>
    </row>
    <row r="753" spans="1:2" x14ac:dyDescent="0.25">
      <c r="A753">
        <v>563.19598388671875</v>
      </c>
      <c r="B753">
        <v>16.5</v>
      </c>
    </row>
    <row r="754" spans="1:2" x14ac:dyDescent="0.25">
      <c r="A754">
        <v>563.20697021484375</v>
      </c>
      <c r="B754">
        <v>15.75</v>
      </c>
    </row>
    <row r="755" spans="1:2" x14ac:dyDescent="0.25">
      <c r="A755">
        <v>563.21697998046875</v>
      </c>
      <c r="B755">
        <v>18.75</v>
      </c>
    </row>
    <row r="756" spans="1:2" x14ac:dyDescent="0.25">
      <c r="A756">
        <v>563.22698974609375</v>
      </c>
      <c r="B756">
        <v>43.75</v>
      </c>
    </row>
    <row r="757" spans="1:2" x14ac:dyDescent="0.25">
      <c r="A757">
        <v>563.23797607421875</v>
      </c>
      <c r="B757">
        <v>82.25</v>
      </c>
    </row>
    <row r="758" spans="1:2" x14ac:dyDescent="0.25">
      <c r="A758">
        <v>563.24798583984375</v>
      </c>
      <c r="B758">
        <v>96.75</v>
      </c>
    </row>
    <row r="759" spans="1:2" x14ac:dyDescent="0.25">
      <c r="A759">
        <v>563.25799560546875</v>
      </c>
      <c r="B759">
        <v>115.30000305175781</v>
      </c>
    </row>
    <row r="760" spans="1:2" x14ac:dyDescent="0.25">
      <c r="A760">
        <v>563.26898193359375</v>
      </c>
      <c r="B760">
        <v>242.80000305175781</v>
      </c>
    </row>
    <row r="761" spans="1:2" x14ac:dyDescent="0.25">
      <c r="A761">
        <v>563.27899169921875</v>
      </c>
      <c r="B761">
        <v>559.5</v>
      </c>
    </row>
    <row r="762" spans="1:2" x14ac:dyDescent="0.25">
      <c r="A762">
        <v>563.28997802734375</v>
      </c>
      <c r="B762">
        <v>1211</v>
      </c>
    </row>
    <row r="763" spans="1:2" x14ac:dyDescent="0.25">
      <c r="A763">
        <v>563.29998779296875</v>
      </c>
      <c r="B763">
        <v>2033</v>
      </c>
    </row>
    <row r="764" spans="1:2" x14ac:dyDescent="0.25">
      <c r="A764">
        <v>563.30999755859375</v>
      </c>
      <c r="B764">
        <v>2350</v>
      </c>
    </row>
    <row r="765" spans="1:2" x14ac:dyDescent="0.25">
      <c r="A765">
        <v>563.32098388671875</v>
      </c>
      <c r="B765">
        <v>1788</v>
      </c>
    </row>
    <row r="766" spans="1:2" x14ac:dyDescent="0.25">
      <c r="A766">
        <v>563.33099365234375</v>
      </c>
      <c r="B766">
        <v>873.5</v>
      </c>
    </row>
    <row r="767" spans="1:2" x14ac:dyDescent="0.25">
      <c r="A767">
        <v>563.34100341796875</v>
      </c>
      <c r="B767">
        <v>369</v>
      </c>
    </row>
    <row r="768" spans="1:2" x14ac:dyDescent="0.25">
      <c r="A768">
        <v>563.35198974609375</v>
      </c>
      <c r="B768">
        <v>239.30000305175781</v>
      </c>
    </row>
    <row r="769" spans="1:2" x14ac:dyDescent="0.25">
      <c r="A769">
        <v>563.36199951171875</v>
      </c>
      <c r="B769">
        <v>190.80000305175781</v>
      </c>
    </row>
    <row r="770" spans="1:2" x14ac:dyDescent="0.25">
      <c r="A770">
        <v>563.37200927734375</v>
      </c>
      <c r="B770">
        <v>165.80000305175781</v>
      </c>
    </row>
    <row r="771" spans="1:2" x14ac:dyDescent="0.25">
      <c r="A771">
        <v>563.38299560546875</v>
      </c>
      <c r="B771">
        <v>119.80000305175781</v>
      </c>
    </row>
    <row r="772" spans="1:2" x14ac:dyDescent="0.25">
      <c r="A772">
        <v>563.39300537109375</v>
      </c>
      <c r="B772">
        <v>81.5</v>
      </c>
    </row>
    <row r="773" spans="1:2" x14ac:dyDescent="0.25">
      <c r="A773">
        <v>563.40399169921875</v>
      </c>
      <c r="B773">
        <v>41.75</v>
      </c>
    </row>
    <row r="774" spans="1:2" x14ac:dyDescent="0.25">
      <c r="A774">
        <v>563.41400146484375</v>
      </c>
      <c r="B774">
        <v>7</v>
      </c>
    </row>
    <row r="775" spans="1:2" x14ac:dyDescent="0.25">
      <c r="A775">
        <v>563.42401123046875</v>
      </c>
      <c r="B775">
        <v>6.25</v>
      </c>
    </row>
    <row r="776" spans="1:2" x14ac:dyDescent="0.25">
      <c r="A776">
        <v>563.43499755859375</v>
      </c>
      <c r="B776">
        <v>12.75</v>
      </c>
    </row>
    <row r="777" spans="1:2" x14ac:dyDescent="0.25">
      <c r="A777">
        <v>563.44500732421875</v>
      </c>
      <c r="B777">
        <v>10.25</v>
      </c>
    </row>
    <row r="778" spans="1:2" x14ac:dyDescent="0.25">
      <c r="A778">
        <v>563.45501708984375</v>
      </c>
      <c r="B778">
        <v>4.75</v>
      </c>
    </row>
    <row r="779" spans="1:2" x14ac:dyDescent="0.25">
      <c r="A779">
        <v>563.46600341796875</v>
      </c>
      <c r="B779">
        <v>1.5</v>
      </c>
    </row>
    <row r="780" spans="1:2" x14ac:dyDescent="0.25">
      <c r="A780">
        <v>563.47601318359375</v>
      </c>
      <c r="B780">
        <v>3.25</v>
      </c>
    </row>
    <row r="781" spans="1:2" x14ac:dyDescent="0.25">
      <c r="A781">
        <v>563.48602294921875</v>
      </c>
      <c r="B781">
        <v>7.75</v>
      </c>
    </row>
    <row r="782" spans="1:2" x14ac:dyDescent="0.25">
      <c r="A782">
        <v>563.49700927734375</v>
      </c>
      <c r="B782">
        <v>5.75</v>
      </c>
    </row>
    <row r="783" spans="1:2" x14ac:dyDescent="0.25">
      <c r="A783">
        <v>563.50701904296875</v>
      </c>
      <c r="B783">
        <v>1.25</v>
      </c>
    </row>
    <row r="784" spans="1:2" x14ac:dyDescent="0.25">
      <c r="A784">
        <v>563.51800537109375</v>
      </c>
      <c r="B784">
        <v>3</v>
      </c>
    </row>
    <row r="785" spans="1:2" x14ac:dyDescent="0.25">
      <c r="A785">
        <v>563.52801513671875</v>
      </c>
      <c r="B785">
        <v>10</v>
      </c>
    </row>
    <row r="786" spans="1:2" x14ac:dyDescent="0.25">
      <c r="A786">
        <v>563.53802490234375</v>
      </c>
      <c r="B786">
        <v>16</v>
      </c>
    </row>
    <row r="787" spans="1:2" x14ac:dyDescent="0.25">
      <c r="A787">
        <v>563.54901123046875</v>
      </c>
      <c r="B787">
        <v>22</v>
      </c>
    </row>
    <row r="788" spans="1:2" x14ac:dyDescent="0.25">
      <c r="A788">
        <v>563.55902099609375</v>
      </c>
      <c r="B788">
        <v>28.75</v>
      </c>
    </row>
    <row r="789" spans="1:2" x14ac:dyDescent="0.25">
      <c r="A789">
        <v>563.5689697265625</v>
      </c>
      <c r="B789">
        <v>29.75</v>
      </c>
    </row>
    <row r="790" spans="1:2" x14ac:dyDescent="0.25">
      <c r="A790">
        <v>563.58001708984375</v>
      </c>
      <c r="B790">
        <v>24.5</v>
      </c>
    </row>
    <row r="791" spans="1:2" x14ac:dyDescent="0.25">
      <c r="A791">
        <v>563.59002685546875</v>
      </c>
      <c r="B791">
        <v>19.75</v>
      </c>
    </row>
    <row r="792" spans="1:2" x14ac:dyDescent="0.25">
      <c r="A792">
        <v>563.5999755859375</v>
      </c>
      <c r="B792">
        <v>21.75</v>
      </c>
    </row>
    <row r="793" spans="1:2" x14ac:dyDescent="0.25">
      <c r="A793">
        <v>563.61102294921875</v>
      </c>
      <c r="B793">
        <v>20.5</v>
      </c>
    </row>
    <row r="794" spans="1:2" x14ac:dyDescent="0.25">
      <c r="A794">
        <v>563.6209716796875</v>
      </c>
      <c r="B794">
        <v>11.5</v>
      </c>
    </row>
    <row r="795" spans="1:2" x14ac:dyDescent="0.25">
      <c r="A795">
        <v>563.63201904296875</v>
      </c>
      <c r="B795">
        <v>10.25</v>
      </c>
    </row>
    <row r="796" spans="1:2" x14ac:dyDescent="0.25">
      <c r="A796">
        <v>563.64202880859375</v>
      </c>
      <c r="B796">
        <v>10.5</v>
      </c>
    </row>
    <row r="797" spans="1:2" x14ac:dyDescent="0.25">
      <c r="A797">
        <v>563.6519775390625</v>
      </c>
      <c r="B797">
        <v>3.75</v>
      </c>
    </row>
    <row r="798" spans="1:2" x14ac:dyDescent="0.25">
      <c r="A798">
        <v>563.66302490234375</v>
      </c>
      <c r="B798">
        <v>0</v>
      </c>
    </row>
    <row r="799" spans="1:2" x14ac:dyDescent="0.25">
      <c r="A799">
        <v>563.6729736328125</v>
      </c>
      <c r="B799">
        <v>3.5</v>
      </c>
    </row>
    <row r="800" spans="1:2" x14ac:dyDescent="0.25">
      <c r="A800">
        <v>563.6829833984375</v>
      </c>
      <c r="B800">
        <v>7</v>
      </c>
    </row>
    <row r="801" spans="1:2" x14ac:dyDescent="0.25">
      <c r="A801">
        <v>563.6939697265625</v>
      </c>
      <c r="B801">
        <v>3.5</v>
      </c>
    </row>
    <row r="802" spans="1:2" x14ac:dyDescent="0.25">
      <c r="A802">
        <v>563.7139892578125</v>
      </c>
      <c r="B802">
        <v>2.25</v>
      </c>
    </row>
    <row r="803" spans="1:2" x14ac:dyDescent="0.25">
      <c r="A803">
        <v>563.7249755859375</v>
      </c>
      <c r="B803">
        <v>10.5</v>
      </c>
    </row>
    <row r="804" spans="1:2" x14ac:dyDescent="0.25">
      <c r="A804">
        <v>563.7349853515625</v>
      </c>
      <c r="B804">
        <v>16</v>
      </c>
    </row>
    <row r="805" spans="1:2" x14ac:dyDescent="0.25">
      <c r="A805">
        <v>563.7459716796875</v>
      </c>
      <c r="B805">
        <v>15.75</v>
      </c>
    </row>
    <row r="806" spans="1:2" x14ac:dyDescent="0.25">
      <c r="A806">
        <v>563.7559814453125</v>
      </c>
      <c r="B806">
        <v>27</v>
      </c>
    </row>
    <row r="807" spans="1:2" x14ac:dyDescent="0.25">
      <c r="A807">
        <v>563.7659912109375</v>
      </c>
      <c r="B807">
        <v>33</v>
      </c>
    </row>
    <row r="808" spans="1:2" x14ac:dyDescent="0.25">
      <c r="A808">
        <v>563.7769775390625</v>
      </c>
      <c r="B808">
        <v>19</v>
      </c>
    </row>
    <row r="809" spans="1:2" x14ac:dyDescent="0.25">
      <c r="A809">
        <v>563.7869873046875</v>
      </c>
      <c r="B809">
        <v>8.75</v>
      </c>
    </row>
    <row r="810" spans="1:2" x14ac:dyDescent="0.25">
      <c r="A810">
        <v>563.7969970703125</v>
      </c>
      <c r="B810">
        <v>4.5</v>
      </c>
    </row>
    <row r="811" spans="1:2" x14ac:dyDescent="0.25">
      <c r="A811">
        <v>563.8079833984375</v>
      </c>
      <c r="B811">
        <v>10.5</v>
      </c>
    </row>
    <row r="812" spans="1:2" x14ac:dyDescent="0.25">
      <c r="A812">
        <v>563.8179931640625</v>
      </c>
      <c r="B812">
        <v>21.5</v>
      </c>
    </row>
    <row r="813" spans="1:2" x14ac:dyDescent="0.25">
      <c r="A813">
        <v>563.8280029296875</v>
      </c>
      <c r="B813">
        <v>16.5</v>
      </c>
    </row>
    <row r="814" spans="1:2" x14ac:dyDescent="0.25">
      <c r="A814">
        <v>563.8389892578125</v>
      </c>
      <c r="B814">
        <v>8.5</v>
      </c>
    </row>
    <row r="815" spans="1:2" x14ac:dyDescent="0.25">
      <c r="A815">
        <v>563.8489990234375</v>
      </c>
      <c r="B815">
        <v>7</v>
      </c>
    </row>
    <row r="816" spans="1:2" x14ac:dyDescent="0.25">
      <c r="A816">
        <v>563.8599853515625</v>
      </c>
      <c r="B816">
        <v>4.75</v>
      </c>
    </row>
    <row r="817" spans="1:2" x14ac:dyDescent="0.25">
      <c r="A817">
        <v>563.8699951171875</v>
      </c>
      <c r="B817">
        <v>14.25</v>
      </c>
    </row>
    <row r="818" spans="1:2" x14ac:dyDescent="0.25">
      <c r="A818">
        <v>563.8800048828125</v>
      </c>
      <c r="B818">
        <v>30</v>
      </c>
    </row>
    <row r="819" spans="1:2" x14ac:dyDescent="0.25">
      <c r="A819">
        <v>563.8909912109375</v>
      </c>
      <c r="B819">
        <v>23.25</v>
      </c>
    </row>
    <row r="820" spans="1:2" x14ac:dyDescent="0.25">
      <c r="A820">
        <v>563.9010009765625</v>
      </c>
      <c r="B820">
        <v>8.25</v>
      </c>
    </row>
    <row r="821" spans="1:2" x14ac:dyDescent="0.25">
      <c r="A821">
        <v>563.9110107421875</v>
      </c>
      <c r="B821">
        <v>6.75</v>
      </c>
    </row>
    <row r="822" spans="1:2" x14ac:dyDescent="0.25">
      <c r="A822">
        <v>563.9219970703125</v>
      </c>
      <c r="B822">
        <v>14</v>
      </c>
    </row>
    <row r="823" spans="1:2" x14ac:dyDescent="0.25">
      <c r="A823">
        <v>563.9320068359375</v>
      </c>
      <c r="B823">
        <v>18.25</v>
      </c>
    </row>
    <row r="824" spans="1:2" x14ac:dyDescent="0.25">
      <c r="A824">
        <v>563.9429931640625</v>
      </c>
      <c r="B824">
        <v>12.5</v>
      </c>
    </row>
    <row r="825" spans="1:2" x14ac:dyDescent="0.25">
      <c r="A825">
        <v>563.9530029296875</v>
      </c>
      <c r="B825">
        <v>12.25</v>
      </c>
    </row>
    <row r="826" spans="1:2" x14ac:dyDescent="0.25">
      <c r="A826">
        <v>563.9630126953125</v>
      </c>
      <c r="B826">
        <v>19.75</v>
      </c>
    </row>
    <row r="827" spans="1:2" x14ac:dyDescent="0.25">
      <c r="A827">
        <v>563.9739990234375</v>
      </c>
      <c r="B827">
        <v>17.75</v>
      </c>
    </row>
    <row r="828" spans="1:2" x14ac:dyDescent="0.25">
      <c r="A828">
        <v>563.9840087890625</v>
      </c>
      <c r="B828">
        <v>11.5</v>
      </c>
    </row>
    <row r="829" spans="1:2" x14ac:dyDescent="0.25">
      <c r="A829">
        <v>563.9940185546875</v>
      </c>
      <c r="B829">
        <v>9.75</v>
      </c>
    </row>
    <row r="830" spans="1:2" x14ac:dyDescent="0.25">
      <c r="A830">
        <v>564.0050048828125</v>
      </c>
      <c r="B830">
        <v>13.25</v>
      </c>
    </row>
    <row r="831" spans="1:2" x14ac:dyDescent="0.25">
      <c r="A831">
        <v>564.0150146484375</v>
      </c>
      <c r="B831">
        <v>18</v>
      </c>
    </row>
    <row r="832" spans="1:2" x14ac:dyDescent="0.25">
      <c r="A832">
        <v>564.0250244140625</v>
      </c>
      <c r="B832">
        <v>13.25</v>
      </c>
    </row>
    <row r="833" spans="1:2" x14ac:dyDescent="0.25">
      <c r="A833">
        <v>564.0360107421875</v>
      </c>
      <c r="B833">
        <v>3.75</v>
      </c>
    </row>
    <row r="834" spans="1:2" x14ac:dyDescent="0.25">
      <c r="A834">
        <v>564.0460205078125</v>
      </c>
      <c r="B834">
        <v>0</v>
      </c>
    </row>
    <row r="835" spans="1:2" x14ac:dyDescent="0.25">
      <c r="A835">
        <v>564.0570068359375</v>
      </c>
      <c r="B835">
        <v>0</v>
      </c>
    </row>
    <row r="836" spans="1:2" x14ac:dyDescent="0.25">
      <c r="A836">
        <v>564.0770263671875</v>
      </c>
      <c r="B836">
        <v>3</v>
      </c>
    </row>
    <row r="837" spans="1:2" x14ac:dyDescent="0.25">
      <c r="A837">
        <v>564.0880126953125</v>
      </c>
      <c r="B837">
        <v>7</v>
      </c>
    </row>
    <row r="838" spans="1:2" x14ac:dyDescent="0.25">
      <c r="A838">
        <v>564.0980224609375</v>
      </c>
      <c r="B838">
        <v>8</v>
      </c>
    </row>
    <row r="839" spans="1:2" x14ac:dyDescent="0.25">
      <c r="A839">
        <v>564.10797119140625</v>
      </c>
      <c r="B839">
        <v>30.5</v>
      </c>
    </row>
    <row r="840" spans="1:2" x14ac:dyDescent="0.25">
      <c r="A840">
        <v>564.1190185546875</v>
      </c>
      <c r="B840">
        <v>64.25</v>
      </c>
    </row>
    <row r="841" spans="1:2" x14ac:dyDescent="0.25">
      <c r="A841">
        <v>564.1290283203125</v>
      </c>
      <c r="B841">
        <v>53</v>
      </c>
    </row>
    <row r="842" spans="1:2" x14ac:dyDescent="0.25">
      <c r="A842">
        <v>564.1400146484375</v>
      </c>
      <c r="B842">
        <v>19</v>
      </c>
    </row>
    <row r="843" spans="1:2" x14ac:dyDescent="0.25">
      <c r="A843">
        <v>564.1500244140625</v>
      </c>
      <c r="B843">
        <v>10.25</v>
      </c>
    </row>
    <row r="844" spans="1:2" x14ac:dyDescent="0.25">
      <c r="A844">
        <v>564.15997314453125</v>
      </c>
      <c r="B844">
        <v>17.75</v>
      </c>
    </row>
    <row r="845" spans="1:2" x14ac:dyDescent="0.25">
      <c r="A845">
        <v>564.1710205078125</v>
      </c>
      <c r="B845">
        <v>18.75</v>
      </c>
    </row>
    <row r="846" spans="1:2" x14ac:dyDescent="0.25">
      <c r="A846">
        <v>564.1810302734375</v>
      </c>
      <c r="B846">
        <v>7.5</v>
      </c>
    </row>
    <row r="847" spans="1:2" x14ac:dyDescent="0.25">
      <c r="A847">
        <v>564.19097900390625</v>
      </c>
      <c r="B847">
        <v>7.75</v>
      </c>
    </row>
    <row r="848" spans="1:2" x14ac:dyDescent="0.25">
      <c r="A848">
        <v>564.2020263671875</v>
      </c>
      <c r="B848">
        <v>35.5</v>
      </c>
    </row>
    <row r="849" spans="1:2" x14ac:dyDescent="0.25">
      <c r="A849">
        <v>564.21197509765625</v>
      </c>
      <c r="B849">
        <v>49.25</v>
      </c>
    </row>
    <row r="850" spans="1:2" x14ac:dyDescent="0.25">
      <c r="A850">
        <v>564.22198486328125</v>
      </c>
      <c r="B850">
        <v>35.75</v>
      </c>
    </row>
    <row r="851" spans="1:2" x14ac:dyDescent="0.25">
      <c r="A851">
        <v>564.23297119140625</v>
      </c>
      <c r="B851">
        <v>55.75</v>
      </c>
    </row>
    <row r="852" spans="1:2" x14ac:dyDescent="0.25">
      <c r="A852">
        <v>564.24298095703125</v>
      </c>
      <c r="B852">
        <v>85.25</v>
      </c>
    </row>
    <row r="853" spans="1:2" x14ac:dyDescent="0.25">
      <c r="A853">
        <v>564.2540283203125</v>
      </c>
      <c r="B853">
        <v>61.5</v>
      </c>
    </row>
    <row r="854" spans="1:2" x14ac:dyDescent="0.25">
      <c r="A854">
        <v>564.26397705078125</v>
      </c>
      <c r="B854">
        <v>51.5</v>
      </c>
    </row>
    <row r="855" spans="1:2" x14ac:dyDescent="0.25">
      <c r="A855">
        <v>564.27398681640625</v>
      </c>
      <c r="B855">
        <v>116.80000305175781</v>
      </c>
    </row>
    <row r="856" spans="1:2" x14ac:dyDescent="0.25">
      <c r="A856">
        <v>564.28497314453125</v>
      </c>
      <c r="B856">
        <v>240.19999694824219</v>
      </c>
    </row>
    <row r="857" spans="1:2" x14ac:dyDescent="0.25">
      <c r="A857">
        <v>564.29498291015625</v>
      </c>
      <c r="B857">
        <v>364.29998779296875</v>
      </c>
    </row>
    <row r="858" spans="1:2" x14ac:dyDescent="0.25">
      <c r="A858">
        <v>564.30499267578125</v>
      </c>
      <c r="B858">
        <v>430.29998779296875</v>
      </c>
    </row>
    <row r="859" spans="1:2" x14ac:dyDescent="0.25">
      <c r="A859">
        <v>564.31597900390625</v>
      </c>
      <c r="B859">
        <v>443.79998779296875</v>
      </c>
    </row>
    <row r="860" spans="1:2" x14ac:dyDescent="0.25">
      <c r="A860">
        <v>564.32598876953125</v>
      </c>
      <c r="B860">
        <v>364</v>
      </c>
    </row>
    <row r="861" spans="1:2" x14ac:dyDescent="0.25">
      <c r="A861">
        <v>564.33697509765625</v>
      </c>
      <c r="B861">
        <v>234</v>
      </c>
    </row>
    <row r="862" spans="1:2" x14ac:dyDescent="0.25">
      <c r="A862">
        <v>564.34698486328125</v>
      </c>
      <c r="B862">
        <v>142.80000305175781</v>
      </c>
    </row>
    <row r="863" spans="1:2" x14ac:dyDescent="0.25">
      <c r="A863">
        <v>564.35699462890625</v>
      </c>
      <c r="B863">
        <v>80.5</v>
      </c>
    </row>
    <row r="864" spans="1:2" x14ac:dyDescent="0.25">
      <c r="A864">
        <v>564.36798095703125</v>
      </c>
      <c r="B864">
        <v>72</v>
      </c>
    </row>
    <row r="865" spans="1:2" x14ac:dyDescent="0.25">
      <c r="A865">
        <v>564.37799072265625</v>
      </c>
      <c r="B865">
        <v>77.75</v>
      </c>
    </row>
    <row r="866" spans="1:2" x14ac:dyDescent="0.25">
      <c r="A866">
        <v>564.38800048828125</v>
      </c>
      <c r="B866">
        <v>61.75</v>
      </c>
    </row>
    <row r="867" spans="1:2" x14ac:dyDescent="0.25">
      <c r="A867">
        <v>564.39898681640625</v>
      </c>
      <c r="B867">
        <v>44.75</v>
      </c>
    </row>
    <row r="868" spans="1:2" x14ac:dyDescent="0.25">
      <c r="A868">
        <v>564.40899658203125</v>
      </c>
      <c r="B868">
        <v>20</v>
      </c>
    </row>
    <row r="869" spans="1:2" x14ac:dyDescent="0.25">
      <c r="A869">
        <v>564.41900634765625</v>
      </c>
      <c r="B869">
        <v>7.25</v>
      </c>
    </row>
    <row r="870" spans="1:2" x14ac:dyDescent="0.25">
      <c r="A870">
        <v>564.42999267578125</v>
      </c>
      <c r="B870">
        <v>7</v>
      </c>
    </row>
    <row r="871" spans="1:2" x14ac:dyDescent="0.25">
      <c r="A871">
        <v>564.44000244140625</v>
      </c>
      <c r="B871">
        <v>6.25</v>
      </c>
    </row>
    <row r="872" spans="1:2" x14ac:dyDescent="0.25">
      <c r="A872">
        <v>564.45098876953125</v>
      </c>
      <c r="B872">
        <v>7.75</v>
      </c>
    </row>
    <row r="873" spans="1:2" x14ac:dyDescent="0.25">
      <c r="A873">
        <v>564.46099853515625</v>
      </c>
      <c r="B873">
        <v>8</v>
      </c>
    </row>
    <row r="874" spans="1:2" x14ac:dyDescent="0.25">
      <c r="A874">
        <v>564.47100830078125</v>
      </c>
      <c r="B874">
        <v>13</v>
      </c>
    </row>
    <row r="875" spans="1:2" x14ac:dyDescent="0.25">
      <c r="A875">
        <v>564.48199462890625</v>
      </c>
      <c r="B875">
        <v>20.25</v>
      </c>
    </row>
    <row r="876" spans="1:2" x14ac:dyDescent="0.25">
      <c r="A876">
        <v>564.49200439453125</v>
      </c>
      <c r="B876">
        <v>20</v>
      </c>
    </row>
    <row r="877" spans="1:2" x14ac:dyDescent="0.25">
      <c r="A877">
        <v>564.50201416015625</v>
      </c>
      <c r="B877">
        <v>17</v>
      </c>
    </row>
    <row r="878" spans="1:2" x14ac:dyDescent="0.25">
      <c r="A878">
        <v>564.51300048828125</v>
      </c>
      <c r="B878">
        <v>23.25</v>
      </c>
    </row>
    <row r="879" spans="1:2" x14ac:dyDescent="0.25">
      <c r="A879">
        <v>564.52301025390625</v>
      </c>
      <c r="B879">
        <v>29</v>
      </c>
    </row>
    <row r="880" spans="1:2" x14ac:dyDescent="0.25">
      <c r="A880">
        <v>564.53399658203125</v>
      </c>
      <c r="B880">
        <v>16</v>
      </c>
    </row>
    <row r="881" spans="1:2" x14ac:dyDescent="0.25">
      <c r="A881">
        <v>564.54400634765625</v>
      </c>
      <c r="B881">
        <v>2.25</v>
      </c>
    </row>
  </sheetData>
  <sheetProtection formatCells="0"/>
  <sortState ref="A1:B881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T87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28.5</v>
      </c>
      <c r="C1" s="2" t="s">
        <v>18</v>
      </c>
      <c r="D1">
        <v>556.2760009765625</v>
      </c>
      <c r="E1">
        <v>290900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0.84501137858844799</v>
      </c>
      <c r="M1">
        <f>I$7*(L$1*J1) + $I$4</f>
        <v>282659.96713800746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3.071306311289693E-2</v>
      </c>
      <c r="O1">
        <f>I$10*(N$1*J1) + $I$4</f>
        <v>8759.4562681382558</v>
      </c>
      <c r="P1">
        <f>IF(ISNUMBER(D1),SUM(M1,O1)-$I$4,"")</f>
        <v>290668.91195330443</v>
      </c>
      <c r="Q1">
        <f>IF(ISNUMBER(P1),P1-E1,"")</f>
        <v>-231.08804669557139</v>
      </c>
      <c r="R1">
        <f>IF(ISNUMBER(P1),Q1*Q1,"")</f>
        <v>53401.685325574581</v>
      </c>
      <c r="S1">
        <f>IF(ISNUMBER(P1),((IF(P1&gt;E1,I$5*(P1-E1),P1-E1)))^2,"")</f>
        <v>53401.685325574581</v>
      </c>
      <c r="T1">
        <f>IF(ISNUMBER(P1),(M1*D1),"")</f>
        <v>157236956.15569738</v>
      </c>
    </row>
    <row r="2" spans="1:20" ht="15.75" thickTop="1" x14ac:dyDescent="0.25">
      <c r="A2">
        <v>555.4219970703125</v>
      </c>
      <c r="B2">
        <v>10.75</v>
      </c>
      <c r="C2" s="2" t="s">
        <v>19</v>
      </c>
      <c r="D2">
        <v>557.2860107421875</v>
      </c>
      <c r="E2">
        <v>189400</v>
      </c>
      <c r="F2" s="3" t="s">
        <v>22</v>
      </c>
      <c r="G2" s="4">
        <v>4.80670166015625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0.14559693262498508</v>
      </c>
      <c r="M2">
        <f>I$7*((L$1*J2)+(L$2*J1)) + $I$4</f>
        <v>141756.42201020752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0.17780121930417231</v>
      </c>
      <c r="O2">
        <f>I$10*((N$1*J2)+(N$2*J1)) + $I$4</f>
        <v>49741.124067626974</v>
      </c>
      <c r="P2">
        <f t="shared" ref="P2:P30" si="3">IF(ISNUMBER(D2),SUM(M2,O2)-$I$4,"")</f>
        <v>190747.03462499325</v>
      </c>
      <c r="Q2">
        <f t="shared" ref="Q2:Q30" si="4">IF(ISNUMBER(P2),P2-E2,"")</f>
        <v>1347.0346249932481</v>
      </c>
      <c r="R2">
        <f t="shared" ref="R2:R30" si="5">IF(ISNUMBER(P2),Q2*Q2,"")</f>
        <v>1814502.2809307007</v>
      </c>
      <c r="S2">
        <f t="shared" ref="S2:S30" si="6">IF(ISNUMBER(P2),((IF(P2&gt;E2,I$5*(P2-E2),P2-E2)))^2,"")</f>
        <v>1814502.2809307007</v>
      </c>
      <c r="T2">
        <f t="shared" ref="T2:T30" si="7">IF(ISNUMBER(P2),(M2*D2),"")</f>
        <v>78998870.91915457</v>
      </c>
    </row>
    <row r="3" spans="1:20" x14ac:dyDescent="0.25">
      <c r="A3">
        <v>555.4320068359375</v>
      </c>
      <c r="B3">
        <v>12</v>
      </c>
      <c r="D3">
        <v>558.2860107421875</v>
      </c>
      <c r="E3">
        <v>156700</v>
      </c>
      <c r="F3" s="7" t="s">
        <v>16</v>
      </c>
      <c r="G3" s="8">
        <f>IF(ISBLANK(G2),"",$G$2*$G$6)</f>
        <v>4.80670166015625</v>
      </c>
      <c r="H3" s="22" t="s">
        <v>419</v>
      </c>
      <c r="I3" s="22">
        <v>3.6950714588165283</v>
      </c>
      <c r="J3">
        <f>'hidden params'!J3</f>
        <v>6.6459507609487253E-2</v>
      </c>
      <c r="K3">
        <f t="shared" si="0"/>
        <v>2</v>
      </c>
      <c r="L3">
        <f t="shared" si="1"/>
        <v>9.1486990513336384E-3</v>
      </c>
      <c r="M3">
        <f>I$7*((L$1*J3)+(L$2*J2)+(L$3*J1)) + $I$4</f>
        <v>38464.495994177661</v>
      </c>
      <c r="N3">
        <f t="shared" si="2"/>
        <v>0.37537365160000574</v>
      </c>
      <c r="O3">
        <f>I$10*((N$1*J3)+(N$2*J2)+(N$3*J1)) + $I$4</f>
        <v>114369.76894763582</v>
      </c>
      <c r="P3">
        <f t="shared" si="3"/>
        <v>152083.75348897223</v>
      </c>
      <c r="Q3">
        <f t="shared" si="4"/>
        <v>-4616.2465110277699</v>
      </c>
      <c r="R3">
        <f t="shared" si="5"/>
        <v>21309731.850576058</v>
      </c>
      <c r="S3">
        <f t="shared" si="6"/>
        <v>21309731.850576058</v>
      </c>
      <c r="T3">
        <f t="shared" si="7"/>
        <v>21474190.023798298</v>
      </c>
    </row>
    <row r="4" spans="1:20" x14ac:dyDescent="0.25">
      <c r="A4">
        <v>555.4420166015625</v>
      </c>
      <c r="B4">
        <v>20</v>
      </c>
      <c r="D4">
        <v>559.2969970703125</v>
      </c>
      <c r="E4">
        <v>121500</v>
      </c>
      <c r="F4" s="5" t="s">
        <v>23</v>
      </c>
      <c r="G4" s="6">
        <v>557.739013671875</v>
      </c>
      <c r="H4" t="s">
        <v>11</v>
      </c>
      <c r="I4">
        <v>750.51145284125641</v>
      </c>
      <c r="J4">
        <f>'hidden params'!J4</f>
        <v>1.005303184842945E-2</v>
      </c>
      <c r="K4">
        <f t="shared" si="0"/>
        <v>3</v>
      </c>
      <c r="L4">
        <f t="shared" si="1"/>
        <v>2.4104211268585805E-4</v>
      </c>
      <c r="M4">
        <f>I$7*((L$1*J4)+(L$2*J3)+(L$3*J2)+(L$4*J1)) + $I$4</f>
        <v>7893.8816393795751</v>
      </c>
      <c r="N4">
        <f t="shared" si="2"/>
        <v>0.33229155412307609</v>
      </c>
      <c r="O4">
        <f>I$10*((N$1*J4)+(N$2*J3)+(N$3*J2)+(N$4*J1)) + $I$4</f>
        <v>122657.4780400961</v>
      </c>
      <c r="P4">
        <f t="shared" si="3"/>
        <v>129800.84822663442</v>
      </c>
      <c r="Q4">
        <f t="shared" si="4"/>
        <v>8300.8482266344217</v>
      </c>
      <c r="R4">
        <f t="shared" si="5"/>
        <v>68904081.281619817</v>
      </c>
      <c r="S4">
        <f t="shared" si="6"/>
        <v>68904081.281619817</v>
      </c>
      <c r="T4">
        <f t="shared" si="7"/>
        <v>4415024.2961334717</v>
      </c>
    </row>
    <row r="5" spans="1:20" ht="15.75" thickBot="1" x14ac:dyDescent="0.3">
      <c r="A5">
        <v>555.4530029296875</v>
      </c>
      <c r="B5">
        <v>19.25</v>
      </c>
      <c r="D5">
        <v>560.29901123046875</v>
      </c>
      <c r="E5">
        <v>70130</v>
      </c>
      <c r="F5" s="9" t="s">
        <v>24</v>
      </c>
      <c r="G5" s="10">
        <f>($G$4-1.00794)*$G$6</f>
        <v>556.73107367187504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1.9531213010735221E-6</v>
      </c>
      <c r="M5">
        <f>I$7*((L$1*J5)+(L$2*J4)+(L$3*J3)+(L$4*J2)+(L$5*J1)) + $I$4</f>
        <v>1816.6611568823562</v>
      </c>
      <c r="N5">
        <f t="shared" si="2"/>
        <v>9.0464362789734229E-2</v>
      </c>
      <c r="O5">
        <f>I$10*((N$1*J5)+(N$2*J4)+(N$3*J3)+(N$4*J2)+(N$5*J1)) + $I$4</f>
        <v>59732.960015930417</v>
      </c>
      <c r="P5">
        <f t="shared" si="3"/>
        <v>60799.109719971515</v>
      </c>
      <c r="Q5">
        <f t="shared" si="4"/>
        <v>-9330.890280028485</v>
      </c>
      <c r="R5">
        <f t="shared" si="5"/>
        <v>87065513.417930052</v>
      </c>
      <c r="S5">
        <f t="shared" si="6"/>
        <v>87065513.417930052</v>
      </c>
      <c r="T5">
        <f t="shared" si="7"/>
        <v>1017873.4499419837</v>
      </c>
    </row>
    <row r="6" spans="1:20" ht="15.75" thickTop="1" x14ac:dyDescent="0.25">
      <c r="A6">
        <v>555.4630126953125</v>
      </c>
      <c r="B6">
        <v>20.25</v>
      </c>
      <c r="D6">
        <v>561.302001953125</v>
      </c>
      <c r="E6">
        <v>16120</v>
      </c>
      <c r="F6" t="s">
        <v>25</v>
      </c>
      <c r="G6">
        <v>1</v>
      </c>
      <c r="H6" t="s">
        <v>421</v>
      </c>
      <c r="I6">
        <f>SUM(S1:S30)</f>
        <v>192588281.10977459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882.96809692069951</v>
      </c>
      <c r="N6">
        <f t="shared" si="2"/>
        <v>0</v>
      </c>
      <c r="O6">
        <f>I$10*((N$1*J6)+(N$2*J5)+(N$3*J4)+(N$4*J3)+(N$5*J2)+(N$6*J1)) + $I$4</f>
        <v>15286.283475128004</v>
      </c>
      <c r="P6">
        <f t="shared" si="3"/>
        <v>15418.740119207449</v>
      </c>
      <c r="Q6">
        <f t="shared" si="4"/>
        <v>-701.25988079255148</v>
      </c>
      <c r="R6">
        <f t="shared" si="5"/>
        <v>491765.42040918354</v>
      </c>
      <c r="S6">
        <f t="shared" si="6"/>
        <v>491765.42040918354</v>
      </c>
      <c r="T6">
        <f t="shared" si="7"/>
        <v>495611.76046232955</v>
      </c>
    </row>
    <row r="7" spans="1:20" x14ac:dyDescent="0.25">
      <c r="A7">
        <v>555.4730224609375</v>
      </c>
      <c r="B7">
        <v>23.75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333616.16521197947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764.67023400987239</v>
      </c>
      <c r="N7">
        <f t="shared" si="2"/>
        <v>0</v>
      </c>
      <c r="O7">
        <f>I$10*((N$1*J7)+(N$2*J6)+(N$3*J5)+(N$4*J4)+(N$5*J3)+(N$6*J2)+(N$7*J1)) + $I$4</f>
        <v>3316.2800893977965</v>
      </c>
      <c r="P7">
        <f t="shared" si="3"/>
        <v>3330.4388705664123</v>
      </c>
      <c r="Q7">
        <f t="shared" si="4"/>
        <v>3330.4388705664123</v>
      </c>
      <c r="R7">
        <f t="shared" si="5"/>
        <v>11091823.07057968</v>
      </c>
      <c r="S7">
        <f t="shared" si="6"/>
        <v>11091823.07057968</v>
      </c>
      <c r="T7">
        <f t="shared" si="7"/>
        <v>429975.60341771581</v>
      </c>
    </row>
    <row r="8" spans="1:20" x14ac:dyDescent="0.25">
      <c r="A8">
        <v>555.4840087890625</v>
      </c>
      <c r="B8">
        <v>21.5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4.4552654514703277E-2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751.84224168127048</v>
      </c>
      <c r="N8">
        <f t="shared" si="2"/>
        <v>0</v>
      </c>
      <c r="O8">
        <f>I$10*((N$1*J8)+(N$2*J7)+(N$3*J6)+(N$4*J5)+(N$5*J4)+(N$6*J3)+(N$7*J2)+(N$8*J1)) + $I$4</f>
        <v>1107.7595665812933</v>
      </c>
      <c r="P8">
        <f t="shared" si="3"/>
        <v>1109.0903554213073</v>
      </c>
      <c r="Q8">
        <f t="shared" si="4"/>
        <v>1109.0903554213073</v>
      </c>
      <c r="R8">
        <f t="shared" si="5"/>
        <v>1230081.4164885618</v>
      </c>
      <c r="S8">
        <f t="shared" si="6"/>
        <v>1230081.4164885618</v>
      </c>
      <c r="T8">
        <f t="shared" si="7"/>
        <v>423514.23989198491</v>
      </c>
    </row>
    <row r="9" spans="1:20" x14ac:dyDescent="0.25">
      <c r="A9">
        <v>555.4940185546875</v>
      </c>
      <c r="B9">
        <v>15.25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0.16462524211179341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750.62310974335151</v>
      </c>
      <c r="N9">
        <f t="shared" si="2"/>
        <v>0</v>
      </c>
      <c r="O9">
        <f>I$10*((N$1*J9)+(N$2*J8)+(N$3*J7)+(N$4*J6)+(N$5*J5)+(N$6*J4)+(N$7*J3)+(N$8*J2)+(N$9*J1)) + $I$4</f>
        <v>791.96200502269846</v>
      </c>
      <c r="P9">
        <f t="shared" si="3"/>
        <v>792.07366192479367</v>
      </c>
      <c r="Q9">
        <f t="shared" si="4"/>
        <v>792.07366192479367</v>
      </c>
      <c r="R9">
        <f t="shared" si="5"/>
        <v>627380.68591495231</v>
      </c>
      <c r="S9">
        <f t="shared" si="6"/>
        <v>627380.68591495231</v>
      </c>
      <c r="T9">
        <f t="shared" si="7"/>
        <v>423578.1235404535</v>
      </c>
    </row>
    <row r="10" spans="1:20" x14ac:dyDescent="0.25">
      <c r="A10">
        <v>555.5040283203125</v>
      </c>
      <c r="B10">
        <v>5.5</v>
      </c>
      <c r="E10">
        <v>0</v>
      </c>
      <c r="F10" s="2" t="s">
        <v>19</v>
      </c>
      <c r="G10">
        <v>556.25445556640625</v>
      </c>
      <c r="H10" s="23" t="s">
        <v>438</v>
      </c>
      <c r="I10" s="23">
        <v>260766.72280642399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750.51989774000992</v>
      </c>
      <c r="N10">
        <f t="shared" si="2"/>
        <v>0</v>
      </c>
      <c r="O10">
        <f>I$10*((N1*J$10)+(N2*J$9)+(N3*J$8)+(N4*J$7)+(N5*J$6)+(N6*J$5)+(N7*J$4)+(N8*J$3)+(N9*J$2)+(N10*J$1)) + $I$4</f>
        <v>754.65273619459049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3.25</v>
      </c>
      <c r="E11">
        <v>0</v>
      </c>
      <c r="F11" s="2" t="s">
        <v>29</v>
      </c>
      <c r="G11">
        <v>561.0611572265625</v>
      </c>
      <c r="H11" s="23" t="s">
        <v>439</v>
      </c>
      <c r="I11" s="23">
        <v>0.61039626786694412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750.51195853827801</v>
      </c>
      <c r="N11">
        <f t="shared" si="2"/>
        <v>0</v>
      </c>
      <c r="O11">
        <f t="shared" ref="O11:O30" si="8">I$10*((N2*J$10)+(N3*J$9)+(N4*J$8)+(N5*J$7)+(N6*J$6)+(N7*J$5)+(N8*J$4)+(N9*J$3)+(N10*J$2)+(N11*J$1)) + $I$4</f>
        <v>750.87531278743995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8.75</v>
      </c>
      <c r="E12">
        <v>0</v>
      </c>
      <c r="F12" t="s">
        <v>30</v>
      </c>
      <c r="G12" t="s">
        <v>31</v>
      </c>
      <c r="H12" t="s">
        <v>443</v>
      </c>
      <c r="I12">
        <f>I11*I22</f>
        <v>2.2554578279632738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750.5114724227102</v>
      </c>
      <c r="N12">
        <f t="shared" si="2"/>
        <v>0</v>
      </c>
      <c r="O12">
        <f t="shared" si="8"/>
        <v>750.53996899036747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10.25</v>
      </c>
      <c r="E13">
        <v>0</v>
      </c>
      <c r="F13">
        <v>29090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750.51145324121592</v>
      </c>
      <c r="N13">
        <f t="shared" si="2"/>
        <v>0</v>
      </c>
      <c r="O13">
        <f t="shared" si="8"/>
        <v>750.5134408756029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8.25</v>
      </c>
      <c r="E14">
        <v>0</v>
      </c>
      <c r="F14">
        <v>29090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750.51145284413803</v>
      </c>
      <c r="N14">
        <f t="shared" si="2"/>
        <v>0</v>
      </c>
      <c r="O14">
        <f t="shared" si="8"/>
        <v>750.51155716672122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8.25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750.51145284125641</v>
      </c>
      <c r="N15">
        <f t="shared" si="2"/>
        <v>0</v>
      </c>
      <c r="O15">
        <f t="shared" si="8"/>
        <v>750.51145284125641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16.25</v>
      </c>
      <c r="E16">
        <v>0</v>
      </c>
      <c r="F16">
        <v>194606210.83064508</v>
      </c>
      <c r="H16" t="s">
        <v>440</v>
      </c>
      <c r="I16">
        <f>I7/(I7+I10)</f>
        <v>0.56128157781293653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750.51145284125641</v>
      </c>
      <c r="N16">
        <f t="shared" si="2"/>
        <v>0</v>
      </c>
      <c r="O16">
        <f t="shared" si="8"/>
        <v>750.51145284125641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26</v>
      </c>
      <c r="E17">
        <v>0</v>
      </c>
      <c r="F17">
        <v>1241421840.6138797</v>
      </c>
      <c r="H17" t="s">
        <v>441</v>
      </c>
      <c r="I17">
        <f>I10/(I10+I7)</f>
        <v>0.43871842218706347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750.51145284125641</v>
      </c>
      <c r="N17">
        <f t="shared" si="2"/>
        <v>0</v>
      </c>
      <c r="O17">
        <f t="shared" si="8"/>
        <v>750.51145284125641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38</v>
      </c>
      <c r="E18">
        <v>0</v>
      </c>
      <c r="F18">
        <v>192588261.48598969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750.51145284125641</v>
      </c>
      <c r="N18">
        <f t="shared" si="2"/>
        <v>0</v>
      </c>
      <c r="O18">
        <f t="shared" si="8"/>
        <v>750.51145284125641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50.5</v>
      </c>
      <c r="E19">
        <v>0</v>
      </c>
      <c r="H19" t="s">
        <v>428</v>
      </c>
      <c r="I19">
        <v>36989.600437876303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750.51145284125641</v>
      </c>
      <c r="N19">
        <f t="shared" si="2"/>
        <v>0</v>
      </c>
      <c r="O19">
        <f t="shared" si="8"/>
        <v>750.51145284125641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44.25</v>
      </c>
      <c r="E20">
        <v>0</v>
      </c>
      <c r="F20">
        <v>4.4552654514703277E-2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750.51145284125641</v>
      </c>
      <c r="N20">
        <f t="shared" si="2"/>
        <v>0</v>
      </c>
      <c r="O20">
        <f t="shared" si="8"/>
        <v>750.51145284125641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35</v>
      </c>
      <c r="E21">
        <v>0</v>
      </c>
      <c r="F21">
        <v>0.61039626786694412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750.51145284125641</v>
      </c>
      <c r="N21">
        <f t="shared" si="2"/>
        <v>0</v>
      </c>
      <c r="O21">
        <f t="shared" si="8"/>
        <v>750.51145284125641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46.75</v>
      </c>
      <c r="E22">
        <v>0</v>
      </c>
      <c r="F22">
        <v>333616.16521197947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750.51145284125641</v>
      </c>
      <c r="N22">
        <f t="shared" si="2"/>
        <v>0</v>
      </c>
      <c r="O22">
        <f t="shared" si="8"/>
        <v>750.51145284125641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60.25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750.51145284125641</v>
      </c>
      <c r="N23">
        <f t="shared" si="2"/>
        <v>0</v>
      </c>
      <c r="O23">
        <f t="shared" si="8"/>
        <v>750.51145284125641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49.25</v>
      </c>
      <c r="E24">
        <v>0</v>
      </c>
      <c r="F24">
        <v>3.6950715119941853</v>
      </c>
      <c r="H24" t="s">
        <v>430</v>
      </c>
      <c r="I24">
        <v>19609066384.451836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750.51145284125641</v>
      </c>
      <c r="N24">
        <f t="shared" si="2"/>
        <v>0</v>
      </c>
      <c r="O24">
        <f t="shared" si="8"/>
        <v>750.51145284125641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30.5</v>
      </c>
      <c r="E25">
        <v>0</v>
      </c>
      <c r="H25" t="s">
        <v>436</v>
      </c>
      <c r="I25">
        <v>12469489998.782349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750.51145284125641</v>
      </c>
      <c r="N25">
        <f t="shared" si="2"/>
        <v>0</v>
      </c>
      <c r="O25">
        <f t="shared" si="8"/>
        <v>750.51145284125641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25.25</v>
      </c>
      <c r="E26">
        <v>0</v>
      </c>
      <c r="H26" t="s">
        <v>437</v>
      </c>
      <c r="I26">
        <v>170.09030614198412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750.51145284125641</v>
      </c>
      <c r="N26">
        <f t="shared" si="2"/>
        <v>0</v>
      </c>
      <c r="O26">
        <f t="shared" si="8"/>
        <v>750.51145284125641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22.75</v>
      </c>
      <c r="E27">
        <v>0</v>
      </c>
      <c r="H27" t="s">
        <v>458</v>
      </c>
      <c r="I27">
        <f xml:space="preserve"> 1 + 1.5*EXP(-(I22 * 0.000239 * I19))</f>
        <v>1.0000000000000098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750.51145284125641</v>
      </c>
      <c r="N27">
        <f t="shared" si="2"/>
        <v>0</v>
      </c>
      <c r="O27">
        <f t="shared" si="8"/>
        <v>750.51145284125641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23.5</v>
      </c>
      <c r="E28">
        <v>0</v>
      </c>
      <c r="H28" t="s">
        <v>457</v>
      </c>
      <c r="I28">
        <f>(2^0.5)*(ABS((I3*I8)-I22*I11))/((((I3*I8*(1-I8))+(I22*I11*(1-I11))))^0.5)</f>
        <v>2.9050193357347904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750.51145284125641</v>
      </c>
      <c r="N28">
        <f t="shared" si="2"/>
        <v>0</v>
      </c>
      <c r="O28">
        <f t="shared" si="8"/>
        <v>750.51145284125641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32.25</v>
      </c>
      <c r="H29" t="s">
        <v>459</v>
      </c>
      <c r="I29">
        <f>(I24-I25)/I25</f>
        <v>0.57256362420328899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750.51145284125641</v>
      </c>
      <c r="N29">
        <f t="shared" si="2"/>
        <v>0</v>
      </c>
      <c r="O29">
        <f t="shared" si="8"/>
        <v>750.51145284125641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40.75</v>
      </c>
      <c r="H30" t="s">
        <v>460</v>
      </c>
      <c r="I30">
        <f>(I25-I6)/I6</f>
        <v>63.746878298762041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750.51145284125641</v>
      </c>
      <c r="N30">
        <f t="shared" si="2"/>
        <v>0</v>
      </c>
      <c r="O30">
        <f t="shared" si="8"/>
        <v>750.51145284125641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36.75</v>
      </c>
      <c r="H31" t="s">
        <v>461</v>
      </c>
      <c r="I31">
        <f>(0.25* 0.0058*I22*I19)*EXP(-((I17-0.5)^2)/(2*((0.174318)^2)))</f>
        <v>186.30896194618978</v>
      </c>
      <c r="J31">
        <f>'hidden params'!J31</f>
        <v>0</v>
      </c>
    </row>
    <row r="32" spans="1:20" x14ac:dyDescent="0.25">
      <c r="A32">
        <v>555.73101806640625</v>
      </c>
      <c r="B32">
        <v>24.25</v>
      </c>
      <c r="H32" t="s">
        <v>483</v>
      </c>
      <c r="I32" t="e">
        <f xml:space="preserve"> ($R$69 / 100)^-1</f>
        <v>#VALUE!</v>
      </c>
      <c r="J32">
        <f>'hidden params'!J32</f>
        <v>0</v>
      </c>
    </row>
    <row r="33" spans="1:20" x14ac:dyDescent="0.25">
      <c r="A33">
        <v>555.74102783203125</v>
      </c>
      <c r="B33">
        <v>23.75</v>
      </c>
      <c r="F33">
        <v>16120</v>
      </c>
      <c r="H33" t="s">
        <v>484</v>
      </c>
      <c r="I33" t="e">
        <f xml:space="preserve"> ($R$72 / 100)^-1</f>
        <v>#VALUE!</v>
      </c>
    </row>
    <row r="34" spans="1:20" x14ac:dyDescent="0.25">
      <c r="A34">
        <v>555.7509765625</v>
      </c>
      <c r="B34">
        <v>26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21.25</v>
      </c>
      <c r="L35">
        <v>0.99886397848213337</v>
      </c>
      <c r="M35">
        <v>0.98260343644546622</v>
      </c>
      <c r="N35">
        <v>0.99992638047218385</v>
      </c>
      <c r="O35">
        <v>0.99772924750915581</v>
      </c>
      <c r="P35">
        <v>0.99394466002441584</v>
      </c>
    </row>
    <row r="36" spans="1:20" x14ac:dyDescent="0.25">
      <c r="A36">
        <v>555.77197265625</v>
      </c>
      <c r="B36">
        <v>55.5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555.781982421875</v>
      </c>
      <c r="B37">
        <v>114.5</v>
      </c>
      <c r="G37" s="14" t="s">
        <v>446</v>
      </c>
      <c r="H37" s="13">
        <f>AVERAGE(K101:K110)</f>
        <v>0.16077897864778104</v>
      </c>
      <c r="I37" s="20">
        <f>STDEV(K101:K110)</f>
        <v>6.2240395805090082E-2</v>
      </c>
      <c r="J37">
        <v>3.6950714588165283</v>
      </c>
      <c r="K37">
        <v>23333055.841492381</v>
      </c>
      <c r="L37">
        <v>1.5836208870017395E-7</v>
      </c>
      <c r="M37">
        <v>3.1824463052837091</v>
      </c>
      <c r="N37">
        <v>-74256193.658664435</v>
      </c>
      <c r="O37">
        <v>74256201.048807353</v>
      </c>
      <c r="P37">
        <v>0.99999988358720615</v>
      </c>
      <c r="Q37" s="12" t="s">
        <v>475</v>
      </c>
      <c r="R37">
        <v>631464265.34780955</v>
      </c>
      <c r="S37">
        <v>1</v>
      </c>
      <c r="T37" s="12" t="s">
        <v>475</v>
      </c>
    </row>
    <row r="38" spans="1:20" x14ac:dyDescent="0.25">
      <c r="A38">
        <v>555.7919921875</v>
      </c>
      <c r="B38">
        <v>109.30000305175781</v>
      </c>
      <c r="G38" s="14" t="s">
        <v>448</v>
      </c>
      <c r="H38" s="13">
        <f>AVERAGE(M101:M110)</f>
        <v>2.2084666012790835</v>
      </c>
      <c r="I38" s="20">
        <f>STDEV(M101:M110)</f>
        <v>0.1065006199439336</v>
      </c>
      <c r="J38">
        <v>4.5126480529975636E-2</v>
      </c>
      <c r="K38">
        <v>265251.13109938265</v>
      </c>
      <c r="L38">
        <v>1.7012738208859108E-7</v>
      </c>
      <c r="M38">
        <v>3.1824463052837091</v>
      </c>
      <c r="N38">
        <v>-844147.43701307452</v>
      </c>
      <c r="O38">
        <v>844147.52726603555</v>
      </c>
      <c r="P38">
        <v>0.99999987493847775</v>
      </c>
      <c r="Q38" s="12" t="s">
        <v>475</v>
      </c>
      <c r="R38">
        <v>587794855.66836393</v>
      </c>
      <c r="S38">
        <v>1</v>
      </c>
      <c r="T38" s="12" t="s">
        <v>475</v>
      </c>
    </row>
    <row r="39" spans="1:20" x14ac:dyDescent="0.25">
      <c r="A39">
        <v>555.802978515625</v>
      </c>
      <c r="B39">
        <v>70.75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335349.14272598375</v>
      </c>
      <c r="K39">
        <v>19721139016.107864</v>
      </c>
      <c r="L39">
        <v>1.7004552447608464E-5</v>
      </c>
      <c r="M39">
        <v>3.1824463052837091</v>
      </c>
      <c r="N39">
        <v>-62761130648.656151</v>
      </c>
      <c r="O39">
        <v>62761801346.941605</v>
      </c>
      <c r="P39">
        <v>0.99998749986517677</v>
      </c>
      <c r="Q39" s="12" t="s">
        <v>475</v>
      </c>
      <c r="R39">
        <v>5880778.1215120479</v>
      </c>
      <c r="S39">
        <v>1</v>
      </c>
      <c r="T39" s="12" t="s">
        <v>475</v>
      </c>
    </row>
    <row r="40" spans="1:20" x14ac:dyDescent="0.25">
      <c r="A40">
        <v>555.81298828125</v>
      </c>
      <c r="B40">
        <v>48.5</v>
      </c>
      <c r="G40" s="14" t="s">
        <v>493</v>
      </c>
      <c r="H40" s="13">
        <f>AVERAGE(Q101:Q110)</f>
        <v>0.56165795820297804</v>
      </c>
      <c r="I40" s="20">
        <f>STDEV(Q101:Q110)</f>
        <v>3.906109286079415E-2</v>
      </c>
      <c r="J40">
        <v>3.6950714588165283</v>
      </c>
      <c r="K40">
        <v>78795.493411787233</v>
      </c>
      <c r="L40">
        <v>4.6894451685275854E-5</v>
      </c>
      <c r="M40">
        <v>3.1824463052837091</v>
      </c>
      <c r="N40">
        <v>-250758.73180989031</v>
      </c>
      <c r="O40">
        <v>250766.12195280794</v>
      </c>
      <c r="P40">
        <v>0.99996552764501812</v>
      </c>
      <c r="Q40" s="12" t="s">
        <v>475</v>
      </c>
      <c r="R40">
        <v>2132448.4327300168</v>
      </c>
      <c r="S40">
        <v>1</v>
      </c>
      <c r="T40" s="12" t="s">
        <v>475</v>
      </c>
    </row>
    <row r="41" spans="1:20" x14ac:dyDescent="0.25">
      <c r="A41">
        <v>555.822998046875</v>
      </c>
      <c r="B41">
        <v>43</v>
      </c>
      <c r="G41" s="14" t="s">
        <v>494</v>
      </c>
      <c r="H41" s="13">
        <f>AVERAGE(R101:R110)</f>
        <v>0.43834204179702196</v>
      </c>
      <c r="I41" s="20">
        <f>STDEV(R101:R110)</f>
        <v>3.906109286079415E-2</v>
      </c>
      <c r="J41">
        <v>0.61214148435736482</v>
      </c>
      <c r="K41">
        <v>28999.772653511776</v>
      </c>
      <c r="L41">
        <v>2.1108492527552161E-5</v>
      </c>
      <c r="M41">
        <v>3.1824463052837091</v>
      </c>
      <c r="N41">
        <v>-92289.607193751741</v>
      </c>
      <c r="O41">
        <v>92290.831476720457</v>
      </c>
      <c r="P41">
        <v>0.9999844830375092</v>
      </c>
      <c r="Q41" s="12" t="s">
        <v>475</v>
      </c>
      <c r="R41">
        <v>4737429.7273703264</v>
      </c>
      <c r="S41">
        <v>1</v>
      </c>
      <c r="T41" s="12" t="s">
        <v>475</v>
      </c>
    </row>
    <row r="42" spans="1:20" ht="15.75" thickBot="1" x14ac:dyDescent="0.3">
      <c r="A42">
        <v>555.8330078125</v>
      </c>
      <c r="B42">
        <v>75.25</v>
      </c>
      <c r="G42" s="17" t="s">
        <v>495</v>
      </c>
      <c r="H42" s="18">
        <f>AVERAGE(S101:S110)</f>
        <v>0</v>
      </c>
      <c r="I42" s="21">
        <f>STDEV(S101:S110)</f>
        <v>0</v>
      </c>
      <c r="J42">
        <v>261886.2902743037</v>
      </c>
      <c r="K42">
        <v>25380880133.877647</v>
      </c>
      <c r="L42">
        <v>1.0318250939010804E-5</v>
      </c>
      <c r="M42">
        <v>3.1824463052837091</v>
      </c>
      <c r="N42">
        <v>-80773026320.61734</v>
      </c>
      <c r="O42">
        <v>80773550093.197891</v>
      </c>
      <c r="P42">
        <v>0.99999241500014302</v>
      </c>
      <c r="Q42" s="12" t="s">
        <v>475</v>
      </c>
      <c r="R42">
        <v>9691565.0327832457</v>
      </c>
      <c r="S42">
        <v>1</v>
      </c>
      <c r="T42" s="12" t="s">
        <v>475</v>
      </c>
    </row>
    <row r="43" spans="1:20" x14ac:dyDescent="0.25">
      <c r="A43">
        <v>555.843994140625</v>
      </c>
      <c r="B43">
        <v>93.5</v>
      </c>
      <c r="F43">
        <v>13.454204545454548</v>
      </c>
    </row>
    <row r="44" spans="1:20" x14ac:dyDescent="0.25">
      <c r="A44">
        <v>555.85400390625</v>
      </c>
      <c r="B44">
        <v>80.75</v>
      </c>
      <c r="F44">
        <f xml:space="preserve"> $F$51 / 2</f>
        <v>13.454204545454548</v>
      </c>
    </row>
    <row r="45" spans="1:20" x14ac:dyDescent="0.25">
      <c r="A45">
        <v>555.864013671875</v>
      </c>
      <c r="B45">
        <v>85.25</v>
      </c>
    </row>
    <row r="46" spans="1:20" x14ac:dyDescent="0.25">
      <c r="A46">
        <v>555.875</v>
      </c>
      <c r="B46">
        <v>89.75</v>
      </c>
    </row>
    <row r="47" spans="1:20" x14ac:dyDescent="0.25">
      <c r="A47">
        <v>555.885009765625</v>
      </c>
      <c r="B47">
        <v>66.75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32.75</v>
      </c>
      <c r="I48" t="e">
        <f>MIN(I32:I34)</f>
        <v>#VALUE!</v>
      </c>
      <c r="J48">
        <f>I30</f>
        <v>63.746878298762041</v>
      </c>
      <c r="K48">
        <f>I28</f>
        <v>2.9050193357347904</v>
      </c>
    </row>
    <row r="49" spans="1:16" x14ac:dyDescent="0.25">
      <c r="A49">
        <v>555.906005859375</v>
      </c>
      <c r="B49">
        <v>18.25</v>
      </c>
      <c r="I49">
        <f>8</f>
        <v>8</v>
      </c>
      <c r="J49">
        <f>J50*2</f>
        <v>372.61792389237957</v>
      </c>
      <c r="K49">
        <v>2</v>
      </c>
    </row>
    <row r="50" spans="1:16" x14ac:dyDescent="0.25">
      <c r="A50">
        <v>555.916015625</v>
      </c>
      <c r="B50">
        <v>24.5</v>
      </c>
      <c r="E50" t="s">
        <v>424</v>
      </c>
      <c r="F50">
        <f>MEDIAN(F54:F64)</f>
        <v>22.837499999999999</v>
      </c>
      <c r="I50">
        <f>4</f>
        <v>4</v>
      </c>
      <c r="J50">
        <f>I31</f>
        <v>186.30896194618978</v>
      </c>
      <c r="K50">
        <v>1.5</v>
      </c>
    </row>
    <row r="51" spans="1:16" x14ac:dyDescent="0.25">
      <c r="A51">
        <v>555.926025390625</v>
      </c>
      <c r="B51">
        <v>26.5</v>
      </c>
      <c r="E51" t="s">
        <v>425</v>
      </c>
      <c r="F51">
        <f>AVERAGE(F54:F64)</f>
        <v>26.908409090909096</v>
      </c>
      <c r="I51">
        <f>2</f>
        <v>2</v>
      </c>
      <c r="J51">
        <f>J50/2</f>
        <v>93.154480973094891</v>
      </c>
      <c r="K51">
        <v>1</v>
      </c>
    </row>
    <row r="52" spans="1:16" x14ac:dyDescent="0.25">
      <c r="A52">
        <v>555.93597412109375</v>
      </c>
      <c r="B52">
        <v>26.75</v>
      </c>
      <c r="E52" t="s">
        <v>426</v>
      </c>
      <c r="F52">
        <f>SUM(E$1:E$8)</f>
        <v>844750</v>
      </c>
    </row>
    <row r="53" spans="1:16" x14ac:dyDescent="0.25">
      <c r="A53">
        <v>555.947021484375</v>
      </c>
      <c r="B53">
        <v>48.75</v>
      </c>
      <c r="E53" t="s">
        <v>427</v>
      </c>
      <c r="F53">
        <f>ABS(F52/F50)</f>
        <v>36989.600437876303</v>
      </c>
    </row>
    <row r="54" spans="1:16" x14ac:dyDescent="0.25">
      <c r="A54">
        <v>555.95697021484375</v>
      </c>
      <c r="B54">
        <v>89.75</v>
      </c>
      <c r="F54">
        <f>AVERAGE(B1:B10)</f>
        <v>17.675000000000001</v>
      </c>
    </row>
    <row r="55" spans="1:16" x14ac:dyDescent="0.25">
      <c r="A55">
        <v>555.96697998046875</v>
      </c>
      <c r="B55">
        <v>105.5</v>
      </c>
      <c r="F55">
        <v>32.25</v>
      </c>
    </row>
    <row r="56" spans="1:16" x14ac:dyDescent="0.25">
      <c r="A56">
        <v>555.97802734375</v>
      </c>
      <c r="B56">
        <v>85</v>
      </c>
      <c r="F56">
        <v>86</v>
      </c>
    </row>
    <row r="57" spans="1:16" x14ac:dyDescent="0.25">
      <c r="A57">
        <v>555.98797607421875</v>
      </c>
      <c r="B57">
        <v>73</v>
      </c>
      <c r="F57">
        <v>16.25</v>
      </c>
    </row>
    <row r="58" spans="1:16" x14ac:dyDescent="0.25">
      <c r="A58">
        <v>555.99798583984375</v>
      </c>
      <c r="B58">
        <v>72.25</v>
      </c>
      <c r="F58">
        <v>34.75</v>
      </c>
    </row>
    <row r="59" spans="1:16" x14ac:dyDescent="0.25">
      <c r="A59">
        <v>556.00799560546875</v>
      </c>
      <c r="B59">
        <v>62.25</v>
      </c>
      <c r="F59">
        <v>28.25</v>
      </c>
      <c r="I59">
        <v>15477817332.025948</v>
      </c>
    </row>
    <row r="60" spans="1:16" x14ac:dyDescent="0.25">
      <c r="A60">
        <v>556.01898193359375</v>
      </c>
      <c r="B60">
        <v>48.25</v>
      </c>
      <c r="F60">
        <v>28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38</v>
      </c>
      <c r="F61">
        <v>3</v>
      </c>
      <c r="H61" t="s">
        <v>489</v>
      </c>
      <c r="I61">
        <v>1</v>
      </c>
    </row>
    <row r="62" spans="1:16" x14ac:dyDescent="0.25">
      <c r="A62">
        <v>556.03900146484375</v>
      </c>
      <c r="B62">
        <v>26</v>
      </c>
      <c r="F62">
        <v>17</v>
      </c>
      <c r="I62">
        <f>ROUND(I61,3-(1+INT(LOG10(I61))))</f>
        <v>1</v>
      </c>
    </row>
    <row r="63" spans="1:16" x14ac:dyDescent="0.25">
      <c r="A63">
        <v>556.04998779296875</v>
      </c>
      <c r="B63">
        <v>15</v>
      </c>
      <c r="F63">
        <f>AVERAGE(B$866:B$876)</f>
        <v>5.9090909090909092</v>
      </c>
    </row>
    <row r="64" spans="1:16" x14ac:dyDescent="0.25">
      <c r="A64">
        <v>556.05999755859375</v>
      </c>
      <c r="B64">
        <v>13.5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16.5</v>
      </c>
      <c r="I65" t="s">
        <v>476</v>
      </c>
      <c r="L65">
        <v>0.99887576497204911</v>
      </c>
      <c r="M65">
        <v>0.98278247669272123</v>
      </c>
      <c r="N65">
        <v>0.99992714469382449</v>
      </c>
      <c r="O65">
        <v>0.99775279384849624</v>
      </c>
      <c r="P65">
        <v>0.99400745026265658</v>
      </c>
    </row>
    <row r="66" spans="1:20" x14ac:dyDescent="0.25">
      <c r="A66">
        <v>556.08099365234375</v>
      </c>
      <c r="B66">
        <v>60.25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465</v>
      </c>
      <c r="T66" t="s">
        <v>466</v>
      </c>
    </row>
    <row r="67" spans="1:20" x14ac:dyDescent="0.25">
      <c r="A67">
        <v>556.09100341796875</v>
      </c>
      <c r="B67">
        <v>113.30000305175781</v>
      </c>
      <c r="H67" t="s">
        <v>20</v>
      </c>
      <c r="I67" t="s">
        <v>462</v>
      </c>
      <c r="J67">
        <v>3.6950714588165283</v>
      </c>
      <c r="K67" s="12">
        <v>0</v>
      </c>
      <c r="L67" t="s">
        <v>490</v>
      </c>
      <c r="M67" t="s">
        <v>490</v>
      </c>
      <c r="N67" t="s">
        <v>490</v>
      </c>
      <c r="O67" t="s">
        <v>490</v>
      </c>
      <c r="P67" t="s">
        <v>490</v>
      </c>
      <c r="Q67" t="s">
        <v>490</v>
      </c>
      <c r="R67" t="s">
        <v>490</v>
      </c>
      <c r="S67">
        <v>7417498516722.2588</v>
      </c>
      <c r="T67">
        <v>-2733151347553.2798</v>
      </c>
    </row>
    <row r="68" spans="1:20" x14ac:dyDescent="0.25">
      <c r="A68">
        <v>556.10101318359375</v>
      </c>
      <c r="B68">
        <v>98.5</v>
      </c>
      <c r="H68" t="s">
        <v>21</v>
      </c>
      <c r="I68" t="s">
        <v>463</v>
      </c>
      <c r="J68">
        <v>4.4552654514703277E-2</v>
      </c>
      <c r="K68" s="12">
        <v>0</v>
      </c>
      <c r="L68" t="s">
        <v>490</v>
      </c>
      <c r="M68" t="s">
        <v>490</v>
      </c>
      <c r="N68" t="s">
        <v>490</v>
      </c>
      <c r="O68" t="s">
        <v>490</v>
      </c>
      <c r="P68" t="s">
        <v>490</v>
      </c>
      <c r="Q68" t="s">
        <v>490</v>
      </c>
      <c r="R68" t="s">
        <v>490</v>
      </c>
      <c r="S68">
        <v>-83313234808.973923</v>
      </c>
      <c r="T68">
        <v>30698715944.979458</v>
      </c>
    </row>
    <row r="69" spans="1:20" x14ac:dyDescent="0.25">
      <c r="A69">
        <v>556.11102294921875</v>
      </c>
      <c r="B69">
        <v>73.75</v>
      </c>
      <c r="H69" t="s">
        <v>1</v>
      </c>
      <c r="I69" t="s">
        <v>464</v>
      </c>
      <c r="J69">
        <v>333616.16521197947</v>
      </c>
      <c r="K69" s="12">
        <v>0</v>
      </c>
      <c r="L69" t="s">
        <v>490</v>
      </c>
      <c r="M69" t="s">
        <v>490</v>
      </c>
      <c r="N69" t="s">
        <v>490</v>
      </c>
      <c r="O69" t="s">
        <v>490</v>
      </c>
      <c r="P69" t="s">
        <v>490</v>
      </c>
      <c r="Q69" t="s">
        <v>490</v>
      </c>
      <c r="R69" t="s">
        <v>490</v>
      </c>
      <c r="S69">
        <v>6107603256164186</v>
      </c>
      <c r="T69">
        <v>-2250489707855679.3</v>
      </c>
    </row>
    <row r="70" spans="1:20" x14ac:dyDescent="0.25">
      <c r="A70">
        <v>556.12200927734375</v>
      </c>
      <c r="B70">
        <v>105</v>
      </c>
      <c r="I70" t="s">
        <v>465</v>
      </c>
      <c r="J70">
        <v>3.6950714588165283</v>
      </c>
      <c r="K70" s="12">
        <v>0</v>
      </c>
      <c r="L70" t="s">
        <v>490</v>
      </c>
      <c r="M70" t="s">
        <v>490</v>
      </c>
      <c r="N70" t="s">
        <v>490</v>
      </c>
      <c r="O70" t="s">
        <v>490</v>
      </c>
      <c r="P70" t="s">
        <v>490</v>
      </c>
      <c r="Q70" t="s">
        <v>490</v>
      </c>
      <c r="R70" t="s">
        <v>490</v>
      </c>
      <c r="S70">
        <v>-24389531267.508087</v>
      </c>
      <c r="T70">
        <v>8986894988.9404087</v>
      </c>
    </row>
    <row r="71" spans="1:20" x14ac:dyDescent="0.25">
      <c r="A71">
        <v>556.13201904296875</v>
      </c>
      <c r="B71">
        <v>158</v>
      </c>
      <c r="I71" t="s">
        <v>466</v>
      </c>
      <c r="J71">
        <v>0.61039626786694412</v>
      </c>
      <c r="K71" s="12">
        <v>0</v>
      </c>
      <c r="L71" t="s">
        <v>490</v>
      </c>
      <c r="M71" t="s">
        <v>490</v>
      </c>
      <c r="N71" t="s">
        <v>490</v>
      </c>
      <c r="O71" t="s">
        <v>490</v>
      </c>
      <c r="P71" t="s">
        <v>490</v>
      </c>
      <c r="Q71" t="s">
        <v>490</v>
      </c>
      <c r="R71" t="s">
        <v>490</v>
      </c>
      <c r="S71">
        <v>8986894988.9368534</v>
      </c>
      <c r="T71">
        <v>-3311432296.7550197</v>
      </c>
    </row>
    <row r="72" spans="1:20" x14ac:dyDescent="0.25">
      <c r="A72">
        <v>556.14202880859375</v>
      </c>
      <c r="B72">
        <v>169.19999694824219</v>
      </c>
      <c r="I72" t="s">
        <v>467</v>
      </c>
      <c r="J72">
        <v>260766.72280642399</v>
      </c>
      <c r="K72" s="12">
        <v>0</v>
      </c>
      <c r="L72" t="s">
        <v>490</v>
      </c>
      <c r="M72" t="s">
        <v>490</v>
      </c>
      <c r="N72" t="s">
        <v>490</v>
      </c>
      <c r="O72" t="s">
        <v>490</v>
      </c>
      <c r="P72" t="s">
        <v>490</v>
      </c>
      <c r="Q72" t="s">
        <v>490</v>
      </c>
      <c r="R72" t="s">
        <v>490</v>
      </c>
      <c r="S72">
        <v>-6289417331221419</v>
      </c>
      <c r="T72">
        <v>2317483369281013.5</v>
      </c>
    </row>
    <row r="73" spans="1:20" x14ac:dyDescent="0.25">
      <c r="A73">
        <v>556.15301513671875</v>
      </c>
      <c r="B73">
        <v>140</v>
      </c>
    </row>
    <row r="74" spans="1:20" x14ac:dyDescent="0.25">
      <c r="A74">
        <v>556.16302490234375</v>
      </c>
      <c r="B74">
        <v>111.5</v>
      </c>
    </row>
    <row r="75" spans="1:20" x14ac:dyDescent="0.25">
      <c r="A75">
        <v>556.1729736328125</v>
      </c>
      <c r="B75">
        <v>126.5</v>
      </c>
    </row>
    <row r="76" spans="1:20" x14ac:dyDescent="0.25">
      <c r="A76">
        <v>556.1829833984375</v>
      </c>
      <c r="B76">
        <v>195</v>
      </c>
    </row>
    <row r="77" spans="1:20" x14ac:dyDescent="0.25">
      <c r="A77">
        <v>556.1939697265625</v>
      </c>
      <c r="B77">
        <v>301.5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446.29998779296875</v>
      </c>
      <c r="I78" t="e">
        <f>MIN(I32:I34)</f>
        <v>#VALUE!</v>
      </c>
      <c r="J78">
        <f>I30</f>
        <v>63.746878298762041</v>
      </c>
      <c r="K78">
        <f>I28</f>
        <v>2.9050193357347904</v>
      </c>
    </row>
    <row r="79" spans="1:20" x14ac:dyDescent="0.25">
      <c r="A79">
        <v>556.2139892578125</v>
      </c>
      <c r="B79">
        <v>536.5</v>
      </c>
      <c r="I79">
        <f>8</f>
        <v>8</v>
      </c>
      <c r="J79">
        <f>J80*2</f>
        <v>372.61792389237957</v>
      </c>
      <c r="K79">
        <v>2</v>
      </c>
    </row>
    <row r="80" spans="1:20" x14ac:dyDescent="0.25">
      <c r="A80">
        <v>556.2249755859375</v>
      </c>
      <c r="B80">
        <v>511.70001220703125</v>
      </c>
      <c r="I80">
        <f>4</f>
        <v>4</v>
      </c>
      <c r="J80">
        <f>I31</f>
        <v>186.30896194618978</v>
      </c>
      <c r="K80">
        <v>1.5</v>
      </c>
    </row>
    <row r="81" spans="1:11" x14ac:dyDescent="0.25">
      <c r="A81">
        <v>556.2349853515625</v>
      </c>
      <c r="B81">
        <v>663.79998779296875</v>
      </c>
      <c r="I81">
        <f>2</f>
        <v>2</v>
      </c>
      <c r="J81">
        <f>J80/2</f>
        <v>93.154480973094891</v>
      </c>
      <c r="K81">
        <v>1</v>
      </c>
    </row>
    <row r="82" spans="1:11" x14ac:dyDescent="0.25">
      <c r="A82">
        <v>556.2449951171875</v>
      </c>
      <c r="B82">
        <v>4095</v>
      </c>
    </row>
    <row r="83" spans="1:11" x14ac:dyDescent="0.25">
      <c r="A83">
        <v>556.2559814453125</v>
      </c>
      <c r="B83">
        <v>51570</v>
      </c>
    </row>
    <row r="84" spans="1:11" x14ac:dyDescent="0.25">
      <c r="A84">
        <v>556.2659912109375</v>
      </c>
      <c r="B84">
        <v>198400</v>
      </c>
    </row>
    <row r="85" spans="1:11" x14ac:dyDescent="0.25">
      <c r="A85">
        <v>556.2760009765625</v>
      </c>
      <c r="B85">
        <v>290900</v>
      </c>
    </row>
    <row r="86" spans="1:11" x14ac:dyDescent="0.25">
      <c r="A86">
        <v>556.2860107421875</v>
      </c>
      <c r="B86">
        <v>177800</v>
      </c>
    </row>
    <row r="87" spans="1:11" x14ac:dyDescent="0.25">
      <c r="A87">
        <v>556.2969970703125</v>
      </c>
      <c r="B87">
        <v>40600</v>
      </c>
    </row>
    <row r="88" spans="1:11" x14ac:dyDescent="0.25">
      <c r="A88">
        <v>556.3070068359375</v>
      </c>
      <c r="B88">
        <v>3679</v>
      </c>
    </row>
    <row r="89" spans="1:11" x14ac:dyDescent="0.25">
      <c r="A89">
        <v>556.3170166015625</v>
      </c>
      <c r="B89">
        <v>684.29998779296875</v>
      </c>
      <c r="I89">
        <v>12469489998.782349</v>
      </c>
    </row>
    <row r="90" spans="1:11" x14ac:dyDescent="0.25">
      <c r="A90">
        <v>556.3280029296875</v>
      </c>
      <c r="B90">
        <v>656.29998779296875</v>
      </c>
      <c r="H90" t="s">
        <v>488</v>
      </c>
      <c r="I90">
        <f>((MIN(I24:I25)-I6)/(I98-I97))/((I6/(I96-I98)))</f>
        <v>-21.248959432920678</v>
      </c>
    </row>
    <row r="91" spans="1:11" x14ac:dyDescent="0.25">
      <c r="A91">
        <v>556.3380126953125</v>
      </c>
      <c r="B91">
        <v>975.20001220703125</v>
      </c>
      <c r="H91" t="s">
        <v>489</v>
      </c>
      <c r="I91">
        <v>1</v>
      </c>
    </row>
    <row r="92" spans="1:11" x14ac:dyDescent="0.25">
      <c r="A92">
        <v>556.3480224609375</v>
      </c>
      <c r="B92">
        <v>1058</v>
      </c>
      <c r="I92">
        <f>ROUND(I91,3-(1+INT(LOG10(I91))))</f>
        <v>1</v>
      </c>
    </row>
    <row r="93" spans="1:11" x14ac:dyDescent="0.25">
      <c r="A93">
        <v>556.3590087890625</v>
      </c>
      <c r="B93">
        <v>762.79998779296875</v>
      </c>
    </row>
    <row r="94" spans="1:11" x14ac:dyDescent="0.25">
      <c r="A94">
        <v>556.3690185546875</v>
      </c>
      <c r="B94">
        <v>411.5</v>
      </c>
    </row>
    <row r="95" spans="1:11" x14ac:dyDescent="0.25">
      <c r="A95">
        <v>556.3790283203125</v>
      </c>
      <c r="B95">
        <v>235.5</v>
      </c>
      <c r="I95" t="e">
        <f>ROUND(I94,3-(1+INT(LOG10(I94))))</f>
        <v>#NUM!</v>
      </c>
    </row>
    <row r="96" spans="1:11" x14ac:dyDescent="0.25">
      <c r="A96">
        <v>556.38897705078125</v>
      </c>
      <c r="B96">
        <v>193</v>
      </c>
      <c r="H96" t="s">
        <v>487</v>
      </c>
      <c r="I96">
        <v>6</v>
      </c>
    </row>
    <row r="97" spans="1:19" x14ac:dyDescent="0.25">
      <c r="A97">
        <v>556.4000244140625</v>
      </c>
      <c r="B97">
        <v>198.80000305175781</v>
      </c>
      <c r="H97" t="s">
        <v>20</v>
      </c>
      <c r="I97">
        <v>4</v>
      </c>
      <c r="J97" t="s">
        <v>452</v>
      </c>
      <c r="K97">
        <f>AVERAGE(K101:K120)</f>
        <v>0.16077897864778104</v>
      </c>
      <c r="L97">
        <f t="shared" ref="L97:P97" si="9">AVERAGE(L101:L120)</f>
        <v>331923.96637036168</v>
      </c>
      <c r="M97">
        <f t="shared" si="9"/>
        <v>2.2084666012790835</v>
      </c>
      <c r="N97">
        <f t="shared" si="9"/>
        <v>258983.73857131088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167.30000305175781</v>
      </c>
      <c r="H98" t="s">
        <v>21</v>
      </c>
      <c r="I98">
        <v>7</v>
      </c>
      <c r="J98" t="s">
        <v>453</v>
      </c>
      <c r="K98">
        <f>K99/AVERAGE(K101:K120)</f>
        <v>0.38711774591776882</v>
      </c>
      <c r="L98">
        <f t="shared" ref="L98:P98" si="10">L99/AVERAGE(L101:L120)</f>
        <v>8.377101034985536E-2</v>
      </c>
      <c r="M98">
        <f t="shared" si="10"/>
        <v>4.8223785626756298E-2</v>
      </c>
      <c r="N98">
        <f t="shared" si="10"/>
        <v>9.9181390635512331E-2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128.30000305175781</v>
      </c>
      <c r="H99" t="s">
        <v>1</v>
      </c>
      <c r="I99">
        <v>10</v>
      </c>
      <c r="J99" t="s">
        <v>444</v>
      </c>
      <c r="K99">
        <f>STDEV(K101:K120)</f>
        <v>6.2240395805090082E-2</v>
      </c>
      <c r="L99">
        <f t="shared" ref="L99:P99" si="11">STDEV(L101:L120)</f>
        <v>27805.606022176613</v>
      </c>
      <c r="M99">
        <f t="shared" si="11"/>
        <v>0.1065006199439336</v>
      </c>
      <c r="N99">
        <f t="shared" si="11"/>
        <v>25686.367343486589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98.75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66</v>
      </c>
      <c r="J101">
        <v>1</v>
      </c>
      <c r="K101">
        <v>0.12931920275146166</v>
      </c>
      <c r="L101">
        <v>365927.14001992909</v>
      </c>
      <c r="M101">
        <v>2.2051842518044675</v>
      </c>
      <c r="N101">
        <v>247973.52684946827</v>
      </c>
      <c r="Q101">
        <f>L101/SUM(P101,N101,L101)</f>
        <v>0.59606897299197303</v>
      </c>
      <c r="R101">
        <f>N101/SUM(P101,N101,L101)</f>
        <v>0.40393102700802686</v>
      </c>
      <c r="S101">
        <f>P101/SUM(P101,N101,L101)</f>
        <v>0</v>
      </c>
    </row>
    <row r="102" spans="1:19" x14ac:dyDescent="0.25">
      <c r="A102">
        <v>556.45098876953125</v>
      </c>
      <c r="B102">
        <v>127.5</v>
      </c>
      <c r="J102">
        <v>2</v>
      </c>
      <c r="K102">
        <v>0.20975681350121619</v>
      </c>
      <c r="L102">
        <v>291510.29091360798</v>
      </c>
      <c r="M102">
        <v>2.1042074683873397</v>
      </c>
      <c r="N102">
        <v>250621.85161431489</v>
      </c>
      <c r="Q102">
        <f t="shared" ref="Q102:Q120" si="12">L102/SUM(P102,N102,L102)</f>
        <v>0.53771076836417897</v>
      </c>
      <c r="R102">
        <f t="shared" ref="R102:R120" si="13">N102/SUM(P102,N102,L102)</f>
        <v>0.46228923163582103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389</v>
      </c>
      <c r="J103">
        <v>3</v>
      </c>
      <c r="K103">
        <v>0.21484540419999154</v>
      </c>
      <c r="L103">
        <v>367518.96181774099</v>
      </c>
      <c r="M103">
        <v>2.3947931647920382</v>
      </c>
      <c r="N103">
        <v>211933.12881195327</v>
      </c>
      <c r="Q103">
        <f t="shared" si="12"/>
        <v>0.63425254263619235</v>
      </c>
      <c r="R103">
        <f t="shared" si="13"/>
        <v>0.36574745736380759</v>
      </c>
      <c r="S103">
        <f t="shared" si="14"/>
        <v>0</v>
      </c>
    </row>
    <row r="104" spans="1:19" x14ac:dyDescent="0.25">
      <c r="A104">
        <v>556.47198486328125</v>
      </c>
      <c r="B104">
        <v>642.5</v>
      </c>
      <c r="J104">
        <v>4</v>
      </c>
      <c r="K104">
        <v>5.6174848858943194E-2</v>
      </c>
      <c r="L104">
        <v>327407.88840500748</v>
      </c>
      <c r="M104">
        <v>2.1372182762981748</v>
      </c>
      <c r="N104">
        <v>304840.28800080775</v>
      </c>
      <c r="Q104">
        <f t="shared" si="12"/>
        <v>0.51784710596754224</v>
      </c>
      <c r="R104">
        <f t="shared" si="13"/>
        <v>0.48215289403245787</v>
      </c>
      <c r="S104">
        <f t="shared" si="14"/>
        <v>0</v>
      </c>
    </row>
    <row r="105" spans="1:19" x14ac:dyDescent="0.25">
      <c r="A105">
        <v>556.48199462890625</v>
      </c>
      <c r="B105">
        <v>544.20001220703125</v>
      </c>
      <c r="J105">
        <v>5</v>
      </c>
      <c r="K105">
        <v>0.12988984706321741</v>
      </c>
      <c r="L105">
        <v>305173.54246583633</v>
      </c>
      <c r="M105">
        <v>2.0315374963486565</v>
      </c>
      <c r="N105">
        <v>266677.82529219624</v>
      </c>
      <c r="Q105">
        <f t="shared" si="12"/>
        <v>0.53365884856109036</v>
      </c>
      <c r="R105">
        <f t="shared" si="13"/>
        <v>0.46634115143890953</v>
      </c>
      <c r="S105">
        <f t="shared" si="14"/>
        <v>0</v>
      </c>
    </row>
    <row r="106" spans="1:19" x14ac:dyDescent="0.25">
      <c r="A106">
        <v>556.49200439453125</v>
      </c>
      <c r="B106">
        <v>260.29998779296875</v>
      </c>
      <c r="J106">
        <v>6</v>
      </c>
      <c r="K106">
        <v>0.21382887614257187</v>
      </c>
      <c r="L106">
        <v>329475.35621739092</v>
      </c>
      <c r="M106">
        <v>2.2301501010275691</v>
      </c>
      <c r="N106">
        <v>262816.87115591642</v>
      </c>
      <c r="Q106">
        <f t="shared" si="12"/>
        <v>0.55627161895833999</v>
      </c>
      <c r="R106">
        <f t="shared" si="13"/>
        <v>0.44372838104165996</v>
      </c>
      <c r="S106">
        <f t="shared" si="14"/>
        <v>0</v>
      </c>
    </row>
    <row r="107" spans="1:19" x14ac:dyDescent="0.25">
      <c r="A107">
        <v>556.50299072265625</v>
      </c>
      <c r="B107">
        <v>120.19999694824219</v>
      </c>
      <c r="J107">
        <v>7</v>
      </c>
      <c r="K107">
        <v>0.23336582044716642</v>
      </c>
      <c r="L107">
        <v>303350.38163328241</v>
      </c>
      <c r="M107">
        <v>2.1746182529727673</v>
      </c>
      <c r="N107">
        <v>291099.26074653462</v>
      </c>
      <c r="Q107">
        <f t="shared" si="12"/>
        <v>0.51030459101438908</v>
      </c>
      <c r="R107">
        <f t="shared" si="13"/>
        <v>0.48969540898561081</v>
      </c>
      <c r="S107">
        <f t="shared" si="14"/>
        <v>0</v>
      </c>
    </row>
    <row r="108" spans="1:19" x14ac:dyDescent="0.25">
      <c r="A108">
        <v>556.51300048828125</v>
      </c>
      <c r="B108">
        <v>106.30000305175781</v>
      </c>
      <c r="J108">
        <v>8</v>
      </c>
      <c r="K108">
        <v>7.1383603021757475E-2</v>
      </c>
      <c r="L108">
        <v>327048.00147142872</v>
      </c>
      <c r="M108">
        <v>2.2156462491930453</v>
      </c>
      <c r="N108">
        <v>244014.31113741928</v>
      </c>
      <c r="Q108">
        <f t="shared" si="12"/>
        <v>0.57270107701091089</v>
      </c>
      <c r="R108">
        <f t="shared" si="13"/>
        <v>0.42729892298908917</v>
      </c>
      <c r="S108">
        <f t="shared" si="14"/>
        <v>0</v>
      </c>
    </row>
    <row r="109" spans="1:19" x14ac:dyDescent="0.25">
      <c r="A109">
        <v>556.52301025390625</v>
      </c>
      <c r="B109">
        <v>109.30000305175781</v>
      </c>
      <c r="J109">
        <v>9</v>
      </c>
      <c r="K109">
        <v>0.18460012601048553</v>
      </c>
      <c r="L109">
        <v>368211.93554741394</v>
      </c>
      <c r="M109">
        <v>2.3358528915440595</v>
      </c>
      <c r="N109">
        <v>249093.59929807426</v>
      </c>
      <c r="Q109">
        <f t="shared" si="12"/>
        <v>0.59648247871222726</v>
      </c>
      <c r="R109">
        <f t="shared" si="13"/>
        <v>0.40351752128777285</v>
      </c>
      <c r="S109">
        <f t="shared" si="14"/>
        <v>0</v>
      </c>
    </row>
    <row r="110" spans="1:19" x14ac:dyDescent="0.25">
      <c r="A110">
        <v>556.53399658203125</v>
      </c>
      <c r="B110">
        <v>104.30000305175781</v>
      </c>
      <c r="J110">
        <v>10</v>
      </c>
      <c r="K110">
        <v>0.16462524448099919</v>
      </c>
      <c r="L110">
        <v>333616.16521197947</v>
      </c>
      <c r="M110">
        <v>2.2554578604227169</v>
      </c>
      <c r="N110">
        <v>260766.72280642399</v>
      </c>
      <c r="Q110">
        <f t="shared" si="12"/>
        <v>0.56128157781293653</v>
      </c>
      <c r="R110">
        <f t="shared" si="13"/>
        <v>0.43871842218706347</v>
      </c>
      <c r="S110">
        <f t="shared" si="14"/>
        <v>0</v>
      </c>
    </row>
    <row r="111" spans="1:19" x14ac:dyDescent="0.25">
      <c r="A111">
        <v>556.54400634765625</v>
      </c>
      <c r="B111">
        <v>97.5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100.19999694824219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106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130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187.5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188.30000305175781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109.69999694824219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63.75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70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70.25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60.75</v>
      </c>
    </row>
    <row r="122" spans="1:19" x14ac:dyDescent="0.25">
      <c r="A122">
        <v>556.656982421875</v>
      </c>
      <c r="B122">
        <v>61.75</v>
      </c>
    </row>
    <row r="123" spans="1:19" x14ac:dyDescent="0.25">
      <c r="A123">
        <v>556.6669921875</v>
      </c>
      <c r="B123">
        <v>62</v>
      </c>
    </row>
    <row r="124" spans="1:19" x14ac:dyDescent="0.25">
      <c r="A124">
        <v>556.677978515625</v>
      </c>
      <c r="B124">
        <v>49.75</v>
      </c>
    </row>
    <row r="125" spans="1:19" x14ac:dyDescent="0.25">
      <c r="A125">
        <v>556.68798828125</v>
      </c>
      <c r="B125">
        <v>37.75</v>
      </c>
    </row>
    <row r="126" spans="1:19" x14ac:dyDescent="0.25">
      <c r="A126">
        <v>556.697998046875</v>
      </c>
      <c r="B126">
        <v>37.25</v>
      </c>
    </row>
    <row r="127" spans="1:19" x14ac:dyDescent="0.25">
      <c r="A127">
        <v>556.708984375</v>
      </c>
      <c r="B127">
        <v>48</v>
      </c>
    </row>
    <row r="128" spans="1:19" x14ac:dyDescent="0.25">
      <c r="A128">
        <v>556.718994140625</v>
      </c>
      <c r="B128">
        <v>62.5</v>
      </c>
    </row>
    <row r="129" spans="1:2" x14ac:dyDescent="0.25">
      <c r="A129">
        <v>556.72900390625</v>
      </c>
      <c r="B129">
        <v>64.75</v>
      </c>
    </row>
    <row r="130" spans="1:2" x14ac:dyDescent="0.25">
      <c r="A130">
        <v>556.739990234375</v>
      </c>
      <c r="B130">
        <v>60.25</v>
      </c>
    </row>
    <row r="131" spans="1:2" x14ac:dyDescent="0.25">
      <c r="A131">
        <v>556.75</v>
      </c>
      <c r="B131">
        <v>63</v>
      </c>
    </row>
    <row r="132" spans="1:2" x14ac:dyDescent="0.25">
      <c r="A132">
        <v>556.760009765625</v>
      </c>
      <c r="B132">
        <v>52.75</v>
      </c>
    </row>
    <row r="133" spans="1:2" x14ac:dyDescent="0.25">
      <c r="A133">
        <v>556.77099609375</v>
      </c>
      <c r="B133">
        <v>32.25</v>
      </c>
    </row>
    <row r="134" spans="1:2" x14ac:dyDescent="0.25">
      <c r="A134">
        <v>556.781005859375</v>
      </c>
      <c r="B134">
        <v>27.25</v>
      </c>
    </row>
    <row r="135" spans="1:2" x14ac:dyDescent="0.25">
      <c r="A135">
        <v>556.791015625</v>
      </c>
      <c r="B135">
        <v>44.5</v>
      </c>
    </row>
    <row r="136" spans="1:2" x14ac:dyDescent="0.25">
      <c r="A136">
        <v>556.801025390625</v>
      </c>
      <c r="B136">
        <v>65</v>
      </c>
    </row>
    <row r="137" spans="1:2" x14ac:dyDescent="0.25">
      <c r="A137">
        <v>556.81201171875</v>
      </c>
      <c r="B137">
        <v>64.5</v>
      </c>
    </row>
    <row r="138" spans="1:2" x14ac:dyDescent="0.25">
      <c r="A138">
        <v>556.822021484375</v>
      </c>
      <c r="B138">
        <v>45.5</v>
      </c>
    </row>
    <row r="139" spans="1:2" x14ac:dyDescent="0.25">
      <c r="A139">
        <v>556.83197021484375</v>
      </c>
      <c r="B139">
        <v>40.5</v>
      </c>
    </row>
    <row r="140" spans="1:2" x14ac:dyDescent="0.25">
      <c r="A140">
        <v>556.843017578125</v>
      </c>
      <c r="B140">
        <v>67.5</v>
      </c>
    </row>
    <row r="141" spans="1:2" x14ac:dyDescent="0.25">
      <c r="A141">
        <v>556.85302734375</v>
      </c>
      <c r="B141">
        <v>90.25</v>
      </c>
    </row>
    <row r="142" spans="1:2" x14ac:dyDescent="0.25">
      <c r="A142">
        <v>556.86297607421875</v>
      </c>
      <c r="B142">
        <v>87.5</v>
      </c>
    </row>
    <row r="143" spans="1:2" x14ac:dyDescent="0.25">
      <c r="A143">
        <v>556.8740234375</v>
      </c>
      <c r="B143">
        <v>69.25</v>
      </c>
    </row>
    <row r="144" spans="1:2" x14ac:dyDescent="0.25">
      <c r="A144">
        <v>556.88397216796875</v>
      </c>
      <c r="B144">
        <v>51.5</v>
      </c>
    </row>
    <row r="145" spans="1:2" x14ac:dyDescent="0.25">
      <c r="A145">
        <v>556.89398193359375</v>
      </c>
      <c r="B145">
        <v>52</v>
      </c>
    </row>
    <row r="146" spans="1:2" x14ac:dyDescent="0.25">
      <c r="A146">
        <v>556.90399169921875</v>
      </c>
      <c r="B146">
        <v>111.69999694824219</v>
      </c>
    </row>
    <row r="147" spans="1:2" x14ac:dyDescent="0.25">
      <c r="A147">
        <v>556.91497802734375</v>
      </c>
      <c r="B147">
        <v>195</v>
      </c>
    </row>
    <row r="148" spans="1:2" x14ac:dyDescent="0.25">
      <c r="A148">
        <v>556.92498779296875</v>
      </c>
      <c r="B148">
        <v>188</v>
      </c>
    </row>
    <row r="149" spans="1:2" x14ac:dyDescent="0.25">
      <c r="A149">
        <v>556.93499755859375</v>
      </c>
      <c r="B149">
        <v>106.69999694824219</v>
      </c>
    </row>
    <row r="150" spans="1:2" x14ac:dyDescent="0.25">
      <c r="A150">
        <v>556.94598388671875</v>
      </c>
      <c r="B150">
        <v>44</v>
      </c>
    </row>
    <row r="151" spans="1:2" x14ac:dyDescent="0.25">
      <c r="A151">
        <v>556.95599365234375</v>
      </c>
      <c r="B151">
        <v>33.25</v>
      </c>
    </row>
    <row r="152" spans="1:2" x14ac:dyDescent="0.25">
      <c r="A152">
        <v>556.96600341796875</v>
      </c>
      <c r="B152">
        <v>46.25</v>
      </c>
    </row>
    <row r="153" spans="1:2" x14ac:dyDescent="0.25">
      <c r="A153">
        <v>556.97698974609375</v>
      </c>
      <c r="B153">
        <v>60.5</v>
      </c>
    </row>
    <row r="154" spans="1:2" x14ac:dyDescent="0.25">
      <c r="A154">
        <v>556.98699951171875</v>
      </c>
      <c r="B154">
        <v>64.5</v>
      </c>
    </row>
    <row r="155" spans="1:2" x14ac:dyDescent="0.25">
      <c r="A155">
        <v>556.99700927734375</v>
      </c>
      <c r="B155">
        <v>60.75</v>
      </c>
    </row>
    <row r="156" spans="1:2" x14ac:dyDescent="0.25">
      <c r="A156">
        <v>557.00701904296875</v>
      </c>
      <c r="B156">
        <v>70.75</v>
      </c>
    </row>
    <row r="157" spans="1:2" x14ac:dyDescent="0.25">
      <c r="A157">
        <v>557.01800537109375</v>
      </c>
      <c r="B157">
        <v>77.25</v>
      </c>
    </row>
    <row r="158" spans="1:2" x14ac:dyDescent="0.25">
      <c r="A158">
        <v>557.02801513671875</v>
      </c>
      <c r="B158">
        <v>67.75</v>
      </c>
    </row>
    <row r="159" spans="1:2" x14ac:dyDescent="0.25">
      <c r="A159">
        <v>557.03802490234375</v>
      </c>
      <c r="B159">
        <v>67</v>
      </c>
    </row>
    <row r="160" spans="1:2" x14ac:dyDescent="0.25">
      <c r="A160">
        <v>557.04901123046875</v>
      </c>
      <c r="B160">
        <v>75</v>
      </c>
    </row>
    <row r="161" spans="1:2" x14ac:dyDescent="0.25">
      <c r="A161">
        <v>557.05902099609375</v>
      </c>
      <c r="B161">
        <v>64</v>
      </c>
    </row>
    <row r="162" spans="1:2" x14ac:dyDescent="0.25">
      <c r="A162">
        <v>557.0689697265625</v>
      </c>
      <c r="B162">
        <v>46.5</v>
      </c>
    </row>
    <row r="163" spans="1:2" x14ac:dyDescent="0.25">
      <c r="A163">
        <v>557.08001708984375</v>
      </c>
      <c r="B163">
        <v>55</v>
      </c>
    </row>
    <row r="164" spans="1:2" x14ac:dyDescent="0.25">
      <c r="A164">
        <v>557.09002685546875</v>
      </c>
      <c r="B164">
        <v>82.75</v>
      </c>
    </row>
    <row r="165" spans="1:2" x14ac:dyDescent="0.25">
      <c r="A165">
        <v>557.0999755859375</v>
      </c>
      <c r="B165">
        <v>95</v>
      </c>
    </row>
    <row r="166" spans="1:2" x14ac:dyDescent="0.25">
      <c r="A166">
        <v>557.11102294921875</v>
      </c>
      <c r="B166">
        <v>91.25</v>
      </c>
    </row>
    <row r="167" spans="1:2" x14ac:dyDescent="0.25">
      <c r="A167">
        <v>557.1209716796875</v>
      </c>
      <c r="B167">
        <v>86.5</v>
      </c>
    </row>
    <row r="168" spans="1:2" x14ac:dyDescent="0.25">
      <c r="A168">
        <v>557.1309814453125</v>
      </c>
      <c r="B168">
        <v>63.5</v>
      </c>
    </row>
    <row r="169" spans="1:2" x14ac:dyDescent="0.25">
      <c r="A169">
        <v>557.1409912109375</v>
      </c>
      <c r="B169">
        <v>53</v>
      </c>
    </row>
    <row r="170" spans="1:2" x14ac:dyDescent="0.25">
      <c r="A170">
        <v>557.1519775390625</v>
      </c>
      <c r="B170">
        <v>84.25</v>
      </c>
    </row>
    <row r="171" spans="1:2" x14ac:dyDescent="0.25">
      <c r="A171">
        <v>557.1619873046875</v>
      </c>
      <c r="B171">
        <v>96.75</v>
      </c>
    </row>
    <row r="172" spans="1:2" x14ac:dyDescent="0.25">
      <c r="A172">
        <v>557.1719970703125</v>
      </c>
      <c r="B172">
        <v>89.75</v>
      </c>
    </row>
    <row r="173" spans="1:2" x14ac:dyDescent="0.25">
      <c r="A173">
        <v>557.1829833984375</v>
      </c>
      <c r="B173">
        <v>122.19999694824219</v>
      </c>
    </row>
    <row r="174" spans="1:2" x14ac:dyDescent="0.25">
      <c r="A174">
        <v>557.1929931640625</v>
      </c>
      <c r="B174">
        <v>221</v>
      </c>
    </row>
    <row r="175" spans="1:2" x14ac:dyDescent="0.25">
      <c r="A175">
        <v>557.2030029296875</v>
      </c>
      <c r="B175">
        <v>322</v>
      </c>
    </row>
    <row r="176" spans="1:2" x14ac:dyDescent="0.25">
      <c r="A176">
        <v>557.2139892578125</v>
      </c>
      <c r="B176">
        <v>304.29998779296875</v>
      </c>
    </row>
    <row r="177" spans="1:2" x14ac:dyDescent="0.25">
      <c r="A177">
        <v>557.2239990234375</v>
      </c>
      <c r="B177">
        <v>276</v>
      </c>
    </row>
    <row r="178" spans="1:2" x14ac:dyDescent="0.25">
      <c r="A178">
        <v>557.2340087890625</v>
      </c>
      <c r="B178">
        <v>433.79998779296875</v>
      </c>
    </row>
    <row r="179" spans="1:2" x14ac:dyDescent="0.25">
      <c r="A179">
        <v>557.2440185546875</v>
      </c>
      <c r="B179">
        <v>1572</v>
      </c>
    </row>
    <row r="180" spans="1:2" x14ac:dyDescent="0.25">
      <c r="A180">
        <v>557.2550048828125</v>
      </c>
      <c r="B180">
        <v>12980</v>
      </c>
    </row>
    <row r="181" spans="1:2" x14ac:dyDescent="0.25">
      <c r="A181">
        <v>557.2650146484375</v>
      </c>
      <c r="B181">
        <v>81210</v>
      </c>
    </row>
    <row r="182" spans="1:2" x14ac:dyDescent="0.25">
      <c r="A182">
        <v>557.2750244140625</v>
      </c>
      <c r="B182">
        <v>188200</v>
      </c>
    </row>
    <row r="183" spans="1:2" x14ac:dyDescent="0.25">
      <c r="A183">
        <v>557.2860107421875</v>
      </c>
      <c r="B183">
        <v>189400</v>
      </c>
    </row>
    <row r="184" spans="1:2" x14ac:dyDescent="0.25">
      <c r="A184">
        <v>557.2960205078125</v>
      </c>
      <c r="B184">
        <v>82540</v>
      </c>
    </row>
    <row r="185" spans="1:2" x14ac:dyDescent="0.25">
      <c r="A185">
        <v>557.3060302734375</v>
      </c>
      <c r="B185">
        <v>12950</v>
      </c>
    </row>
    <row r="186" spans="1:2" x14ac:dyDescent="0.25">
      <c r="A186">
        <v>557.3170166015625</v>
      </c>
      <c r="B186">
        <v>1448</v>
      </c>
    </row>
    <row r="187" spans="1:2" x14ac:dyDescent="0.25">
      <c r="A187">
        <v>557.3270263671875</v>
      </c>
      <c r="B187">
        <v>818.5</v>
      </c>
    </row>
    <row r="188" spans="1:2" x14ac:dyDescent="0.25">
      <c r="A188">
        <v>557.33697509765625</v>
      </c>
      <c r="B188">
        <v>1097</v>
      </c>
    </row>
    <row r="189" spans="1:2" x14ac:dyDescent="0.25">
      <c r="A189">
        <v>557.34698486328125</v>
      </c>
      <c r="B189">
        <v>1194</v>
      </c>
    </row>
    <row r="190" spans="1:2" x14ac:dyDescent="0.25">
      <c r="A190">
        <v>557.35797119140625</v>
      </c>
      <c r="B190">
        <v>912.29998779296875</v>
      </c>
    </row>
    <row r="191" spans="1:2" x14ac:dyDescent="0.25">
      <c r="A191">
        <v>557.36798095703125</v>
      </c>
      <c r="B191">
        <v>479.5</v>
      </c>
    </row>
    <row r="192" spans="1:2" x14ac:dyDescent="0.25">
      <c r="A192">
        <v>557.37799072265625</v>
      </c>
      <c r="B192">
        <v>221.19999694824219</v>
      </c>
    </row>
    <row r="193" spans="1:2" x14ac:dyDescent="0.25">
      <c r="A193">
        <v>557.38897705078125</v>
      </c>
      <c r="B193">
        <v>153.5</v>
      </c>
    </row>
    <row r="194" spans="1:2" x14ac:dyDescent="0.25">
      <c r="A194">
        <v>557.39898681640625</v>
      </c>
      <c r="B194">
        <v>181.5</v>
      </c>
    </row>
    <row r="195" spans="1:2" x14ac:dyDescent="0.25">
      <c r="A195">
        <v>557.40899658203125</v>
      </c>
      <c r="B195">
        <v>192</v>
      </c>
    </row>
    <row r="196" spans="1:2" x14ac:dyDescent="0.25">
      <c r="A196">
        <v>557.41998291015625</v>
      </c>
      <c r="B196">
        <v>129.5</v>
      </c>
    </row>
    <row r="197" spans="1:2" x14ac:dyDescent="0.25">
      <c r="A197">
        <v>557.42999267578125</v>
      </c>
      <c r="B197">
        <v>73.5</v>
      </c>
    </row>
    <row r="198" spans="1:2" x14ac:dyDescent="0.25">
      <c r="A198">
        <v>557.44000244140625</v>
      </c>
      <c r="B198">
        <v>71.5</v>
      </c>
    </row>
    <row r="199" spans="1:2" x14ac:dyDescent="0.25">
      <c r="A199">
        <v>557.45098876953125</v>
      </c>
      <c r="B199">
        <v>106.5</v>
      </c>
    </row>
    <row r="200" spans="1:2" x14ac:dyDescent="0.25">
      <c r="A200">
        <v>557.46099853515625</v>
      </c>
      <c r="B200">
        <v>167</v>
      </c>
    </row>
    <row r="201" spans="1:2" x14ac:dyDescent="0.25">
      <c r="A201">
        <v>557.47100830078125</v>
      </c>
      <c r="B201">
        <v>249</v>
      </c>
    </row>
    <row r="202" spans="1:2" x14ac:dyDescent="0.25">
      <c r="A202">
        <v>557.48199462890625</v>
      </c>
      <c r="B202">
        <v>250.19999694824219</v>
      </c>
    </row>
    <row r="203" spans="1:2" x14ac:dyDescent="0.25">
      <c r="A203">
        <v>557.49200439453125</v>
      </c>
      <c r="B203">
        <v>161.69999694824219</v>
      </c>
    </row>
    <row r="204" spans="1:2" x14ac:dyDescent="0.25">
      <c r="A204">
        <v>557.50201416015625</v>
      </c>
      <c r="B204">
        <v>83.25</v>
      </c>
    </row>
    <row r="205" spans="1:2" x14ac:dyDescent="0.25">
      <c r="A205">
        <v>557.51202392578125</v>
      </c>
      <c r="B205">
        <v>42.25</v>
      </c>
    </row>
    <row r="206" spans="1:2" x14ac:dyDescent="0.25">
      <c r="A206">
        <v>557.52301025390625</v>
      </c>
      <c r="B206">
        <v>50</v>
      </c>
    </row>
    <row r="207" spans="1:2" x14ac:dyDescent="0.25">
      <c r="A207">
        <v>557.53302001953125</v>
      </c>
      <c r="B207">
        <v>77.5</v>
      </c>
    </row>
    <row r="208" spans="1:2" x14ac:dyDescent="0.25">
      <c r="A208">
        <v>557.54302978515625</v>
      </c>
      <c r="B208">
        <v>84.25</v>
      </c>
    </row>
    <row r="209" spans="1:2" x14ac:dyDescent="0.25">
      <c r="A209">
        <v>557.55401611328125</v>
      </c>
      <c r="B209">
        <v>77</v>
      </c>
    </row>
    <row r="210" spans="1:2" x14ac:dyDescent="0.25">
      <c r="A210">
        <v>557.56402587890625</v>
      </c>
      <c r="B210">
        <v>76.5</v>
      </c>
    </row>
    <row r="211" spans="1:2" x14ac:dyDescent="0.25">
      <c r="A211">
        <v>557.573974609375</v>
      </c>
      <c r="B211">
        <v>93.75</v>
      </c>
    </row>
    <row r="212" spans="1:2" x14ac:dyDescent="0.25">
      <c r="A212">
        <v>557.58502197265625</v>
      </c>
      <c r="B212">
        <v>90.5</v>
      </c>
    </row>
    <row r="213" spans="1:2" x14ac:dyDescent="0.25">
      <c r="A213">
        <v>557.594970703125</v>
      </c>
      <c r="B213">
        <v>68.25</v>
      </c>
    </row>
    <row r="214" spans="1:2" x14ac:dyDescent="0.25">
      <c r="A214">
        <v>557.60498046875</v>
      </c>
      <c r="B214">
        <v>78</v>
      </c>
    </row>
    <row r="215" spans="1:2" x14ac:dyDescent="0.25">
      <c r="A215">
        <v>557.614990234375</v>
      </c>
      <c r="B215">
        <v>88.75</v>
      </c>
    </row>
    <row r="216" spans="1:2" x14ac:dyDescent="0.25">
      <c r="A216">
        <v>557.6259765625</v>
      </c>
      <c r="B216">
        <v>83.75</v>
      </c>
    </row>
    <row r="217" spans="1:2" x14ac:dyDescent="0.25">
      <c r="A217">
        <v>557.635986328125</v>
      </c>
      <c r="B217">
        <v>78.75</v>
      </c>
    </row>
    <row r="218" spans="1:2" x14ac:dyDescent="0.25">
      <c r="A218">
        <v>557.64599609375</v>
      </c>
      <c r="B218">
        <v>53</v>
      </c>
    </row>
    <row r="219" spans="1:2" x14ac:dyDescent="0.25">
      <c r="A219">
        <v>557.656982421875</v>
      </c>
      <c r="B219">
        <v>34.5</v>
      </c>
    </row>
    <row r="220" spans="1:2" x14ac:dyDescent="0.25">
      <c r="A220">
        <v>557.6669921875</v>
      </c>
      <c r="B220">
        <v>46.25</v>
      </c>
    </row>
    <row r="221" spans="1:2" x14ac:dyDescent="0.25">
      <c r="A221">
        <v>557.677001953125</v>
      </c>
      <c r="B221">
        <v>43.75</v>
      </c>
    </row>
    <row r="222" spans="1:2" x14ac:dyDescent="0.25">
      <c r="A222">
        <v>557.68798828125</v>
      </c>
      <c r="B222">
        <v>27.75</v>
      </c>
    </row>
    <row r="223" spans="1:2" x14ac:dyDescent="0.25">
      <c r="A223">
        <v>557.697998046875</v>
      </c>
      <c r="B223">
        <v>38</v>
      </c>
    </row>
    <row r="224" spans="1:2" x14ac:dyDescent="0.25">
      <c r="A224">
        <v>557.7080078125</v>
      </c>
      <c r="B224">
        <v>52</v>
      </c>
    </row>
    <row r="225" spans="1:2" x14ac:dyDescent="0.25">
      <c r="A225">
        <v>557.718994140625</v>
      </c>
      <c r="B225">
        <v>61.25</v>
      </c>
    </row>
    <row r="226" spans="1:2" x14ac:dyDescent="0.25">
      <c r="A226">
        <v>557.72900390625</v>
      </c>
      <c r="B226">
        <v>84.5</v>
      </c>
    </row>
    <row r="227" spans="1:2" x14ac:dyDescent="0.25">
      <c r="A227">
        <v>557.739013671875</v>
      </c>
      <c r="B227">
        <v>78</v>
      </c>
    </row>
    <row r="228" spans="1:2" x14ac:dyDescent="0.25">
      <c r="A228">
        <v>557.75</v>
      </c>
      <c r="B228">
        <v>37.75</v>
      </c>
    </row>
    <row r="229" spans="1:2" x14ac:dyDescent="0.25">
      <c r="A229">
        <v>557.760009765625</v>
      </c>
      <c r="B229">
        <v>37.25</v>
      </c>
    </row>
    <row r="230" spans="1:2" x14ac:dyDescent="0.25">
      <c r="A230">
        <v>557.77001953125</v>
      </c>
      <c r="B230">
        <v>68.75</v>
      </c>
    </row>
    <row r="231" spans="1:2" x14ac:dyDescent="0.25">
      <c r="A231">
        <v>557.780029296875</v>
      </c>
      <c r="B231">
        <v>86</v>
      </c>
    </row>
    <row r="232" spans="1:2" x14ac:dyDescent="0.25">
      <c r="A232">
        <v>557.791015625</v>
      </c>
      <c r="B232">
        <v>92.5</v>
      </c>
    </row>
    <row r="233" spans="1:2" x14ac:dyDescent="0.25">
      <c r="A233">
        <v>557.801025390625</v>
      </c>
      <c r="B233">
        <v>81</v>
      </c>
    </row>
    <row r="234" spans="1:2" x14ac:dyDescent="0.25">
      <c r="A234">
        <v>557.81097412109375</v>
      </c>
      <c r="B234">
        <v>61.75</v>
      </c>
    </row>
    <row r="235" spans="1:2" x14ac:dyDescent="0.25">
      <c r="A235">
        <v>557.822021484375</v>
      </c>
      <c r="B235">
        <v>54.5</v>
      </c>
    </row>
    <row r="236" spans="1:2" x14ac:dyDescent="0.25">
      <c r="A236">
        <v>557.83197021484375</v>
      </c>
      <c r="B236">
        <v>55.75</v>
      </c>
    </row>
    <row r="237" spans="1:2" x14ac:dyDescent="0.25">
      <c r="A237">
        <v>557.84197998046875</v>
      </c>
      <c r="B237">
        <v>65.25</v>
      </c>
    </row>
    <row r="238" spans="1:2" x14ac:dyDescent="0.25">
      <c r="A238">
        <v>557.85302734375</v>
      </c>
      <c r="B238">
        <v>61.25</v>
      </c>
    </row>
    <row r="239" spans="1:2" x14ac:dyDescent="0.25">
      <c r="A239">
        <v>557.86297607421875</v>
      </c>
      <c r="B239">
        <v>52.25</v>
      </c>
    </row>
    <row r="240" spans="1:2" x14ac:dyDescent="0.25">
      <c r="A240">
        <v>557.87298583984375</v>
      </c>
      <c r="B240">
        <v>60.25</v>
      </c>
    </row>
    <row r="241" spans="1:2" x14ac:dyDescent="0.25">
      <c r="A241">
        <v>557.88397216796875</v>
      </c>
      <c r="B241">
        <v>44.25</v>
      </c>
    </row>
    <row r="242" spans="1:2" x14ac:dyDescent="0.25">
      <c r="A242">
        <v>557.89398193359375</v>
      </c>
      <c r="B242">
        <v>22.75</v>
      </c>
    </row>
    <row r="243" spans="1:2" x14ac:dyDescent="0.25">
      <c r="A243">
        <v>557.90399169921875</v>
      </c>
      <c r="B243">
        <v>45.5</v>
      </c>
    </row>
    <row r="244" spans="1:2" x14ac:dyDescent="0.25">
      <c r="A244">
        <v>557.91400146484375</v>
      </c>
      <c r="B244">
        <v>82</v>
      </c>
    </row>
    <row r="245" spans="1:2" x14ac:dyDescent="0.25">
      <c r="A245">
        <v>557.92498779296875</v>
      </c>
      <c r="B245">
        <v>96.5</v>
      </c>
    </row>
    <row r="246" spans="1:2" x14ac:dyDescent="0.25">
      <c r="A246">
        <v>557.93499755859375</v>
      </c>
      <c r="B246">
        <v>86.5</v>
      </c>
    </row>
    <row r="247" spans="1:2" x14ac:dyDescent="0.25">
      <c r="A247">
        <v>557.94500732421875</v>
      </c>
      <c r="B247">
        <v>68.25</v>
      </c>
    </row>
    <row r="248" spans="1:2" x14ac:dyDescent="0.25">
      <c r="A248">
        <v>557.95599365234375</v>
      </c>
      <c r="B248">
        <v>61.75</v>
      </c>
    </row>
    <row r="249" spans="1:2" x14ac:dyDescent="0.25">
      <c r="A249">
        <v>557.96600341796875</v>
      </c>
      <c r="B249">
        <v>55.5</v>
      </c>
    </row>
    <row r="250" spans="1:2" x14ac:dyDescent="0.25">
      <c r="A250">
        <v>557.97601318359375</v>
      </c>
      <c r="B250">
        <v>34.75</v>
      </c>
    </row>
    <row r="251" spans="1:2" x14ac:dyDescent="0.25">
      <c r="A251">
        <v>557.98699951171875</v>
      </c>
      <c r="B251">
        <v>23.25</v>
      </c>
    </row>
    <row r="252" spans="1:2" x14ac:dyDescent="0.25">
      <c r="A252">
        <v>557.99700927734375</v>
      </c>
      <c r="B252">
        <v>45.75</v>
      </c>
    </row>
    <row r="253" spans="1:2" x14ac:dyDescent="0.25">
      <c r="A253">
        <v>558.00701904296875</v>
      </c>
      <c r="B253">
        <v>73</v>
      </c>
    </row>
    <row r="254" spans="1:2" x14ac:dyDescent="0.25">
      <c r="A254">
        <v>558.01800537109375</v>
      </c>
      <c r="B254">
        <v>72</v>
      </c>
    </row>
    <row r="255" spans="1:2" x14ac:dyDescent="0.25">
      <c r="A255">
        <v>558.02801513671875</v>
      </c>
      <c r="B255">
        <v>64.5</v>
      </c>
    </row>
    <row r="256" spans="1:2" x14ac:dyDescent="0.25">
      <c r="A256">
        <v>558.03802490234375</v>
      </c>
      <c r="B256">
        <v>67</v>
      </c>
    </row>
    <row r="257" spans="1:2" x14ac:dyDescent="0.25">
      <c r="A257">
        <v>558.04901123046875</v>
      </c>
      <c r="B257">
        <v>65</v>
      </c>
    </row>
    <row r="258" spans="1:2" x14ac:dyDescent="0.25">
      <c r="A258">
        <v>558.05902099609375</v>
      </c>
      <c r="B258">
        <v>55.25</v>
      </c>
    </row>
    <row r="259" spans="1:2" x14ac:dyDescent="0.25">
      <c r="A259">
        <v>558.0689697265625</v>
      </c>
      <c r="B259">
        <v>53</v>
      </c>
    </row>
    <row r="260" spans="1:2" x14ac:dyDescent="0.25">
      <c r="A260">
        <v>558.08001708984375</v>
      </c>
      <c r="B260">
        <v>58.25</v>
      </c>
    </row>
    <row r="261" spans="1:2" x14ac:dyDescent="0.25">
      <c r="A261">
        <v>558.09002685546875</v>
      </c>
      <c r="B261">
        <v>55</v>
      </c>
    </row>
    <row r="262" spans="1:2" x14ac:dyDescent="0.25">
      <c r="A262">
        <v>558.0999755859375</v>
      </c>
      <c r="B262">
        <v>50</v>
      </c>
    </row>
    <row r="263" spans="1:2" x14ac:dyDescent="0.25">
      <c r="A263">
        <v>558.1099853515625</v>
      </c>
      <c r="B263">
        <v>53.5</v>
      </c>
    </row>
    <row r="264" spans="1:2" x14ac:dyDescent="0.25">
      <c r="A264">
        <v>558.1209716796875</v>
      </c>
      <c r="B264">
        <v>66.5</v>
      </c>
    </row>
    <row r="265" spans="1:2" x14ac:dyDescent="0.25">
      <c r="A265">
        <v>558.1309814453125</v>
      </c>
      <c r="B265">
        <v>70.75</v>
      </c>
    </row>
    <row r="266" spans="1:2" x14ac:dyDescent="0.25">
      <c r="A266">
        <v>558.1409912109375</v>
      </c>
      <c r="B266">
        <v>66</v>
      </c>
    </row>
    <row r="267" spans="1:2" x14ac:dyDescent="0.25">
      <c r="A267">
        <v>558.1519775390625</v>
      </c>
      <c r="B267">
        <v>76.25</v>
      </c>
    </row>
    <row r="268" spans="1:2" x14ac:dyDescent="0.25">
      <c r="A268">
        <v>558.1619873046875</v>
      </c>
      <c r="B268">
        <v>77</v>
      </c>
    </row>
    <row r="269" spans="1:2" x14ac:dyDescent="0.25">
      <c r="A269">
        <v>558.1719970703125</v>
      </c>
      <c r="B269">
        <v>61.5</v>
      </c>
    </row>
    <row r="270" spans="1:2" x14ac:dyDescent="0.25">
      <c r="A270">
        <v>558.1829833984375</v>
      </c>
      <c r="B270">
        <v>51</v>
      </c>
    </row>
    <row r="271" spans="1:2" x14ac:dyDescent="0.25">
      <c r="A271">
        <v>558.1929931640625</v>
      </c>
      <c r="B271">
        <v>93.75</v>
      </c>
    </row>
    <row r="272" spans="1:2" x14ac:dyDescent="0.25">
      <c r="A272">
        <v>558.2030029296875</v>
      </c>
      <c r="B272">
        <v>251.5</v>
      </c>
    </row>
    <row r="273" spans="1:2" x14ac:dyDescent="0.25">
      <c r="A273">
        <v>558.2139892578125</v>
      </c>
      <c r="B273">
        <v>405.5</v>
      </c>
    </row>
    <row r="274" spans="1:2" x14ac:dyDescent="0.25">
      <c r="A274">
        <v>558.2239990234375</v>
      </c>
      <c r="B274">
        <v>390</v>
      </c>
    </row>
    <row r="275" spans="1:2" x14ac:dyDescent="0.25">
      <c r="A275">
        <v>558.2340087890625</v>
      </c>
      <c r="B275">
        <v>341.5</v>
      </c>
    </row>
    <row r="276" spans="1:2" x14ac:dyDescent="0.25">
      <c r="A276">
        <v>558.2449951171875</v>
      </c>
      <c r="B276">
        <v>677</v>
      </c>
    </row>
    <row r="277" spans="1:2" x14ac:dyDescent="0.25">
      <c r="A277">
        <v>558.2550048828125</v>
      </c>
      <c r="B277">
        <v>3558</v>
      </c>
    </row>
    <row r="278" spans="1:2" x14ac:dyDescent="0.25">
      <c r="A278">
        <v>558.2650146484375</v>
      </c>
      <c r="B278">
        <v>27900</v>
      </c>
    </row>
    <row r="279" spans="1:2" x14ac:dyDescent="0.25">
      <c r="A279">
        <v>558.2760009765625</v>
      </c>
      <c r="B279">
        <v>100800</v>
      </c>
    </row>
    <row r="280" spans="1:2" x14ac:dyDescent="0.25">
      <c r="A280">
        <v>558.2860107421875</v>
      </c>
      <c r="B280">
        <v>156700</v>
      </c>
    </row>
    <row r="281" spans="1:2" x14ac:dyDescent="0.25">
      <c r="A281">
        <v>558.2960205078125</v>
      </c>
      <c r="B281">
        <v>110800</v>
      </c>
    </row>
    <row r="282" spans="1:2" x14ac:dyDescent="0.25">
      <c r="A282">
        <v>558.3060302734375</v>
      </c>
      <c r="B282">
        <v>33980</v>
      </c>
    </row>
    <row r="283" spans="1:2" x14ac:dyDescent="0.25">
      <c r="A283">
        <v>558.3170166015625</v>
      </c>
      <c r="B283">
        <v>4519</v>
      </c>
    </row>
    <row r="284" spans="1:2" x14ac:dyDescent="0.25">
      <c r="A284">
        <v>558.3270263671875</v>
      </c>
      <c r="B284">
        <v>972.5</v>
      </c>
    </row>
    <row r="285" spans="1:2" x14ac:dyDescent="0.25">
      <c r="A285">
        <v>558.33697509765625</v>
      </c>
      <c r="B285">
        <v>516.79998779296875</v>
      </c>
    </row>
    <row r="286" spans="1:2" x14ac:dyDescent="0.25">
      <c r="A286">
        <v>558.3480224609375</v>
      </c>
      <c r="B286">
        <v>573.5</v>
      </c>
    </row>
    <row r="287" spans="1:2" x14ac:dyDescent="0.25">
      <c r="A287">
        <v>558.35797119140625</v>
      </c>
      <c r="B287">
        <v>652</v>
      </c>
    </row>
    <row r="288" spans="1:2" x14ac:dyDescent="0.25">
      <c r="A288">
        <v>558.36798095703125</v>
      </c>
      <c r="B288">
        <v>520</v>
      </c>
    </row>
    <row r="289" spans="1:2" x14ac:dyDescent="0.25">
      <c r="A289">
        <v>558.3790283203125</v>
      </c>
      <c r="B289">
        <v>313.79998779296875</v>
      </c>
    </row>
    <row r="290" spans="1:2" x14ac:dyDescent="0.25">
      <c r="A290">
        <v>558.38897705078125</v>
      </c>
      <c r="B290">
        <v>211.5</v>
      </c>
    </row>
    <row r="291" spans="1:2" x14ac:dyDescent="0.25">
      <c r="A291">
        <v>558.39898681640625</v>
      </c>
      <c r="B291">
        <v>156</v>
      </c>
    </row>
    <row r="292" spans="1:2" x14ac:dyDescent="0.25">
      <c r="A292">
        <v>558.40997314453125</v>
      </c>
      <c r="B292">
        <v>124.19999694824219</v>
      </c>
    </row>
    <row r="293" spans="1:2" x14ac:dyDescent="0.25">
      <c r="A293">
        <v>558.41998291015625</v>
      </c>
      <c r="B293">
        <v>131.30000305175781</v>
      </c>
    </row>
    <row r="294" spans="1:2" x14ac:dyDescent="0.25">
      <c r="A294">
        <v>558.42999267578125</v>
      </c>
      <c r="B294">
        <v>108.5</v>
      </c>
    </row>
    <row r="295" spans="1:2" x14ac:dyDescent="0.25">
      <c r="A295">
        <v>558.44097900390625</v>
      </c>
      <c r="B295">
        <v>64.25</v>
      </c>
    </row>
    <row r="296" spans="1:2" x14ac:dyDescent="0.25">
      <c r="A296">
        <v>558.45098876953125</v>
      </c>
      <c r="B296">
        <v>42.5</v>
      </c>
    </row>
    <row r="297" spans="1:2" x14ac:dyDescent="0.25">
      <c r="A297">
        <v>558.46099853515625</v>
      </c>
      <c r="B297">
        <v>54.5</v>
      </c>
    </row>
    <row r="298" spans="1:2" x14ac:dyDescent="0.25">
      <c r="A298">
        <v>558.47100830078125</v>
      </c>
      <c r="B298">
        <v>116.80000305175781</v>
      </c>
    </row>
    <row r="299" spans="1:2" x14ac:dyDescent="0.25">
      <c r="A299">
        <v>558.48199462890625</v>
      </c>
      <c r="B299">
        <v>176.30000305175781</v>
      </c>
    </row>
    <row r="300" spans="1:2" x14ac:dyDescent="0.25">
      <c r="A300">
        <v>558.49200439453125</v>
      </c>
      <c r="B300">
        <v>160.69999694824219</v>
      </c>
    </row>
    <row r="301" spans="1:2" x14ac:dyDescent="0.25">
      <c r="A301">
        <v>558.50299072265625</v>
      </c>
      <c r="B301">
        <v>110.30000305175781</v>
      </c>
    </row>
    <row r="302" spans="1:2" x14ac:dyDescent="0.25">
      <c r="A302">
        <v>558.51300048828125</v>
      </c>
      <c r="B302">
        <v>96.5</v>
      </c>
    </row>
    <row r="303" spans="1:2" x14ac:dyDescent="0.25">
      <c r="A303">
        <v>558.52301025390625</v>
      </c>
      <c r="B303">
        <v>98.25</v>
      </c>
    </row>
    <row r="304" spans="1:2" x14ac:dyDescent="0.25">
      <c r="A304">
        <v>558.53302001953125</v>
      </c>
      <c r="B304">
        <v>73.5</v>
      </c>
    </row>
    <row r="305" spans="1:2" x14ac:dyDescent="0.25">
      <c r="A305">
        <v>558.54400634765625</v>
      </c>
      <c r="B305">
        <v>55.25</v>
      </c>
    </row>
    <row r="306" spans="1:2" x14ac:dyDescent="0.25">
      <c r="A306">
        <v>558.55401611328125</v>
      </c>
      <c r="B306">
        <v>78.25</v>
      </c>
    </row>
    <row r="307" spans="1:2" x14ac:dyDescent="0.25">
      <c r="A307">
        <v>558.56402587890625</v>
      </c>
      <c r="B307">
        <v>85.5</v>
      </c>
    </row>
    <row r="308" spans="1:2" x14ac:dyDescent="0.25">
      <c r="A308">
        <v>558.57501220703125</v>
      </c>
      <c r="B308">
        <v>39.75</v>
      </c>
    </row>
    <row r="309" spans="1:2" x14ac:dyDescent="0.25">
      <c r="A309">
        <v>558.58502197265625</v>
      </c>
      <c r="B309">
        <v>26</v>
      </c>
    </row>
    <row r="310" spans="1:2" x14ac:dyDescent="0.25">
      <c r="A310">
        <v>558.594970703125</v>
      </c>
      <c r="B310">
        <v>52</v>
      </c>
    </row>
    <row r="311" spans="1:2" x14ac:dyDescent="0.25">
      <c r="A311">
        <v>558.60601806640625</v>
      </c>
      <c r="B311">
        <v>68.75</v>
      </c>
    </row>
    <row r="312" spans="1:2" x14ac:dyDescent="0.25">
      <c r="A312">
        <v>558.61602783203125</v>
      </c>
      <c r="B312">
        <v>89</v>
      </c>
    </row>
    <row r="313" spans="1:2" x14ac:dyDescent="0.25">
      <c r="A313">
        <v>558.6259765625</v>
      </c>
      <c r="B313">
        <v>89.5</v>
      </c>
    </row>
    <row r="314" spans="1:2" x14ac:dyDescent="0.25">
      <c r="A314">
        <v>558.63702392578125</v>
      </c>
      <c r="B314">
        <v>70</v>
      </c>
    </row>
    <row r="315" spans="1:2" x14ac:dyDescent="0.25">
      <c r="A315">
        <v>558.64697265625</v>
      </c>
      <c r="B315">
        <v>64.5</v>
      </c>
    </row>
    <row r="316" spans="1:2" x14ac:dyDescent="0.25">
      <c r="A316">
        <v>558.656982421875</v>
      </c>
      <c r="B316">
        <v>55.25</v>
      </c>
    </row>
    <row r="317" spans="1:2" x14ac:dyDescent="0.25">
      <c r="A317">
        <v>558.66802978515625</v>
      </c>
      <c r="B317">
        <v>40.25</v>
      </c>
    </row>
    <row r="318" spans="1:2" x14ac:dyDescent="0.25">
      <c r="A318">
        <v>558.677978515625</v>
      </c>
      <c r="B318">
        <v>48.5</v>
      </c>
    </row>
    <row r="319" spans="1:2" x14ac:dyDescent="0.25">
      <c r="A319">
        <v>558.68798828125</v>
      </c>
      <c r="B319">
        <v>73.25</v>
      </c>
    </row>
    <row r="320" spans="1:2" x14ac:dyDescent="0.25">
      <c r="A320">
        <v>558.697998046875</v>
      </c>
      <c r="B320">
        <v>75.5</v>
      </c>
    </row>
    <row r="321" spans="1:2" x14ac:dyDescent="0.25">
      <c r="A321">
        <v>558.708984375</v>
      </c>
      <c r="B321">
        <v>49.25</v>
      </c>
    </row>
    <row r="322" spans="1:2" x14ac:dyDescent="0.25">
      <c r="A322">
        <v>558.718994140625</v>
      </c>
      <c r="B322">
        <v>35</v>
      </c>
    </row>
    <row r="323" spans="1:2" x14ac:dyDescent="0.25">
      <c r="A323">
        <v>558.72900390625</v>
      </c>
      <c r="B323">
        <v>55.25</v>
      </c>
    </row>
    <row r="324" spans="1:2" x14ac:dyDescent="0.25">
      <c r="A324">
        <v>558.739990234375</v>
      </c>
      <c r="B324">
        <v>65.75</v>
      </c>
    </row>
    <row r="325" spans="1:2" x14ac:dyDescent="0.25">
      <c r="A325">
        <v>558.75</v>
      </c>
      <c r="B325">
        <v>45</v>
      </c>
    </row>
    <row r="326" spans="1:2" x14ac:dyDescent="0.25">
      <c r="A326">
        <v>558.760009765625</v>
      </c>
      <c r="B326">
        <v>28.75</v>
      </c>
    </row>
    <row r="327" spans="1:2" x14ac:dyDescent="0.25">
      <c r="A327">
        <v>558.77099609375</v>
      </c>
      <c r="B327">
        <v>16.75</v>
      </c>
    </row>
    <row r="328" spans="1:2" x14ac:dyDescent="0.25">
      <c r="A328">
        <v>558.781005859375</v>
      </c>
      <c r="B328">
        <v>16.25</v>
      </c>
    </row>
    <row r="329" spans="1:2" x14ac:dyDescent="0.25">
      <c r="A329">
        <v>558.791015625</v>
      </c>
      <c r="B329">
        <v>36.75</v>
      </c>
    </row>
    <row r="330" spans="1:2" x14ac:dyDescent="0.25">
      <c r="A330">
        <v>558.802001953125</v>
      </c>
      <c r="B330">
        <v>51.25</v>
      </c>
    </row>
    <row r="331" spans="1:2" x14ac:dyDescent="0.25">
      <c r="A331">
        <v>558.81201171875</v>
      </c>
      <c r="B331">
        <v>44.75</v>
      </c>
    </row>
    <row r="332" spans="1:2" x14ac:dyDescent="0.25">
      <c r="A332">
        <v>558.822021484375</v>
      </c>
      <c r="B332">
        <v>23.75</v>
      </c>
    </row>
    <row r="333" spans="1:2" x14ac:dyDescent="0.25">
      <c r="A333">
        <v>558.8330078125</v>
      </c>
      <c r="B333">
        <v>17.5</v>
      </c>
    </row>
    <row r="334" spans="1:2" x14ac:dyDescent="0.25">
      <c r="A334">
        <v>558.843017578125</v>
      </c>
      <c r="B334">
        <v>31</v>
      </c>
    </row>
    <row r="335" spans="1:2" x14ac:dyDescent="0.25">
      <c r="A335">
        <v>558.85302734375</v>
      </c>
      <c r="B335">
        <v>47</v>
      </c>
    </row>
    <row r="336" spans="1:2" x14ac:dyDescent="0.25">
      <c r="A336">
        <v>558.864013671875</v>
      </c>
      <c r="B336">
        <v>60</v>
      </c>
    </row>
    <row r="337" spans="1:2" x14ac:dyDescent="0.25">
      <c r="A337">
        <v>558.8740234375</v>
      </c>
      <c r="B337">
        <v>56</v>
      </c>
    </row>
    <row r="338" spans="1:2" x14ac:dyDescent="0.25">
      <c r="A338">
        <v>558.88397216796875</v>
      </c>
      <c r="B338">
        <v>37.75</v>
      </c>
    </row>
    <row r="339" spans="1:2" x14ac:dyDescent="0.25">
      <c r="A339">
        <v>558.89501953125</v>
      </c>
      <c r="B339">
        <v>19.25</v>
      </c>
    </row>
    <row r="340" spans="1:2" x14ac:dyDescent="0.25">
      <c r="A340">
        <v>558.905029296875</v>
      </c>
      <c r="B340">
        <v>23</v>
      </c>
    </row>
    <row r="341" spans="1:2" x14ac:dyDescent="0.25">
      <c r="A341">
        <v>558.91497802734375</v>
      </c>
      <c r="B341">
        <v>71</v>
      </c>
    </row>
    <row r="342" spans="1:2" x14ac:dyDescent="0.25">
      <c r="A342">
        <v>558.926025390625</v>
      </c>
      <c r="B342">
        <v>144.80000305175781</v>
      </c>
    </row>
    <row r="343" spans="1:2" x14ac:dyDescent="0.25">
      <c r="A343">
        <v>558.93597412109375</v>
      </c>
      <c r="B343">
        <v>156.5</v>
      </c>
    </row>
    <row r="344" spans="1:2" x14ac:dyDescent="0.25">
      <c r="A344">
        <v>558.94598388671875</v>
      </c>
      <c r="B344">
        <v>88.25</v>
      </c>
    </row>
    <row r="345" spans="1:2" x14ac:dyDescent="0.25">
      <c r="A345">
        <v>558.95599365234375</v>
      </c>
      <c r="B345">
        <v>39</v>
      </c>
    </row>
    <row r="346" spans="1:2" x14ac:dyDescent="0.25">
      <c r="A346">
        <v>558.96697998046875</v>
      </c>
      <c r="B346">
        <v>30.5</v>
      </c>
    </row>
    <row r="347" spans="1:2" x14ac:dyDescent="0.25">
      <c r="A347">
        <v>558.97698974609375</v>
      </c>
      <c r="B347">
        <v>38.5</v>
      </c>
    </row>
    <row r="348" spans="1:2" x14ac:dyDescent="0.25">
      <c r="A348">
        <v>558.98699951171875</v>
      </c>
      <c r="B348">
        <v>44</v>
      </c>
    </row>
    <row r="349" spans="1:2" x14ac:dyDescent="0.25">
      <c r="A349">
        <v>558.99798583984375</v>
      </c>
      <c r="B349">
        <v>43.5</v>
      </c>
    </row>
    <row r="350" spans="1:2" x14ac:dyDescent="0.25">
      <c r="A350">
        <v>559.00799560546875</v>
      </c>
      <c r="B350">
        <v>46.75</v>
      </c>
    </row>
    <row r="351" spans="1:2" x14ac:dyDescent="0.25">
      <c r="A351">
        <v>559.01800537109375</v>
      </c>
      <c r="B351">
        <v>40.75</v>
      </c>
    </row>
    <row r="352" spans="1:2" x14ac:dyDescent="0.25">
      <c r="A352">
        <v>559.02899169921875</v>
      </c>
      <c r="B352">
        <v>42.25</v>
      </c>
    </row>
    <row r="353" spans="1:2" x14ac:dyDescent="0.25">
      <c r="A353">
        <v>559.03900146484375</v>
      </c>
      <c r="B353">
        <v>55.5</v>
      </c>
    </row>
    <row r="354" spans="1:2" x14ac:dyDescent="0.25">
      <c r="A354">
        <v>559.04901123046875</v>
      </c>
      <c r="B354">
        <v>58.75</v>
      </c>
    </row>
    <row r="355" spans="1:2" x14ac:dyDescent="0.25">
      <c r="A355">
        <v>559.05999755859375</v>
      </c>
      <c r="B355">
        <v>61.75</v>
      </c>
    </row>
    <row r="356" spans="1:2" x14ac:dyDescent="0.25">
      <c r="A356">
        <v>559.07000732421875</v>
      </c>
      <c r="B356">
        <v>74.25</v>
      </c>
    </row>
    <row r="357" spans="1:2" x14ac:dyDescent="0.25">
      <c r="A357">
        <v>559.08001708984375</v>
      </c>
      <c r="B357">
        <v>72.5</v>
      </c>
    </row>
    <row r="358" spans="1:2" x14ac:dyDescent="0.25">
      <c r="A358">
        <v>559.09100341796875</v>
      </c>
      <c r="B358">
        <v>49.5</v>
      </c>
    </row>
    <row r="359" spans="1:2" x14ac:dyDescent="0.25">
      <c r="A359">
        <v>559.10101318359375</v>
      </c>
      <c r="B359">
        <v>35.5</v>
      </c>
    </row>
    <row r="360" spans="1:2" x14ac:dyDescent="0.25">
      <c r="A360">
        <v>559.11102294921875</v>
      </c>
      <c r="B360">
        <v>40</v>
      </c>
    </row>
    <row r="361" spans="1:2" x14ac:dyDescent="0.25">
      <c r="A361">
        <v>559.12200927734375</v>
      </c>
      <c r="B361">
        <v>68.25</v>
      </c>
    </row>
    <row r="362" spans="1:2" x14ac:dyDescent="0.25">
      <c r="A362">
        <v>559.13201904296875</v>
      </c>
      <c r="B362">
        <v>97.5</v>
      </c>
    </row>
    <row r="363" spans="1:2" x14ac:dyDescent="0.25">
      <c r="A363">
        <v>559.14202880859375</v>
      </c>
      <c r="B363">
        <v>85.75</v>
      </c>
    </row>
    <row r="364" spans="1:2" x14ac:dyDescent="0.25">
      <c r="A364">
        <v>559.15301513671875</v>
      </c>
      <c r="B364">
        <v>65.75</v>
      </c>
    </row>
    <row r="365" spans="1:2" x14ac:dyDescent="0.25">
      <c r="A365">
        <v>559.16302490234375</v>
      </c>
      <c r="B365">
        <v>61.25</v>
      </c>
    </row>
    <row r="366" spans="1:2" x14ac:dyDescent="0.25">
      <c r="A366">
        <v>559.1729736328125</v>
      </c>
      <c r="B366">
        <v>67.25</v>
      </c>
    </row>
    <row r="367" spans="1:2" x14ac:dyDescent="0.25">
      <c r="A367">
        <v>559.18402099609375</v>
      </c>
      <c r="B367">
        <v>102.80000305175781</v>
      </c>
    </row>
    <row r="368" spans="1:2" x14ac:dyDescent="0.25">
      <c r="A368">
        <v>559.1939697265625</v>
      </c>
      <c r="B368">
        <v>162</v>
      </c>
    </row>
    <row r="369" spans="1:2" x14ac:dyDescent="0.25">
      <c r="A369">
        <v>559.2039794921875</v>
      </c>
      <c r="B369">
        <v>186.30000305175781</v>
      </c>
    </row>
    <row r="370" spans="1:2" x14ac:dyDescent="0.25">
      <c r="A370">
        <v>559.21502685546875</v>
      </c>
      <c r="B370">
        <v>206.5</v>
      </c>
    </row>
    <row r="371" spans="1:2" x14ac:dyDescent="0.25">
      <c r="A371">
        <v>559.2249755859375</v>
      </c>
      <c r="B371">
        <v>270.29998779296875</v>
      </c>
    </row>
    <row r="372" spans="1:2" x14ac:dyDescent="0.25">
      <c r="A372">
        <v>559.2349853515625</v>
      </c>
      <c r="B372">
        <v>305.79998779296875</v>
      </c>
    </row>
    <row r="373" spans="1:2" x14ac:dyDescent="0.25">
      <c r="A373">
        <v>559.2459716796875</v>
      </c>
      <c r="B373">
        <v>420.20001220703125</v>
      </c>
    </row>
    <row r="374" spans="1:2" x14ac:dyDescent="0.25">
      <c r="A374">
        <v>559.2559814453125</v>
      </c>
      <c r="B374">
        <v>1391</v>
      </c>
    </row>
    <row r="375" spans="1:2" x14ac:dyDescent="0.25">
      <c r="A375">
        <v>559.2659912109375</v>
      </c>
      <c r="B375">
        <v>8517</v>
      </c>
    </row>
    <row r="376" spans="1:2" x14ac:dyDescent="0.25">
      <c r="A376">
        <v>559.2760009765625</v>
      </c>
      <c r="B376">
        <v>47670</v>
      </c>
    </row>
    <row r="377" spans="1:2" x14ac:dyDescent="0.25">
      <c r="A377">
        <v>559.2869873046875</v>
      </c>
      <c r="B377">
        <v>112600</v>
      </c>
    </row>
    <row r="378" spans="1:2" x14ac:dyDescent="0.25">
      <c r="A378">
        <v>559.2969970703125</v>
      </c>
      <c r="B378">
        <v>121500</v>
      </c>
    </row>
    <row r="379" spans="1:2" x14ac:dyDescent="0.25">
      <c r="A379">
        <v>559.3070068359375</v>
      </c>
      <c r="B379">
        <v>61110</v>
      </c>
    </row>
    <row r="380" spans="1:2" x14ac:dyDescent="0.25">
      <c r="A380">
        <v>559.3179931640625</v>
      </c>
      <c r="B380">
        <v>13580</v>
      </c>
    </row>
    <row r="381" spans="1:2" x14ac:dyDescent="0.25">
      <c r="A381">
        <v>559.3280029296875</v>
      </c>
      <c r="B381">
        <v>1969</v>
      </c>
    </row>
    <row r="382" spans="1:2" x14ac:dyDescent="0.25">
      <c r="A382">
        <v>559.3389892578125</v>
      </c>
      <c r="B382">
        <v>576.29998779296875</v>
      </c>
    </row>
    <row r="383" spans="1:2" x14ac:dyDescent="0.25">
      <c r="A383">
        <v>559.3489990234375</v>
      </c>
      <c r="B383">
        <v>445.70001220703125</v>
      </c>
    </row>
    <row r="384" spans="1:2" x14ac:dyDescent="0.25">
      <c r="A384">
        <v>559.3590087890625</v>
      </c>
      <c r="B384">
        <v>441.5</v>
      </c>
    </row>
    <row r="385" spans="1:2" x14ac:dyDescent="0.25">
      <c r="A385">
        <v>559.3690185546875</v>
      </c>
      <c r="B385">
        <v>395.79998779296875</v>
      </c>
    </row>
    <row r="386" spans="1:2" x14ac:dyDescent="0.25">
      <c r="A386">
        <v>559.3800048828125</v>
      </c>
      <c r="B386">
        <v>289.5</v>
      </c>
    </row>
    <row r="387" spans="1:2" x14ac:dyDescent="0.25">
      <c r="A387">
        <v>559.3900146484375</v>
      </c>
      <c r="B387">
        <v>227.69999694824219</v>
      </c>
    </row>
    <row r="388" spans="1:2" x14ac:dyDescent="0.25">
      <c r="A388">
        <v>559.4000244140625</v>
      </c>
      <c r="B388">
        <v>223.69999694824219</v>
      </c>
    </row>
    <row r="389" spans="1:2" x14ac:dyDescent="0.25">
      <c r="A389">
        <v>559.4110107421875</v>
      </c>
      <c r="B389">
        <v>194.19999694824219</v>
      </c>
    </row>
    <row r="390" spans="1:2" x14ac:dyDescent="0.25">
      <c r="A390">
        <v>559.4210205078125</v>
      </c>
      <c r="B390">
        <v>169.5</v>
      </c>
    </row>
    <row r="391" spans="1:2" x14ac:dyDescent="0.25">
      <c r="A391">
        <v>559.4310302734375</v>
      </c>
      <c r="B391">
        <v>158.5</v>
      </c>
    </row>
    <row r="392" spans="1:2" x14ac:dyDescent="0.25">
      <c r="A392">
        <v>559.4420166015625</v>
      </c>
      <c r="B392">
        <v>123.80000305175781</v>
      </c>
    </row>
    <row r="393" spans="1:2" x14ac:dyDescent="0.25">
      <c r="A393">
        <v>559.4520263671875</v>
      </c>
      <c r="B393">
        <v>101.30000305175781</v>
      </c>
    </row>
    <row r="394" spans="1:2" x14ac:dyDescent="0.25">
      <c r="A394">
        <v>559.46197509765625</v>
      </c>
      <c r="B394">
        <v>102.5</v>
      </c>
    </row>
    <row r="395" spans="1:2" x14ac:dyDescent="0.25">
      <c r="A395">
        <v>559.4730224609375</v>
      </c>
      <c r="B395">
        <v>104.80000305175781</v>
      </c>
    </row>
    <row r="396" spans="1:2" x14ac:dyDescent="0.25">
      <c r="A396">
        <v>559.48297119140625</v>
      </c>
      <c r="B396">
        <v>126.5</v>
      </c>
    </row>
    <row r="397" spans="1:2" x14ac:dyDescent="0.25">
      <c r="A397">
        <v>559.49298095703125</v>
      </c>
      <c r="B397">
        <v>139.30000305175781</v>
      </c>
    </row>
    <row r="398" spans="1:2" x14ac:dyDescent="0.25">
      <c r="A398">
        <v>559.5040283203125</v>
      </c>
      <c r="B398">
        <v>108</v>
      </c>
    </row>
    <row r="399" spans="1:2" x14ac:dyDescent="0.25">
      <c r="A399">
        <v>559.51397705078125</v>
      </c>
      <c r="B399">
        <v>63.5</v>
      </c>
    </row>
    <row r="400" spans="1:2" x14ac:dyDescent="0.25">
      <c r="A400">
        <v>559.52398681640625</v>
      </c>
      <c r="B400">
        <v>39</v>
      </c>
    </row>
    <row r="401" spans="1:2" x14ac:dyDescent="0.25">
      <c r="A401">
        <v>559.53497314453125</v>
      </c>
      <c r="B401">
        <v>43</v>
      </c>
    </row>
    <row r="402" spans="1:2" x14ac:dyDescent="0.25">
      <c r="A402">
        <v>559.54498291015625</v>
      </c>
      <c r="B402">
        <v>51.25</v>
      </c>
    </row>
    <row r="403" spans="1:2" x14ac:dyDescent="0.25">
      <c r="A403">
        <v>559.55499267578125</v>
      </c>
      <c r="B403">
        <v>52.75</v>
      </c>
    </row>
    <row r="404" spans="1:2" x14ac:dyDescent="0.25">
      <c r="A404">
        <v>559.56597900390625</v>
      </c>
      <c r="B404">
        <v>68.75</v>
      </c>
    </row>
    <row r="405" spans="1:2" x14ac:dyDescent="0.25">
      <c r="A405">
        <v>559.57598876953125</v>
      </c>
      <c r="B405">
        <v>83.5</v>
      </c>
    </row>
    <row r="406" spans="1:2" x14ac:dyDescent="0.25">
      <c r="A406">
        <v>559.58599853515625</v>
      </c>
      <c r="B406">
        <v>82</v>
      </c>
    </row>
    <row r="407" spans="1:2" x14ac:dyDescent="0.25">
      <c r="A407">
        <v>559.59698486328125</v>
      </c>
      <c r="B407">
        <v>80.25</v>
      </c>
    </row>
    <row r="408" spans="1:2" x14ac:dyDescent="0.25">
      <c r="A408">
        <v>559.60699462890625</v>
      </c>
      <c r="B408">
        <v>71.75</v>
      </c>
    </row>
    <row r="409" spans="1:2" x14ac:dyDescent="0.25">
      <c r="A409">
        <v>559.61700439453125</v>
      </c>
      <c r="B409">
        <v>66.75</v>
      </c>
    </row>
    <row r="410" spans="1:2" x14ac:dyDescent="0.25">
      <c r="A410">
        <v>559.62799072265625</v>
      </c>
      <c r="B410">
        <v>74.5</v>
      </c>
    </row>
    <row r="411" spans="1:2" x14ac:dyDescent="0.25">
      <c r="A411">
        <v>559.63800048828125</v>
      </c>
      <c r="B411">
        <v>71</v>
      </c>
    </row>
    <row r="412" spans="1:2" x14ac:dyDescent="0.25">
      <c r="A412">
        <v>559.64801025390625</v>
      </c>
      <c r="B412">
        <v>61</v>
      </c>
    </row>
    <row r="413" spans="1:2" x14ac:dyDescent="0.25">
      <c r="A413">
        <v>559.65899658203125</v>
      </c>
      <c r="B413">
        <v>55.5</v>
      </c>
    </row>
    <row r="414" spans="1:2" x14ac:dyDescent="0.25">
      <c r="A414">
        <v>559.66900634765625</v>
      </c>
      <c r="B414">
        <v>49.75</v>
      </c>
    </row>
    <row r="415" spans="1:2" x14ac:dyDescent="0.25">
      <c r="A415">
        <v>559.67901611328125</v>
      </c>
      <c r="B415">
        <v>36.5</v>
      </c>
    </row>
    <row r="416" spans="1:2" x14ac:dyDescent="0.25">
      <c r="A416">
        <v>559.69000244140625</v>
      </c>
      <c r="B416">
        <v>24.5</v>
      </c>
    </row>
    <row r="417" spans="1:2" x14ac:dyDescent="0.25">
      <c r="A417">
        <v>559.70001220703125</v>
      </c>
      <c r="B417">
        <v>40.75</v>
      </c>
    </row>
    <row r="418" spans="1:2" x14ac:dyDescent="0.25">
      <c r="A418">
        <v>559.71002197265625</v>
      </c>
      <c r="B418">
        <v>60</v>
      </c>
    </row>
    <row r="419" spans="1:2" x14ac:dyDescent="0.25">
      <c r="A419">
        <v>559.72100830078125</v>
      </c>
      <c r="B419">
        <v>41.5</v>
      </c>
    </row>
    <row r="420" spans="1:2" x14ac:dyDescent="0.25">
      <c r="A420">
        <v>559.73101806640625</v>
      </c>
      <c r="B420">
        <v>15.75</v>
      </c>
    </row>
    <row r="421" spans="1:2" x14ac:dyDescent="0.25">
      <c r="A421">
        <v>559.74102783203125</v>
      </c>
      <c r="B421">
        <v>29.25</v>
      </c>
    </row>
    <row r="422" spans="1:2" x14ac:dyDescent="0.25">
      <c r="A422">
        <v>559.75201416015625</v>
      </c>
      <c r="B422">
        <v>46.75</v>
      </c>
    </row>
    <row r="423" spans="1:2" x14ac:dyDescent="0.25">
      <c r="A423">
        <v>559.76202392578125</v>
      </c>
      <c r="B423">
        <v>60.25</v>
      </c>
    </row>
    <row r="424" spans="1:2" x14ac:dyDescent="0.25">
      <c r="A424">
        <v>559.77197265625</v>
      </c>
      <c r="B424">
        <v>86</v>
      </c>
    </row>
    <row r="425" spans="1:2" x14ac:dyDescent="0.25">
      <c r="A425">
        <v>559.78302001953125</v>
      </c>
      <c r="B425">
        <v>65.5</v>
      </c>
    </row>
    <row r="426" spans="1:2" x14ac:dyDescent="0.25">
      <c r="A426">
        <v>559.79302978515625</v>
      </c>
      <c r="B426">
        <v>34.75</v>
      </c>
    </row>
    <row r="427" spans="1:2" x14ac:dyDescent="0.25">
      <c r="A427">
        <v>559.802978515625</v>
      </c>
      <c r="B427">
        <v>37.75</v>
      </c>
    </row>
    <row r="428" spans="1:2" x14ac:dyDescent="0.25">
      <c r="A428">
        <v>559.81298828125</v>
      </c>
      <c r="B428">
        <v>34.5</v>
      </c>
    </row>
    <row r="429" spans="1:2" x14ac:dyDescent="0.25">
      <c r="A429">
        <v>559.823974609375</v>
      </c>
      <c r="B429">
        <v>23.5</v>
      </c>
    </row>
    <row r="430" spans="1:2" x14ac:dyDescent="0.25">
      <c r="A430">
        <v>559.833984375</v>
      </c>
      <c r="B430">
        <v>27.25</v>
      </c>
    </row>
    <row r="431" spans="1:2" x14ac:dyDescent="0.25">
      <c r="A431">
        <v>559.843994140625</v>
      </c>
      <c r="B431">
        <v>35.75</v>
      </c>
    </row>
    <row r="432" spans="1:2" x14ac:dyDescent="0.25">
      <c r="A432">
        <v>559.85498046875</v>
      </c>
      <c r="B432">
        <v>34.25</v>
      </c>
    </row>
    <row r="433" spans="1:2" x14ac:dyDescent="0.25">
      <c r="A433">
        <v>559.864990234375</v>
      </c>
      <c r="B433">
        <v>40.75</v>
      </c>
    </row>
    <row r="434" spans="1:2" x14ac:dyDescent="0.25">
      <c r="A434">
        <v>559.8759765625</v>
      </c>
      <c r="B434">
        <v>45.5</v>
      </c>
    </row>
    <row r="435" spans="1:2" x14ac:dyDescent="0.25">
      <c r="A435">
        <v>559.885986328125</v>
      </c>
      <c r="B435">
        <v>42</v>
      </c>
    </row>
    <row r="436" spans="1:2" x14ac:dyDescent="0.25">
      <c r="A436">
        <v>559.89599609375</v>
      </c>
      <c r="B436">
        <v>36.75</v>
      </c>
    </row>
    <row r="437" spans="1:2" x14ac:dyDescent="0.25">
      <c r="A437">
        <v>559.906005859375</v>
      </c>
      <c r="B437">
        <v>21.5</v>
      </c>
    </row>
    <row r="438" spans="1:2" x14ac:dyDescent="0.25">
      <c r="A438">
        <v>559.9169921875</v>
      </c>
      <c r="B438">
        <v>12.75</v>
      </c>
    </row>
    <row r="439" spans="1:2" x14ac:dyDescent="0.25">
      <c r="A439">
        <v>559.927001953125</v>
      </c>
      <c r="B439">
        <v>19.25</v>
      </c>
    </row>
    <row r="440" spans="1:2" x14ac:dyDescent="0.25">
      <c r="A440">
        <v>559.93798828125</v>
      </c>
      <c r="B440">
        <v>30.25</v>
      </c>
    </row>
    <row r="441" spans="1:2" x14ac:dyDescent="0.25">
      <c r="A441">
        <v>559.947998046875</v>
      </c>
      <c r="B441">
        <v>36.25</v>
      </c>
    </row>
    <row r="442" spans="1:2" x14ac:dyDescent="0.25">
      <c r="A442">
        <v>559.9580078125</v>
      </c>
      <c r="B442">
        <v>36.75</v>
      </c>
    </row>
    <row r="443" spans="1:2" x14ac:dyDescent="0.25">
      <c r="A443">
        <v>559.968017578125</v>
      </c>
      <c r="B443">
        <v>33.25</v>
      </c>
    </row>
    <row r="444" spans="1:2" x14ac:dyDescent="0.25">
      <c r="A444">
        <v>559.97900390625</v>
      </c>
      <c r="B444">
        <v>33</v>
      </c>
    </row>
    <row r="445" spans="1:2" x14ac:dyDescent="0.25">
      <c r="A445">
        <v>559.989013671875</v>
      </c>
      <c r="B445">
        <v>43.75</v>
      </c>
    </row>
    <row r="446" spans="1:2" x14ac:dyDescent="0.25">
      <c r="A446">
        <v>559.9990234375</v>
      </c>
      <c r="B446">
        <v>51.25</v>
      </c>
    </row>
    <row r="447" spans="1:2" x14ac:dyDescent="0.25">
      <c r="A447">
        <v>560.010009765625</v>
      </c>
      <c r="B447">
        <v>44.25</v>
      </c>
    </row>
    <row r="448" spans="1:2" x14ac:dyDescent="0.25">
      <c r="A448">
        <v>560.02001953125</v>
      </c>
      <c r="B448">
        <v>23.75</v>
      </c>
    </row>
    <row r="449" spans="1:2" x14ac:dyDescent="0.25">
      <c r="A449">
        <v>560.030029296875</v>
      </c>
      <c r="B449">
        <v>7.25</v>
      </c>
    </row>
    <row r="450" spans="1:2" x14ac:dyDescent="0.25">
      <c r="A450">
        <v>560.041015625</v>
      </c>
      <c r="B450">
        <v>6.25</v>
      </c>
    </row>
    <row r="451" spans="1:2" x14ac:dyDescent="0.25">
      <c r="A451">
        <v>560.051025390625</v>
      </c>
      <c r="B451">
        <v>17</v>
      </c>
    </row>
    <row r="452" spans="1:2" x14ac:dyDescent="0.25">
      <c r="A452">
        <v>560.06097412109375</v>
      </c>
      <c r="B452">
        <v>42</v>
      </c>
    </row>
    <row r="453" spans="1:2" x14ac:dyDescent="0.25">
      <c r="A453">
        <v>560.072021484375</v>
      </c>
      <c r="B453">
        <v>61.5</v>
      </c>
    </row>
    <row r="454" spans="1:2" x14ac:dyDescent="0.25">
      <c r="A454">
        <v>560.08197021484375</v>
      </c>
      <c r="B454">
        <v>55.25</v>
      </c>
    </row>
    <row r="455" spans="1:2" x14ac:dyDescent="0.25">
      <c r="A455">
        <v>560.09197998046875</v>
      </c>
      <c r="B455">
        <v>57.25</v>
      </c>
    </row>
    <row r="456" spans="1:2" x14ac:dyDescent="0.25">
      <c r="A456">
        <v>560.10302734375</v>
      </c>
      <c r="B456">
        <v>70</v>
      </c>
    </row>
    <row r="457" spans="1:2" x14ac:dyDescent="0.25">
      <c r="A457">
        <v>560.11297607421875</v>
      </c>
      <c r="B457">
        <v>55.75</v>
      </c>
    </row>
    <row r="458" spans="1:2" x14ac:dyDescent="0.25">
      <c r="A458">
        <v>560.12298583984375</v>
      </c>
      <c r="B458">
        <v>37.25</v>
      </c>
    </row>
    <row r="459" spans="1:2" x14ac:dyDescent="0.25">
      <c r="A459">
        <v>560.13397216796875</v>
      </c>
      <c r="B459">
        <v>43</v>
      </c>
    </row>
    <row r="460" spans="1:2" x14ac:dyDescent="0.25">
      <c r="A460">
        <v>560.14398193359375</v>
      </c>
      <c r="B460">
        <v>55</v>
      </c>
    </row>
    <row r="461" spans="1:2" x14ac:dyDescent="0.25">
      <c r="A461">
        <v>560.15399169921875</v>
      </c>
      <c r="B461">
        <v>56.75</v>
      </c>
    </row>
    <row r="462" spans="1:2" x14ac:dyDescent="0.25">
      <c r="A462">
        <v>560.16497802734375</v>
      </c>
      <c r="B462">
        <v>68.25</v>
      </c>
    </row>
    <row r="463" spans="1:2" x14ac:dyDescent="0.25">
      <c r="A463">
        <v>560.17498779296875</v>
      </c>
      <c r="B463">
        <v>78.75</v>
      </c>
    </row>
    <row r="464" spans="1:2" x14ac:dyDescent="0.25">
      <c r="A464">
        <v>560.18499755859375</v>
      </c>
      <c r="B464">
        <v>79.25</v>
      </c>
    </row>
    <row r="465" spans="1:2" x14ac:dyDescent="0.25">
      <c r="A465">
        <v>560.19598388671875</v>
      </c>
      <c r="B465">
        <v>90.5</v>
      </c>
    </row>
    <row r="466" spans="1:2" x14ac:dyDescent="0.25">
      <c r="A466">
        <v>560.20599365234375</v>
      </c>
      <c r="B466">
        <v>102</v>
      </c>
    </row>
    <row r="467" spans="1:2" x14ac:dyDescent="0.25">
      <c r="A467">
        <v>560.21600341796875</v>
      </c>
      <c r="B467">
        <v>105.30000305175781</v>
      </c>
    </row>
    <row r="468" spans="1:2" x14ac:dyDescent="0.25">
      <c r="A468">
        <v>560.22698974609375</v>
      </c>
      <c r="B468">
        <v>97.75</v>
      </c>
    </row>
    <row r="469" spans="1:2" x14ac:dyDescent="0.25">
      <c r="A469">
        <v>560.23699951171875</v>
      </c>
      <c r="B469">
        <v>127</v>
      </c>
    </row>
    <row r="470" spans="1:2" x14ac:dyDescent="0.25">
      <c r="A470">
        <v>560.24700927734375</v>
      </c>
      <c r="B470">
        <v>210.69999694824219</v>
      </c>
    </row>
    <row r="471" spans="1:2" x14ac:dyDescent="0.25">
      <c r="A471">
        <v>560.25799560546875</v>
      </c>
      <c r="B471">
        <v>629.79998779296875</v>
      </c>
    </row>
    <row r="472" spans="1:2" x14ac:dyDescent="0.25">
      <c r="A472">
        <v>560.26800537109375</v>
      </c>
      <c r="B472">
        <v>3793</v>
      </c>
    </row>
    <row r="473" spans="1:2" x14ac:dyDescent="0.25">
      <c r="A473">
        <v>560.27801513671875</v>
      </c>
      <c r="B473">
        <v>18180</v>
      </c>
    </row>
    <row r="474" spans="1:2" x14ac:dyDescent="0.25">
      <c r="A474">
        <v>560.28900146484375</v>
      </c>
      <c r="B474">
        <v>49950</v>
      </c>
    </row>
    <row r="475" spans="1:2" x14ac:dyDescent="0.25">
      <c r="A475">
        <v>560.29901123046875</v>
      </c>
      <c r="B475">
        <v>70130</v>
      </c>
    </row>
    <row r="476" spans="1:2" x14ac:dyDescent="0.25">
      <c r="A476">
        <v>560.30902099609375</v>
      </c>
      <c r="B476">
        <v>49310</v>
      </c>
    </row>
    <row r="477" spans="1:2" x14ac:dyDescent="0.25">
      <c r="A477">
        <v>560.32000732421875</v>
      </c>
      <c r="B477">
        <v>16850</v>
      </c>
    </row>
    <row r="478" spans="1:2" x14ac:dyDescent="0.25">
      <c r="A478">
        <v>560.33001708984375</v>
      </c>
      <c r="B478">
        <v>3144</v>
      </c>
    </row>
    <row r="479" spans="1:2" x14ac:dyDescent="0.25">
      <c r="A479">
        <v>560.34002685546875</v>
      </c>
      <c r="B479">
        <v>882.5</v>
      </c>
    </row>
    <row r="480" spans="1:2" x14ac:dyDescent="0.25">
      <c r="A480">
        <v>560.35101318359375</v>
      </c>
      <c r="B480">
        <v>711.5</v>
      </c>
    </row>
    <row r="481" spans="1:2" x14ac:dyDescent="0.25">
      <c r="A481">
        <v>560.36102294921875</v>
      </c>
      <c r="B481">
        <v>736.20001220703125</v>
      </c>
    </row>
    <row r="482" spans="1:2" x14ac:dyDescent="0.25">
      <c r="A482">
        <v>560.3709716796875</v>
      </c>
      <c r="B482">
        <v>626.5</v>
      </c>
    </row>
    <row r="483" spans="1:2" x14ac:dyDescent="0.25">
      <c r="A483">
        <v>560.38201904296875</v>
      </c>
      <c r="B483">
        <v>360.70001220703125</v>
      </c>
    </row>
    <row r="484" spans="1:2" x14ac:dyDescent="0.25">
      <c r="A484">
        <v>560.39202880859375</v>
      </c>
      <c r="B484">
        <v>136.30000305175781</v>
      </c>
    </row>
    <row r="485" spans="1:2" x14ac:dyDescent="0.25">
      <c r="A485">
        <v>560.4019775390625</v>
      </c>
      <c r="B485">
        <v>55.75</v>
      </c>
    </row>
    <row r="486" spans="1:2" x14ac:dyDescent="0.25">
      <c r="A486">
        <v>560.41302490234375</v>
      </c>
      <c r="B486">
        <v>82.5</v>
      </c>
    </row>
    <row r="487" spans="1:2" x14ac:dyDescent="0.25">
      <c r="A487">
        <v>560.4229736328125</v>
      </c>
      <c r="B487">
        <v>116.80000305175781</v>
      </c>
    </row>
    <row r="488" spans="1:2" x14ac:dyDescent="0.25">
      <c r="A488">
        <v>560.4329833984375</v>
      </c>
      <c r="B488">
        <v>85</v>
      </c>
    </row>
    <row r="489" spans="1:2" x14ac:dyDescent="0.25">
      <c r="A489">
        <v>560.4439697265625</v>
      </c>
      <c r="B489">
        <v>71</v>
      </c>
    </row>
    <row r="490" spans="1:2" x14ac:dyDescent="0.25">
      <c r="A490">
        <v>560.4539794921875</v>
      </c>
      <c r="B490">
        <v>86.25</v>
      </c>
    </row>
    <row r="491" spans="1:2" x14ac:dyDescent="0.25">
      <c r="A491">
        <v>560.4639892578125</v>
      </c>
      <c r="B491">
        <v>70.75</v>
      </c>
    </row>
    <row r="492" spans="1:2" x14ac:dyDescent="0.25">
      <c r="A492">
        <v>560.4749755859375</v>
      </c>
      <c r="B492">
        <v>48.75</v>
      </c>
    </row>
    <row r="493" spans="1:2" x14ac:dyDescent="0.25">
      <c r="A493">
        <v>560.4849853515625</v>
      </c>
      <c r="B493">
        <v>28</v>
      </c>
    </row>
    <row r="494" spans="1:2" x14ac:dyDescent="0.25">
      <c r="A494">
        <v>560.4949951171875</v>
      </c>
      <c r="B494">
        <v>20.25</v>
      </c>
    </row>
    <row r="495" spans="1:2" x14ac:dyDescent="0.25">
      <c r="A495">
        <v>560.5059814453125</v>
      </c>
      <c r="B495">
        <v>25.75</v>
      </c>
    </row>
    <row r="496" spans="1:2" x14ac:dyDescent="0.25">
      <c r="A496">
        <v>560.5159912109375</v>
      </c>
      <c r="B496">
        <v>18.75</v>
      </c>
    </row>
    <row r="497" spans="1:2" x14ac:dyDescent="0.25">
      <c r="A497">
        <v>560.5260009765625</v>
      </c>
      <c r="B497">
        <v>17.75</v>
      </c>
    </row>
    <row r="498" spans="1:2" x14ac:dyDescent="0.25">
      <c r="A498">
        <v>560.5369873046875</v>
      </c>
      <c r="B498">
        <v>24.5</v>
      </c>
    </row>
    <row r="499" spans="1:2" x14ac:dyDescent="0.25">
      <c r="A499">
        <v>560.5469970703125</v>
      </c>
      <c r="B499">
        <v>21</v>
      </c>
    </row>
    <row r="500" spans="1:2" x14ac:dyDescent="0.25">
      <c r="A500">
        <v>560.5570068359375</v>
      </c>
      <c r="B500">
        <v>17</v>
      </c>
    </row>
    <row r="501" spans="1:2" x14ac:dyDescent="0.25">
      <c r="A501">
        <v>560.5679931640625</v>
      </c>
      <c r="B501">
        <v>29</v>
      </c>
    </row>
    <row r="502" spans="1:2" x14ac:dyDescent="0.25">
      <c r="A502">
        <v>560.5780029296875</v>
      </c>
      <c r="B502">
        <v>39.5</v>
      </c>
    </row>
    <row r="503" spans="1:2" x14ac:dyDescent="0.25">
      <c r="A503">
        <v>560.5889892578125</v>
      </c>
      <c r="B503">
        <v>30.25</v>
      </c>
    </row>
    <row r="504" spans="1:2" x14ac:dyDescent="0.25">
      <c r="A504">
        <v>560.5989990234375</v>
      </c>
      <c r="B504">
        <v>13.5</v>
      </c>
    </row>
    <row r="505" spans="1:2" x14ac:dyDescent="0.25">
      <c r="A505">
        <v>560.6090087890625</v>
      </c>
      <c r="B505">
        <v>13.75</v>
      </c>
    </row>
    <row r="506" spans="1:2" x14ac:dyDescent="0.25">
      <c r="A506">
        <v>560.6199951171875</v>
      </c>
      <c r="B506">
        <v>38</v>
      </c>
    </row>
    <row r="507" spans="1:2" x14ac:dyDescent="0.25">
      <c r="A507">
        <v>560.6300048828125</v>
      </c>
      <c r="B507">
        <v>48.75</v>
      </c>
    </row>
    <row r="508" spans="1:2" x14ac:dyDescent="0.25">
      <c r="A508">
        <v>560.6400146484375</v>
      </c>
      <c r="B508">
        <v>30</v>
      </c>
    </row>
    <row r="509" spans="1:2" x14ac:dyDescent="0.25">
      <c r="A509">
        <v>560.6510009765625</v>
      </c>
      <c r="B509">
        <v>22</v>
      </c>
    </row>
    <row r="510" spans="1:2" x14ac:dyDescent="0.25">
      <c r="A510">
        <v>560.6610107421875</v>
      </c>
      <c r="B510">
        <v>25.5</v>
      </c>
    </row>
    <row r="511" spans="1:2" x14ac:dyDescent="0.25">
      <c r="A511">
        <v>560.6710205078125</v>
      </c>
      <c r="B511">
        <v>22.75</v>
      </c>
    </row>
    <row r="512" spans="1:2" x14ac:dyDescent="0.25">
      <c r="A512">
        <v>560.6820068359375</v>
      </c>
      <c r="B512">
        <v>24</v>
      </c>
    </row>
    <row r="513" spans="1:2" x14ac:dyDescent="0.25">
      <c r="A513">
        <v>560.6920166015625</v>
      </c>
      <c r="B513">
        <v>30</v>
      </c>
    </row>
    <row r="514" spans="1:2" x14ac:dyDescent="0.25">
      <c r="A514">
        <v>560.7020263671875</v>
      </c>
      <c r="B514">
        <v>30.25</v>
      </c>
    </row>
    <row r="515" spans="1:2" x14ac:dyDescent="0.25">
      <c r="A515">
        <v>560.7130126953125</v>
      </c>
      <c r="B515">
        <v>16.25</v>
      </c>
    </row>
    <row r="516" spans="1:2" x14ac:dyDescent="0.25">
      <c r="A516">
        <v>560.7230224609375</v>
      </c>
      <c r="B516">
        <v>4.25</v>
      </c>
    </row>
    <row r="517" spans="1:2" x14ac:dyDescent="0.25">
      <c r="A517">
        <v>560.73297119140625</v>
      </c>
      <c r="B517">
        <v>10.25</v>
      </c>
    </row>
    <row r="518" spans="1:2" x14ac:dyDescent="0.25">
      <c r="A518">
        <v>560.7440185546875</v>
      </c>
      <c r="B518">
        <v>19.5</v>
      </c>
    </row>
    <row r="519" spans="1:2" x14ac:dyDescent="0.25">
      <c r="A519">
        <v>560.7540283203125</v>
      </c>
      <c r="B519">
        <v>15.75</v>
      </c>
    </row>
    <row r="520" spans="1:2" x14ac:dyDescent="0.25">
      <c r="A520">
        <v>560.76397705078125</v>
      </c>
      <c r="B520">
        <v>15.75</v>
      </c>
    </row>
    <row r="521" spans="1:2" x14ac:dyDescent="0.25">
      <c r="A521">
        <v>560.7750244140625</v>
      </c>
      <c r="B521">
        <v>25.75</v>
      </c>
    </row>
    <row r="522" spans="1:2" x14ac:dyDescent="0.25">
      <c r="A522">
        <v>560.78497314453125</v>
      </c>
      <c r="B522">
        <v>28.75</v>
      </c>
    </row>
    <row r="523" spans="1:2" x14ac:dyDescent="0.25">
      <c r="A523">
        <v>560.79498291015625</v>
      </c>
      <c r="B523">
        <v>28.25</v>
      </c>
    </row>
    <row r="524" spans="1:2" x14ac:dyDescent="0.25">
      <c r="A524">
        <v>560.8060302734375</v>
      </c>
      <c r="B524">
        <v>38.75</v>
      </c>
    </row>
    <row r="525" spans="1:2" x14ac:dyDescent="0.25">
      <c r="A525">
        <v>560.81597900390625</v>
      </c>
      <c r="B525">
        <v>46.25</v>
      </c>
    </row>
    <row r="526" spans="1:2" x14ac:dyDescent="0.25">
      <c r="A526">
        <v>560.82598876953125</v>
      </c>
      <c r="B526">
        <v>29.75</v>
      </c>
    </row>
    <row r="527" spans="1:2" x14ac:dyDescent="0.25">
      <c r="A527">
        <v>560.83697509765625</v>
      </c>
      <c r="B527">
        <v>15.25</v>
      </c>
    </row>
    <row r="528" spans="1:2" x14ac:dyDescent="0.25">
      <c r="A528">
        <v>560.84698486328125</v>
      </c>
      <c r="B528">
        <v>14.25</v>
      </c>
    </row>
    <row r="529" spans="1:2" x14ac:dyDescent="0.25">
      <c r="A529">
        <v>560.85699462890625</v>
      </c>
      <c r="B529">
        <v>17.5</v>
      </c>
    </row>
    <row r="530" spans="1:2" x14ac:dyDescent="0.25">
      <c r="A530">
        <v>560.86798095703125</v>
      </c>
      <c r="B530">
        <v>28.25</v>
      </c>
    </row>
    <row r="531" spans="1:2" x14ac:dyDescent="0.25">
      <c r="A531">
        <v>560.87799072265625</v>
      </c>
      <c r="B531">
        <v>36.5</v>
      </c>
    </row>
    <row r="532" spans="1:2" x14ac:dyDescent="0.25">
      <c r="A532">
        <v>560.88800048828125</v>
      </c>
      <c r="B532">
        <v>35.25</v>
      </c>
    </row>
    <row r="533" spans="1:2" x14ac:dyDescent="0.25">
      <c r="A533">
        <v>560.89898681640625</v>
      </c>
      <c r="B533">
        <v>37.75</v>
      </c>
    </row>
    <row r="534" spans="1:2" x14ac:dyDescent="0.25">
      <c r="A534">
        <v>560.90899658203125</v>
      </c>
      <c r="B534">
        <v>36.75</v>
      </c>
    </row>
    <row r="535" spans="1:2" x14ac:dyDescent="0.25">
      <c r="A535">
        <v>560.91900634765625</v>
      </c>
      <c r="B535">
        <v>31.25</v>
      </c>
    </row>
    <row r="536" spans="1:2" x14ac:dyDescent="0.25">
      <c r="A536">
        <v>560.92999267578125</v>
      </c>
      <c r="B536">
        <v>48</v>
      </c>
    </row>
    <row r="537" spans="1:2" x14ac:dyDescent="0.25">
      <c r="A537">
        <v>560.94000244140625</v>
      </c>
      <c r="B537">
        <v>49.25</v>
      </c>
    </row>
    <row r="538" spans="1:2" x14ac:dyDescent="0.25">
      <c r="A538">
        <v>560.95001220703125</v>
      </c>
      <c r="B538">
        <v>18.75</v>
      </c>
    </row>
    <row r="539" spans="1:2" x14ac:dyDescent="0.25">
      <c r="A539">
        <v>560.96099853515625</v>
      </c>
      <c r="B539">
        <v>5</v>
      </c>
    </row>
    <row r="540" spans="1:2" x14ac:dyDescent="0.25">
      <c r="A540">
        <v>560.97100830078125</v>
      </c>
      <c r="B540">
        <v>6.25</v>
      </c>
    </row>
    <row r="541" spans="1:2" x14ac:dyDescent="0.25">
      <c r="A541">
        <v>560.98101806640625</v>
      </c>
      <c r="B541">
        <v>2.75</v>
      </c>
    </row>
    <row r="542" spans="1:2" x14ac:dyDescent="0.25">
      <c r="A542">
        <v>560.99200439453125</v>
      </c>
      <c r="B542">
        <v>4</v>
      </c>
    </row>
    <row r="543" spans="1:2" x14ac:dyDescent="0.25">
      <c r="A543">
        <v>561.00201416015625</v>
      </c>
      <c r="B543">
        <v>13</v>
      </c>
    </row>
    <row r="544" spans="1:2" x14ac:dyDescent="0.25">
      <c r="A544">
        <v>561.01202392578125</v>
      </c>
      <c r="B544">
        <v>17.25</v>
      </c>
    </row>
    <row r="545" spans="1:2" x14ac:dyDescent="0.25">
      <c r="A545">
        <v>561.02301025390625</v>
      </c>
      <c r="B545">
        <v>15.5</v>
      </c>
    </row>
    <row r="546" spans="1:2" x14ac:dyDescent="0.25">
      <c r="A546">
        <v>561.03302001953125</v>
      </c>
      <c r="B546">
        <v>16.5</v>
      </c>
    </row>
    <row r="547" spans="1:2" x14ac:dyDescent="0.25">
      <c r="A547">
        <v>561.04302978515625</v>
      </c>
      <c r="B547">
        <v>20.5</v>
      </c>
    </row>
    <row r="548" spans="1:2" x14ac:dyDescent="0.25">
      <c r="A548">
        <v>561.05401611328125</v>
      </c>
      <c r="B548">
        <v>19.75</v>
      </c>
    </row>
    <row r="549" spans="1:2" x14ac:dyDescent="0.25">
      <c r="A549">
        <v>561.06402587890625</v>
      </c>
      <c r="B549">
        <v>20.75</v>
      </c>
    </row>
    <row r="550" spans="1:2" x14ac:dyDescent="0.25">
      <c r="A550">
        <v>561.073974609375</v>
      </c>
      <c r="B550">
        <v>27.5</v>
      </c>
    </row>
    <row r="551" spans="1:2" x14ac:dyDescent="0.25">
      <c r="A551">
        <v>561.08502197265625</v>
      </c>
      <c r="B551">
        <v>31.25</v>
      </c>
    </row>
    <row r="552" spans="1:2" x14ac:dyDescent="0.25">
      <c r="A552">
        <v>561.094970703125</v>
      </c>
      <c r="B552">
        <v>36.25</v>
      </c>
    </row>
    <row r="553" spans="1:2" x14ac:dyDescent="0.25">
      <c r="A553">
        <v>561.10498046875</v>
      </c>
      <c r="B553">
        <v>30.75</v>
      </c>
    </row>
    <row r="554" spans="1:2" x14ac:dyDescent="0.25">
      <c r="A554">
        <v>561.11602783203125</v>
      </c>
      <c r="B554">
        <v>11.25</v>
      </c>
    </row>
    <row r="555" spans="1:2" x14ac:dyDescent="0.25">
      <c r="A555">
        <v>561.1259765625</v>
      </c>
      <c r="B555">
        <v>7</v>
      </c>
    </row>
    <row r="556" spans="1:2" x14ac:dyDescent="0.25">
      <c r="A556">
        <v>561.135986328125</v>
      </c>
      <c r="B556">
        <v>20</v>
      </c>
    </row>
    <row r="557" spans="1:2" x14ac:dyDescent="0.25">
      <c r="A557">
        <v>561.14697265625</v>
      </c>
      <c r="B557">
        <v>29.5</v>
      </c>
    </row>
    <row r="558" spans="1:2" x14ac:dyDescent="0.25">
      <c r="A558">
        <v>561.156982421875</v>
      </c>
      <c r="B558">
        <v>32.75</v>
      </c>
    </row>
    <row r="559" spans="1:2" x14ac:dyDescent="0.25">
      <c r="A559">
        <v>561.1669921875</v>
      </c>
      <c r="B559">
        <v>34.25</v>
      </c>
    </row>
    <row r="560" spans="1:2" x14ac:dyDescent="0.25">
      <c r="A560">
        <v>561.177978515625</v>
      </c>
      <c r="B560">
        <v>35</v>
      </c>
    </row>
    <row r="561" spans="1:2" x14ac:dyDescent="0.25">
      <c r="A561">
        <v>561.18798828125</v>
      </c>
      <c r="B561">
        <v>29.5</v>
      </c>
    </row>
    <row r="562" spans="1:2" x14ac:dyDescent="0.25">
      <c r="A562">
        <v>561.197998046875</v>
      </c>
      <c r="B562">
        <v>27.25</v>
      </c>
    </row>
    <row r="563" spans="1:2" x14ac:dyDescent="0.25">
      <c r="A563">
        <v>561.208984375</v>
      </c>
      <c r="B563">
        <v>39.5</v>
      </c>
    </row>
    <row r="564" spans="1:2" x14ac:dyDescent="0.25">
      <c r="A564">
        <v>561.218994140625</v>
      </c>
      <c r="B564">
        <v>40.25</v>
      </c>
    </row>
    <row r="565" spans="1:2" x14ac:dyDescent="0.25">
      <c r="A565">
        <v>561.22900390625</v>
      </c>
      <c r="B565">
        <v>47.25</v>
      </c>
    </row>
    <row r="566" spans="1:2" x14ac:dyDescent="0.25">
      <c r="A566">
        <v>561.239990234375</v>
      </c>
      <c r="B566">
        <v>111.5</v>
      </c>
    </row>
    <row r="567" spans="1:2" x14ac:dyDescent="0.25">
      <c r="A567">
        <v>561.25</v>
      </c>
      <c r="B567">
        <v>235.5</v>
      </c>
    </row>
    <row r="568" spans="1:2" x14ac:dyDescent="0.25">
      <c r="A568">
        <v>561.260986328125</v>
      </c>
      <c r="B568">
        <v>498.5</v>
      </c>
    </row>
    <row r="569" spans="1:2" x14ac:dyDescent="0.25">
      <c r="A569">
        <v>561.27099609375</v>
      </c>
      <c r="B569">
        <v>1550</v>
      </c>
    </row>
    <row r="570" spans="1:2" x14ac:dyDescent="0.25">
      <c r="A570">
        <v>561.281005859375</v>
      </c>
      <c r="B570">
        <v>5272</v>
      </c>
    </row>
    <row r="571" spans="1:2" x14ac:dyDescent="0.25">
      <c r="A571">
        <v>561.2919921875</v>
      </c>
      <c r="B571">
        <v>12180</v>
      </c>
    </row>
    <row r="572" spans="1:2" x14ac:dyDescent="0.25">
      <c r="A572">
        <v>561.302001953125</v>
      </c>
      <c r="B572">
        <v>16120</v>
      </c>
    </row>
    <row r="573" spans="1:2" x14ac:dyDescent="0.25">
      <c r="A573">
        <v>561.31201171875</v>
      </c>
      <c r="B573">
        <v>12090</v>
      </c>
    </row>
    <row r="574" spans="1:2" x14ac:dyDescent="0.25">
      <c r="A574">
        <v>561.322998046875</v>
      </c>
      <c r="B574">
        <v>5410</v>
      </c>
    </row>
    <row r="575" spans="1:2" x14ac:dyDescent="0.25">
      <c r="A575">
        <v>561.3330078125</v>
      </c>
      <c r="B575">
        <v>1672</v>
      </c>
    </row>
    <row r="576" spans="1:2" x14ac:dyDescent="0.25">
      <c r="A576">
        <v>561.343017578125</v>
      </c>
      <c r="B576">
        <v>587.5</v>
      </c>
    </row>
    <row r="577" spans="1:2" x14ac:dyDescent="0.25">
      <c r="A577">
        <v>561.35400390625</v>
      </c>
      <c r="B577">
        <v>405</v>
      </c>
    </row>
    <row r="578" spans="1:2" x14ac:dyDescent="0.25">
      <c r="A578">
        <v>561.364013671875</v>
      </c>
      <c r="B578">
        <v>243.30000305175781</v>
      </c>
    </row>
    <row r="579" spans="1:2" x14ac:dyDescent="0.25">
      <c r="A579">
        <v>561.3740234375</v>
      </c>
      <c r="B579">
        <v>112.69999694824219</v>
      </c>
    </row>
    <row r="580" spans="1:2" x14ac:dyDescent="0.25">
      <c r="A580">
        <v>561.385009765625</v>
      </c>
      <c r="B580">
        <v>70.5</v>
      </c>
    </row>
    <row r="581" spans="1:2" x14ac:dyDescent="0.25">
      <c r="A581">
        <v>561.39501953125</v>
      </c>
      <c r="B581">
        <v>76.75</v>
      </c>
    </row>
    <row r="582" spans="1:2" x14ac:dyDescent="0.25">
      <c r="A582">
        <v>561.405029296875</v>
      </c>
      <c r="B582">
        <v>87.75</v>
      </c>
    </row>
    <row r="583" spans="1:2" x14ac:dyDescent="0.25">
      <c r="A583">
        <v>561.416015625</v>
      </c>
      <c r="B583">
        <v>95.5</v>
      </c>
    </row>
    <row r="584" spans="1:2" x14ac:dyDescent="0.25">
      <c r="A584">
        <v>561.426025390625</v>
      </c>
      <c r="B584">
        <v>82.5</v>
      </c>
    </row>
    <row r="585" spans="1:2" x14ac:dyDescent="0.25">
      <c r="A585">
        <v>561.43597412109375</v>
      </c>
      <c r="B585">
        <v>41.75</v>
      </c>
    </row>
    <row r="586" spans="1:2" x14ac:dyDescent="0.25">
      <c r="A586">
        <v>561.447021484375</v>
      </c>
      <c r="B586">
        <v>30.25</v>
      </c>
    </row>
    <row r="587" spans="1:2" x14ac:dyDescent="0.25">
      <c r="A587">
        <v>561.45697021484375</v>
      </c>
      <c r="B587">
        <v>46.5</v>
      </c>
    </row>
    <row r="588" spans="1:2" x14ac:dyDescent="0.25">
      <c r="A588">
        <v>561.46697998046875</v>
      </c>
      <c r="B588">
        <v>47</v>
      </c>
    </row>
    <row r="589" spans="1:2" x14ac:dyDescent="0.25">
      <c r="A589">
        <v>561.47802734375</v>
      </c>
      <c r="B589">
        <v>32</v>
      </c>
    </row>
    <row r="590" spans="1:2" x14ac:dyDescent="0.25">
      <c r="A590">
        <v>561.48797607421875</v>
      </c>
      <c r="B590">
        <v>25.75</v>
      </c>
    </row>
    <row r="591" spans="1:2" x14ac:dyDescent="0.25">
      <c r="A591">
        <v>561.49798583984375</v>
      </c>
      <c r="B591">
        <v>34.5</v>
      </c>
    </row>
    <row r="592" spans="1:2" x14ac:dyDescent="0.25">
      <c r="A592">
        <v>561.50897216796875</v>
      </c>
      <c r="B592">
        <v>37.5</v>
      </c>
    </row>
    <row r="593" spans="1:2" x14ac:dyDescent="0.25">
      <c r="A593">
        <v>561.51898193359375</v>
      </c>
      <c r="B593">
        <v>39.75</v>
      </c>
    </row>
    <row r="594" spans="1:2" x14ac:dyDescent="0.25">
      <c r="A594">
        <v>561.530029296875</v>
      </c>
      <c r="B594">
        <v>38.5</v>
      </c>
    </row>
    <row r="595" spans="1:2" x14ac:dyDescent="0.25">
      <c r="A595">
        <v>561.53997802734375</v>
      </c>
      <c r="B595">
        <v>24.75</v>
      </c>
    </row>
    <row r="596" spans="1:2" x14ac:dyDescent="0.25">
      <c r="A596">
        <v>561.54998779296875</v>
      </c>
      <c r="B596">
        <v>17</v>
      </c>
    </row>
    <row r="597" spans="1:2" x14ac:dyDescent="0.25">
      <c r="A597">
        <v>561.56097412109375</v>
      </c>
      <c r="B597">
        <v>17.25</v>
      </c>
    </row>
    <row r="598" spans="1:2" x14ac:dyDescent="0.25">
      <c r="A598">
        <v>561.57098388671875</v>
      </c>
      <c r="B598">
        <v>19.5</v>
      </c>
    </row>
    <row r="599" spans="1:2" x14ac:dyDescent="0.25">
      <c r="A599">
        <v>561.58099365234375</v>
      </c>
      <c r="B599">
        <v>24.25</v>
      </c>
    </row>
    <row r="600" spans="1:2" x14ac:dyDescent="0.25">
      <c r="A600">
        <v>561.59197998046875</v>
      </c>
      <c r="B600">
        <v>25</v>
      </c>
    </row>
    <row r="601" spans="1:2" x14ac:dyDescent="0.25">
      <c r="A601">
        <v>561.60198974609375</v>
      </c>
      <c r="B601">
        <v>15.25</v>
      </c>
    </row>
    <row r="602" spans="1:2" x14ac:dyDescent="0.25">
      <c r="A602">
        <v>561.61199951171875</v>
      </c>
      <c r="B602">
        <v>8.75</v>
      </c>
    </row>
    <row r="603" spans="1:2" x14ac:dyDescent="0.25">
      <c r="A603">
        <v>561.62298583984375</v>
      </c>
      <c r="B603">
        <v>12.25</v>
      </c>
    </row>
    <row r="604" spans="1:2" x14ac:dyDescent="0.25">
      <c r="A604">
        <v>561.63299560546875</v>
      </c>
      <c r="B604">
        <v>9.5</v>
      </c>
    </row>
    <row r="605" spans="1:2" x14ac:dyDescent="0.25">
      <c r="A605">
        <v>561.64300537109375</v>
      </c>
      <c r="B605">
        <v>2.25</v>
      </c>
    </row>
    <row r="606" spans="1:2" x14ac:dyDescent="0.25">
      <c r="A606">
        <v>561.65399169921875</v>
      </c>
      <c r="B606">
        <v>0</v>
      </c>
    </row>
    <row r="607" spans="1:2" x14ac:dyDescent="0.25">
      <c r="A607">
        <v>561.66400146484375</v>
      </c>
      <c r="B607">
        <v>0</v>
      </c>
    </row>
    <row r="608" spans="1:2" x14ac:dyDescent="0.25">
      <c r="A608">
        <v>561.67401123046875</v>
      </c>
      <c r="B608">
        <v>1.75</v>
      </c>
    </row>
    <row r="609" spans="1:2" x14ac:dyDescent="0.25">
      <c r="A609">
        <v>561.68499755859375</v>
      </c>
      <c r="B609">
        <v>8.75</v>
      </c>
    </row>
    <row r="610" spans="1:2" x14ac:dyDescent="0.25">
      <c r="A610">
        <v>561.69500732421875</v>
      </c>
      <c r="B610">
        <v>25</v>
      </c>
    </row>
    <row r="611" spans="1:2" x14ac:dyDescent="0.25">
      <c r="A611">
        <v>561.70501708984375</v>
      </c>
      <c r="B611">
        <v>33</v>
      </c>
    </row>
    <row r="612" spans="1:2" x14ac:dyDescent="0.25">
      <c r="A612">
        <v>561.71600341796875</v>
      </c>
      <c r="B612">
        <v>23.5</v>
      </c>
    </row>
    <row r="613" spans="1:2" x14ac:dyDescent="0.25">
      <c r="A613">
        <v>561.72601318359375</v>
      </c>
      <c r="B613">
        <v>17.25</v>
      </c>
    </row>
    <row r="614" spans="1:2" x14ac:dyDescent="0.25">
      <c r="A614">
        <v>561.73602294921875</v>
      </c>
      <c r="B614">
        <v>25.25</v>
      </c>
    </row>
    <row r="615" spans="1:2" x14ac:dyDescent="0.25">
      <c r="A615">
        <v>561.74700927734375</v>
      </c>
      <c r="B615">
        <v>31.25</v>
      </c>
    </row>
    <row r="616" spans="1:2" x14ac:dyDescent="0.25">
      <c r="A616">
        <v>561.75701904296875</v>
      </c>
      <c r="B616">
        <v>21.5</v>
      </c>
    </row>
    <row r="617" spans="1:2" x14ac:dyDescent="0.25">
      <c r="A617">
        <v>561.76702880859375</v>
      </c>
      <c r="B617">
        <v>12.75</v>
      </c>
    </row>
    <row r="618" spans="1:2" x14ac:dyDescent="0.25">
      <c r="A618">
        <v>561.77801513671875</v>
      </c>
      <c r="B618">
        <v>16.75</v>
      </c>
    </row>
    <row r="619" spans="1:2" x14ac:dyDescent="0.25">
      <c r="A619">
        <v>561.78802490234375</v>
      </c>
      <c r="B619">
        <v>29.5</v>
      </c>
    </row>
    <row r="620" spans="1:2" x14ac:dyDescent="0.25">
      <c r="A620">
        <v>561.79901123046875</v>
      </c>
      <c r="B620">
        <v>28</v>
      </c>
    </row>
    <row r="621" spans="1:2" x14ac:dyDescent="0.25">
      <c r="A621">
        <v>561.80902099609375</v>
      </c>
      <c r="B621">
        <v>14.75</v>
      </c>
    </row>
    <row r="622" spans="1:2" x14ac:dyDescent="0.25">
      <c r="A622">
        <v>561.8189697265625</v>
      </c>
      <c r="B622">
        <v>14</v>
      </c>
    </row>
    <row r="623" spans="1:2" x14ac:dyDescent="0.25">
      <c r="A623">
        <v>561.83001708984375</v>
      </c>
      <c r="B623">
        <v>18</v>
      </c>
    </row>
    <row r="624" spans="1:2" x14ac:dyDescent="0.25">
      <c r="A624">
        <v>561.84002685546875</v>
      </c>
      <c r="B624">
        <v>25</v>
      </c>
    </row>
    <row r="625" spans="1:2" x14ac:dyDescent="0.25">
      <c r="A625">
        <v>561.8499755859375</v>
      </c>
      <c r="B625">
        <v>29</v>
      </c>
    </row>
    <row r="626" spans="1:2" x14ac:dyDescent="0.25">
      <c r="A626">
        <v>561.86102294921875</v>
      </c>
      <c r="B626">
        <v>27.75</v>
      </c>
    </row>
    <row r="627" spans="1:2" x14ac:dyDescent="0.25">
      <c r="A627">
        <v>561.8709716796875</v>
      </c>
      <c r="B627">
        <v>32</v>
      </c>
    </row>
    <row r="628" spans="1:2" x14ac:dyDescent="0.25">
      <c r="A628">
        <v>561.8809814453125</v>
      </c>
      <c r="B628">
        <v>27.75</v>
      </c>
    </row>
    <row r="629" spans="1:2" x14ac:dyDescent="0.25">
      <c r="A629">
        <v>561.89202880859375</v>
      </c>
      <c r="B629">
        <v>13.25</v>
      </c>
    </row>
    <row r="630" spans="1:2" x14ac:dyDescent="0.25">
      <c r="A630">
        <v>561.9019775390625</v>
      </c>
      <c r="B630">
        <v>4</v>
      </c>
    </row>
    <row r="631" spans="1:2" x14ac:dyDescent="0.25">
      <c r="A631">
        <v>561.9119873046875</v>
      </c>
      <c r="B631">
        <v>6.5</v>
      </c>
    </row>
    <row r="632" spans="1:2" x14ac:dyDescent="0.25">
      <c r="A632">
        <v>561.9229736328125</v>
      </c>
      <c r="B632">
        <v>17.75</v>
      </c>
    </row>
    <row r="633" spans="1:2" x14ac:dyDescent="0.25">
      <c r="A633">
        <v>561.9329833984375</v>
      </c>
      <c r="B633">
        <v>19</v>
      </c>
    </row>
    <row r="634" spans="1:2" x14ac:dyDescent="0.25">
      <c r="A634">
        <v>561.9429931640625</v>
      </c>
      <c r="B634">
        <v>7</v>
      </c>
    </row>
    <row r="635" spans="1:2" x14ac:dyDescent="0.25">
      <c r="A635">
        <v>561.9539794921875</v>
      </c>
      <c r="B635">
        <v>0</v>
      </c>
    </row>
    <row r="636" spans="1:2" x14ac:dyDescent="0.25">
      <c r="A636">
        <v>561.9639892578125</v>
      </c>
      <c r="B636">
        <v>3.75</v>
      </c>
    </row>
    <row r="637" spans="1:2" x14ac:dyDescent="0.25">
      <c r="A637">
        <v>561.9739990234375</v>
      </c>
      <c r="B637">
        <v>8.25</v>
      </c>
    </row>
    <row r="638" spans="1:2" x14ac:dyDescent="0.25">
      <c r="A638">
        <v>561.9849853515625</v>
      </c>
      <c r="B638">
        <v>8.75</v>
      </c>
    </row>
    <row r="639" spans="1:2" x14ac:dyDescent="0.25">
      <c r="A639">
        <v>561.9949951171875</v>
      </c>
      <c r="B639">
        <v>10.75</v>
      </c>
    </row>
    <row r="640" spans="1:2" x14ac:dyDescent="0.25">
      <c r="A640">
        <v>562.0050048828125</v>
      </c>
      <c r="B640">
        <v>15</v>
      </c>
    </row>
    <row r="641" spans="1:2" x14ac:dyDescent="0.25">
      <c r="A641">
        <v>562.0159912109375</v>
      </c>
      <c r="B641">
        <v>17.75</v>
      </c>
    </row>
    <row r="642" spans="1:2" x14ac:dyDescent="0.25">
      <c r="A642">
        <v>562.0260009765625</v>
      </c>
      <c r="B642">
        <v>20.5</v>
      </c>
    </row>
    <row r="643" spans="1:2" x14ac:dyDescent="0.25">
      <c r="A643">
        <v>562.0360107421875</v>
      </c>
      <c r="B643">
        <v>27</v>
      </c>
    </row>
    <row r="644" spans="1:2" x14ac:dyDescent="0.25">
      <c r="A644">
        <v>562.0469970703125</v>
      </c>
      <c r="B644">
        <v>24</v>
      </c>
    </row>
    <row r="645" spans="1:2" x14ac:dyDescent="0.25">
      <c r="A645">
        <v>562.0570068359375</v>
      </c>
      <c r="B645">
        <v>8.25</v>
      </c>
    </row>
    <row r="646" spans="1:2" x14ac:dyDescent="0.25">
      <c r="A646">
        <v>562.0679931640625</v>
      </c>
      <c r="B646">
        <v>1.5</v>
      </c>
    </row>
    <row r="647" spans="1:2" x14ac:dyDescent="0.25">
      <c r="A647">
        <v>562.0780029296875</v>
      </c>
      <c r="B647">
        <v>9.75</v>
      </c>
    </row>
    <row r="648" spans="1:2" x14ac:dyDescent="0.25">
      <c r="A648">
        <v>562.0880126953125</v>
      </c>
      <c r="B648">
        <v>20.5</v>
      </c>
    </row>
    <row r="649" spans="1:2" x14ac:dyDescent="0.25">
      <c r="A649">
        <v>562.0989990234375</v>
      </c>
      <c r="B649">
        <v>19</v>
      </c>
    </row>
    <row r="650" spans="1:2" x14ac:dyDescent="0.25">
      <c r="A650">
        <v>562.1090087890625</v>
      </c>
      <c r="B650">
        <v>15</v>
      </c>
    </row>
    <row r="651" spans="1:2" x14ac:dyDescent="0.25">
      <c r="A651">
        <v>562.1190185546875</v>
      </c>
      <c r="B651">
        <v>15.75</v>
      </c>
    </row>
    <row r="652" spans="1:2" x14ac:dyDescent="0.25">
      <c r="A652">
        <v>562.1300048828125</v>
      </c>
      <c r="B652">
        <v>8</v>
      </c>
    </row>
    <row r="653" spans="1:2" x14ac:dyDescent="0.25">
      <c r="A653">
        <v>562.1400146484375</v>
      </c>
      <c r="B653">
        <v>0.5</v>
      </c>
    </row>
    <row r="654" spans="1:2" x14ac:dyDescent="0.25">
      <c r="A654">
        <v>562.1500244140625</v>
      </c>
      <c r="B654">
        <v>7.75</v>
      </c>
    </row>
    <row r="655" spans="1:2" x14ac:dyDescent="0.25">
      <c r="A655">
        <v>562.1610107421875</v>
      </c>
      <c r="B655">
        <v>21.5</v>
      </c>
    </row>
    <row r="656" spans="1:2" x14ac:dyDescent="0.25">
      <c r="A656">
        <v>562.1710205078125</v>
      </c>
      <c r="B656">
        <v>28.5</v>
      </c>
    </row>
    <row r="657" spans="1:2" x14ac:dyDescent="0.25">
      <c r="A657">
        <v>562.1810302734375</v>
      </c>
      <c r="B657">
        <v>34.5</v>
      </c>
    </row>
    <row r="658" spans="1:2" x14ac:dyDescent="0.25">
      <c r="A658">
        <v>562.1920166015625</v>
      </c>
      <c r="B658">
        <v>38.5</v>
      </c>
    </row>
    <row r="659" spans="1:2" x14ac:dyDescent="0.25">
      <c r="A659">
        <v>562.2020263671875</v>
      </c>
      <c r="B659">
        <v>38.25</v>
      </c>
    </row>
    <row r="660" spans="1:2" x14ac:dyDescent="0.25">
      <c r="A660">
        <v>562.21197509765625</v>
      </c>
      <c r="B660">
        <v>39</v>
      </c>
    </row>
    <row r="661" spans="1:2" x14ac:dyDescent="0.25">
      <c r="A661">
        <v>562.2230224609375</v>
      </c>
      <c r="B661">
        <v>36</v>
      </c>
    </row>
    <row r="662" spans="1:2" x14ac:dyDescent="0.25">
      <c r="A662">
        <v>562.23297119140625</v>
      </c>
      <c r="B662">
        <v>35.75</v>
      </c>
    </row>
    <row r="663" spans="1:2" x14ac:dyDescent="0.25">
      <c r="A663">
        <v>562.2440185546875</v>
      </c>
      <c r="B663">
        <v>45.75</v>
      </c>
    </row>
    <row r="664" spans="1:2" x14ac:dyDescent="0.25">
      <c r="A664">
        <v>562.2540283203125</v>
      </c>
      <c r="B664">
        <v>70.5</v>
      </c>
    </row>
    <row r="665" spans="1:2" x14ac:dyDescent="0.25">
      <c r="A665">
        <v>562.26397705078125</v>
      </c>
      <c r="B665">
        <v>133.69999694824219</v>
      </c>
    </row>
    <row r="666" spans="1:2" x14ac:dyDescent="0.25">
      <c r="A666">
        <v>562.2750244140625</v>
      </c>
      <c r="B666">
        <v>411.20001220703125</v>
      </c>
    </row>
    <row r="667" spans="1:2" x14ac:dyDescent="0.25">
      <c r="A667">
        <v>562.28497314453125</v>
      </c>
      <c r="B667">
        <v>1196</v>
      </c>
    </row>
    <row r="668" spans="1:2" x14ac:dyDescent="0.25">
      <c r="A668">
        <v>562.29498291015625</v>
      </c>
      <c r="B668">
        <v>2245</v>
      </c>
    </row>
    <row r="669" spans="1:2" x14ac:dyDescent="0.25">
      <c r="A669">
        <v>562.3060302734375</v>
      </c>
      <c r="B669">
        <v>2716</v>
      </c>
    </row>
    <row r="670" spans="1:2" x14ac:dyDescent="0.25">
      <c r="A670">
        <v>562.31597900390625</v>
      </c>
      <c r="B670">
        <v>2174</v>
      </c>
    </row>
    <row r="671" spans="1:2" x14ac:dyDescent="0.25">
      <c r="A671">
        <v>562.32598876953125</v>
      </c>
      <c r="B671">
        <v>1150</v>
      </c>
    </row>
    <row r="672" spans="1:2" x14ac:dyDescent="0.25">
      <c r="A672">
        <v>562.33697509765625</v>
      </c>
      <c r="B672">
        <v>450.79998779296875</v>
      </c>
    </row>
    <row r="673" spans="1:2" x14ac:dyDescent="0.25">
      <c r="A673">
        <v>562.34698486328125</v>
      </c>
      <c r="B673">
        <v>196.80000305175781</v>
      </c>
    </row>
    <row r="674" spans="1:2" x14ac:dyDescent="0.25">
      <c r="A674">
        <v>562.35699462890625</v>
      </c>
      <c r="B674">
        <v>102.5</v>
      </c>
    </row>
    <row r="675" spans="1:2" x14ac:dyDescent="0.25">
      <c r="A675">
        <v>562.36798095703125</v>
      </c>
      <c r="B675">
        <v>51.5</v>
      </c>
    </row>
    <row r="676" spans="1:2" x14ac:dyDescent="0.25">
      <c r="A676">
        <v>562.37799072265625</v>
      </c>
      <c r="B676">
        <v>30.5</v>
      </c>
    </row>
    <row r="677" spans="1:2" x14ac:dyDescent="0.25">
      <c r="A677">
        <v>562.38800048828125</v>
      </c>
      <c r="B677">
        <v>24</v>
      </c>
    </row>
    <row r="678" spans="1:2" x14ac:dyDescent="0.25">
      <c r="A678">
        <v>562.39898681640625</v>
      </c>
      <c r="B678">
        <v>17.75</v>
      </c>
    </row>
    <row r="679" spans="1:2" x14ac:dyDescent="0.25">
      <c r="A679">
        <v>562.40899658203125</v>
      </c>
      <c r="B679">
        <v>14.75</v>
      </c>
    </row>
    <row r="680" spans="1:2" x14ac:dyDescent="0.25">
      <c r="A680">
        <v>562.41998291015625</v>
      </c>
      <c r="B680">
        <v>11.25</v>
      </c>
    </row>
    <row r="681" spans="1:2" x14ac:dyDescent="0.25">
      <c r="A681">
        <v>562.42999267578125</v>
      </c>
      <c r="B681">
        <v>11</v>
      </c>
    </row>
    <row r="682" spans="1:2" x14ac:dyDescent="0.25">
      <c r="A682">
        <v>562.44000244140625</v>
      </c>
      <c r="B682">
        <v>12.5</v>
      </c>
    </row>
    <row r="683" spans="1:2" x14ac:dyDescent="0.25">
      <c r="A683">
        <v>562.45098876953125</v>
      </c>
      <c r="B683">
        <v>9.5</v>
      </c>
    </row>
    <row r="684" spans="1:2" x14ac:dyDescent="0.25">
      <c r="A684">
        <v>562.46099853515625</v>
      </c>
      <c r="B684">
        <v>12.5</v>
      </c>
    </row>
    <row r="685" spans="1:2" x14ac:dyDescent="0.25">
      <c r="A685">
        <v>562.47100830078125</v>
      </c>
      <c r="B685">
        <v>21.75</v>
      </c>
    </row>
    <row r="686" spans="1:2" x14ac:dyDescent="0.25">
      <c r="A686">
        <v>562.48199462890625</v>
      </c>
      <c r="B686">
        <v>22.25</v>
      </c>
    </row>
    <row r="687" spans="1:2" x14ac:dyDescent="0.25">
      <c r="A687">
        <v>562.49200439453125</v>
      </c>
      <c r="B687">
        <v>10.75</v>
      </c>
    </row>
    <row r="688" spans="1:2" x14ac:dyDescent="0.25">
      <c r="A688">
        <v>562.50201416015625</v>
      </c>
      <c r="B688">
        <v>6</v>
      </c>
    </row>
    <row r="689" spans="1:2" x14ac:dyDescent="0.25">
      <c r="A689">
        <v>562.51300048828125</v>
      </c>
      <c r="B689">
        <v>10.5</v>
      </c>
    </row>
    <row r="690" spans="1:2" x14ac:dyDescent="0.25">
      <c r="A690">
        <v>562.52301025390625</v>
      </c>
      <c r="B690">
        <v>8.25</v>
      </c>
    </row>
    <row r="691" spans="1:2" x14ac:dyDescent="0.25">
      <c r="A691">
        <v>562.53302001953125</v>
      </c>
      <c r="B691">
        <v>5</v>
      </c>
    </row>
    <row r="692" spans="1:2" x14ac:dyDescent="0.25">
      <c r="A692">
        <v>562.54400634765625</v>
      </c>
      <c r="B692">
        <v>7.75</v>
      </c>
    </row>
    <row r="693" spans="1:2" x14ac:dyDescent="0.25">
      <c r="A693">
        <v>562.55401611328125</v>
      </c>
      <c r="B693">
        <v>11.5</v>
      </c>
    </row>
    <row r="694" spans="1:2" x14ac:dyDescent="0.25">
      <c r="A694">
        <v>562.56402587890625</v>
      </c>
      <c r="B694">
        <v>12.75</v>
      </c>
    </row>
    <row r="695" spans="1:2" x14ac:dyDescent="0.25">
      <c r="A695">
        <v>562.57501220703125</v>
      </c>
      <c r="B695">
        <v>8.25</v>
      </c>
    </row>
    <row r="696" spans="1:2" x14ac:dyDescent="0.25">
      <c r="A696">
        <v>562.58502197265625</v>
      </c>
      <c r="B696">
        <v>7.5</v>
      </c>
    </row>
    <row r="697" spans="1:2" x14ac:dyDescent="0.25">
      <c r="A697">
        <v>562.59600830078125</v>
      </c>
      <c r="B697">
        <v>9.25</v>
      </c>
    </row>
    <row r="698" spans="1:2" x14ac:dyDescent="0.25">
      <c r="A698">
        <v>562.60601806640625</v>
      </c>
      <c r="B698">
        <v>4</v>
      </c>
    </row>
    <row r="699" spans="1:2" x14ac:dyDescent="0.25">
      <c r="A699">
        <v>562.61602783203125</v>
      </c>
      <c r="B699">
        <v>3</v>
      </c>
    </row>
    <row r="700" spans="1:2" x14ac:dyDescent="0.25">
      <c r="A700">
        <v>562.62701416015625</v>
      </c>
      <c r="B700">
        <v>8.75</v>
      </c>
    </row>
    <row r="701" spans="1:2" x14ac:dyDescent="0.25">
      <c r="A701">
        <v>562.63702392578125</v>
      </c>
      <c r="B701">
        <v>16.5</v>
      </c>
    </row>
    <row r="702" spans="1:2" x14ac:dyDescent="0.25">
      <c r="A702">
        <v>562.64697265625</v>
      </c>
      <c r="B702">
        <v>25</v>
      </c>
    </row>
    <row r="703" spans="1:2" x14ac:dyDescent="0.25">
      <c r="A703">
        <v>562.65802001953125</v>
      </c>
      <c r="B703">
        <v>20.75</v>
      </c>
    </row>
    <row r="704" spans="1:2" x14ac:dyDescent="0.25">
      <c r="A704">
        <v>562.66802978515625</v>
      </c>
      <c r="B704">
        <v>6.75</v>
      </c>
    </row>
    <row r="705" spans="1:2" x14ac:dyDescent="0.25">
      <c r="A705">
        <v>562.677978515625</v>
      </c>
      <c r="B705">
        <v>1.75</v>
      </c>
    </row>
    <row r="706" spans="1:2" x14ac:dyDescent="0.25">
      <c r="A706">
        <v>562.68902587890625</v>
      </c>
      <c r="B706">
        <v>5.25</v>
      </c>
    </row>
    <row r="707" spans="1:2" x14ac:dyDescent="0.25">
      <c r="A707">
        <v>562.698974609375</v>
      </c>
      <c r="B707">
        <v>6</v>
      </c>
    </row>
    <row r="708" spans="1:2" x14ac:dyDescent="0.25">
      <c r="A708">
        <v>562.708984375</v>
      </c>
      <c r="B708">
        <v>2.25</v>
      </c>
    </row>
    <row r="709" spans="1:2" x14ac:dyDescent="0.25">
      <c r="A709">
        <v>562.719970703125</v>
      </c>
      <c r="B709">
        <v>0</v>
      </c>
    </row>
    <row r="710" spans="1:2" x14ac:dyDescent="0.25">
      <c r="A710">
        <v>562.72998046875</v>
      </c>
      <c r="B710">
        <v>0</v>
      </c>
    </row>
    <row r="711" spans="1:2" x14ac:dyDescent="0.25">
      <c r="A711">
        <v>562.74102783203125</v>
      </c>
      <c r="B711">
        <v>3</v>
      </c>
    </row>
    <row r="712" spans="1:2" x14ac:dyDescent="0.25">
      <c r="A712">
        <v>562.7509765625</v>
      </c>
      <c r="B712">
        <v>7</v>
      </c>
    </row>
    <row r="713" spans="1:2" x14ac:dyDescent="0.25">
      <c r="A713">
        <v>562.760986328125</v>
      </c>
      <c r="B713">
        <v>15.75</v>
      </c>
    </row>
    <row r="714" spans="1:2" x14ac:dyDescent="0.25">
      <c r="A714">
        <v>562.77197265625</v>
      </c>
      <c r="B714">
        <v>22.5</v>
      </c>
    </row>
    <row r="715" spans="1:2" x14ac:dyDescent="0.25">
      <c r="A715">
        <v>562.781982421875</v>
      </c>
      <c r="B715">
        <v>10.75</v>
      </c>
    </row>
    <row r="716" spans="1:2" x14ac:dyDescent="0.25">
      <c r="A716">
        <v>562.7919921875</v>
      </c>
      <c r="B716">
        <v>3</v>
      </c>
    </row>
    <row r="717" spans="1:2" x14ac:dyDescent="0.25">
      <c r="A717">
        <v>562.802978515625</v>
      </c>
      <c r="B717">
        <v>8.25</v>
      </c>
    </row>
    <row r="718" spans="1:2" x14ac:dyDescent="0.25">
      <c r="A718">
        <v>562.81298828125</v>
      </c>
      <c r="B718">
        <v>14.75</v>
      </c>
    </row>
    <row r="719" spans="1:2" x14ac:dyDescent="0.25">
      <c r="A719">
        <v>562.822998046875</v>
      </c>
      <c r="B719">
        <v>16.75</v>
      </c>
    </row>
    <row r="720" spans="1:2" x14ac:dyDescent="0.25">
      <c r="A720">
        <v>562.833984375</v>
      </c>
      <c r="B720">
        <v>7.25</v>
      </c>
    </row>
    <row r="721" spans="1:2" x14ac:dyDescent="0.25">
      <c r="A721">
        <v>562.843994140625</v>
      </c>
      <c r="B721">
        <v>0</v>
      </c>
    </row>
    <row r="722" spans="1:2" x14ac:dyDescent="0.25">
      <c r="A722">
        <v>562.85400390625</v>
      </c>
      <c r="B722">
        <v>0</v>
      </c>
    </row>
    <row r="723" spans="1:2" x14ac:dyDescent="0.25">
      <c r="A723">
        <v>562.864990234375</v>
      </c>
      <c r="B723">
        <v>0</v>
      </c>
    </row>
    <row r="724" spans="1:2" x14ac:dyDescent="0.25">
      <c r="A724">
        <v>562.875</v>
      </c>
      <c r="B724">
        <v>0</v>
      </c>
    </row>
    <row r="725" spans="1:2" x14ac:dyDescent="0.25">
      <c r="A725">
        <v>562.89599609375</v>
      </c>
      <c r="B725">
        <v>2.75</v>
      </c>
    </row>
    <row r="726" spans="1:2" x14ac:dyDescent="0.25">
      <c r="A726">
        <v>562.906005859375</v>
      </c>
      <c r="B726">
        <v>13.5</v>
      </c>
    </row>
    <row r="727" spans="1:2" x14ac:dyDescent="0.25">
      <c r="A727">
        <v>562.9169921875</v>
      </c>
      <c r="B727">
        <v>21.5</v>
      </c>
    </row>
    <row r="728" spans="1:2" x14ac:dyDescent="0.25">
      <c r="A728">
        <v>562.927001953125</v>
      </c>
      <c r="B728">
        <v>17.25</v>
      </c>
    </row>
    <row r="729" spans="1:2" x14ac:dyDescent="0.25">
      <c r="A729">
        <v>562.93701171875</v>
      </c>
      <c r="B729">
        <v>13.75</v>
      </c>
    </row>
    <row r="730" spans="1:2" x14ac:dyDescent="0.25">
      <c r="A730">
        <v>562.947998046875</v>
      </c>
      <c r="B730">
        <v>10.75</v>
      </c>
    </row>
    <row r="731" spans="1:2" x14ac:dyDescent="0.25">
      <c r="A731">
        <v>562.9580078125</v>
      </c>
      <c r="B731">
        <v>6</v>
      </c>
    </row>
    <row r="732" spans="1:2" x14ac:dyDescent="0.25">
      <c r="A732">
        <v>562.968017578125</v>
      </c>
      <c r="B732">
        <v>6.75</v>
      </c>
    </row>
    <row r="733" spans="1:2" x14ac:dyDescent="0.25">
      <c r="A733">
        <v>562.97900390625</v>
      </c>
      <c r="B733">
        <v>9</v>
      </c>
    </row>
    <row r="734" spans="1:2" x14ac:dyDescent="0.25">
      <c r="A734">
        <v>562.989013671875</v>
      </c>
      <c r="B734">
        <v>13.75</v>
      </c>
    </row>
    <row r="735" spans="1:2" x14ac:dyDescent="0.25">
      <c r="A735">
        <v>563</v>
      </c>
      <c r="B735">
        <v>18.5</v>
      </c>
    </row>
    <row r="736" spans="1:2" x14ac:dyDescent="0.25">
      <c r="A736">
        <v>563.010009765625</v>
      </c>
      <c r="B736">
        <v>22</v>
      </c>
    </row>
    <row r="737" spans="1:2" x14ac:dyDescent="0.25">
      <c r="A737">
        <v>563.02001953125</v>
      </c>
      <c r="B737">
        <v>22</v>
      </c>
    </row>
    <row r="738" spans="1:2" x14ac:dyDescent="0.25">
      <c r="A738">
        <v>563.031005859375</v>
      </c>
      <c r="B738">
        <v>10</v>
      </c>
    </row>
    <row r="739" spans="1:2" x14ac:dyDescent="0.25">
      <c r="A739">
        <v>563.041015625</v>
      </c>
      <c r="B739">
        <v>4.75</v>
      </c>
    </row>
    <row r="740" spans="1:2" x14ac:dyDescent="0.25">
      <c r="A740">
        <v>563.051025390625</v>
      </c>
      <c r="B740">
        <v>17</v>
      </c>
    </row>
    <row r="741" spans="1:2" x14ac:dyDescent="0.25">
      <c r="A741">
        <v>563.06201171875</v>
      </c>
      <c r="B741">
        <v>22.75</v>
      </c>
    </row>
    <row r="742" spans="1:2" x14ac:dyDescent="0.25">
      <c r="A742">
        <v>563.072021484375</v>
      </c>
      <c r="B742">
        <v>11.5</v>
      </c>
    </row>
    <row r="743" spans="1:2" x14ac:dyDescent="0.25">
      <c r="A743">
        <v>563.08197021484375</v>
      </c>
      <c r="B743">
        <v>1.75</v>
      </c>
    </row>
    <row r="744" spans="1:2" x14ac:dyDescent="0.25">
      <c r="A744">
        <v>563.093017578125</v>
      </c>
      <c r="B744">
        <v>4.25</v>
      </c>
    </row>
    <row r="745" spans="1:2" x14ac:dyDescent="0.25">
      <c r="A745">
        <v>563.10302734375</v>
      </c>
      <c r="B745">
        <v>8.5</v>
      </c>
    </row>
    <row r="746" spans="1:2" x14ac:dyDescent="0.25">
      <c r="A746">
        <v>563.11297607421875</v>
      </c>
      <c r="B746">
        <v>20.25</v>
      </c>
    </row>
    <row r="747" spans="1:2" x14ac:dyDescent="0.25">
      <c r="A747">
        <v>563.1240234375</v>
      </c>
      <c r="B747">
        <v>34.5</v>
      </c>
    </row>
    <row r="748" spans="1:2" x14ac:dyDescent="0.25">
      <c r="A748">
        <v>563.13397216796875</v>
      </c>
      <c r="B748">
        <v>22.5</v>
      </c>
    </row>
    <row r="749" spans="1:2" x14ac:dyDescent="0.25">
      <c r="A749">
        <v>563.14398193359375</v>
      </c>
      <c r="B749">
        <v>7.75</v>
      </c>
    </row>
    <row r="750" spans="1:2" x14ac:dyDescent="0.25">
      <c r="A750">
        <v>563.155029296875</v>
      </c>
      <c r="B750">
        <v>12.25</v>
      </c>
    </row>
    <row r="751" spans="1:2" x14ac:dyDescent="0.25">
      <c r="A751">
        <v>563.16497802734375</v>
      </c>
      <c r="B751">
        <v>13.5</v>
      </c>
    </row>
    <row r="752" spans="1:2" x14ac:dyDescent="0.25">
      <c r="A752">
        <v>563.176025390625</v>
      </c>
      <c r="B752">
        <v>18.5</v>
      </c>
    </row>
    <row r="753" spans="1:2" x14ac:dyDescent="0.25">
      <c r="A753">
        <v>563.18597412109375</v>
      </c>
      <c r="B753">
        <v>30</v>
      </c>
    </row>
    <row r="754" spans="1:2" x14ac:dyDescent="0.25">
      <c r="A754">
        <v>563.19598388671875</v>
      </c>
      <c r="B754">
        <v>23.5</v>
      </c>
    </row>
    <row r="755" spans="1:2" x14ac:dyDescent="0.25">
      <c r="A755">
        <v>563.20697021484375</v>
      </c>
      <c r="B755">
        <v>11.25</v>
      </c>
    </row>
    <row r="756" spans="1:2" x14ac:dyDescent="0.25">
      <c r="A756">
        <v>563.21697998046875</v>
      </c>
      <c r="B756">
        <v>6.75</v>
      </c>
    </row>
    <row r="757" spans="1:2" x14ac:dyDescent="0.25">
      <c r="A757">
        <v>563.22698974609375</v>
      </c>
      <c r="B757">
        <v>9.5</v>
      </c>
    </row>
    <row r="758" spans="1:2" x14ac:dyDescent="0.25">
      <c r="A758">
        <v>563.23797607421875</v>
      </c>
      <c r="B758">
        <v>32.5</v>
      </c>
    </row>
    <row r="759" spans="1:2" x14ac:dyDescent="0.25">
      <c r="A759">
        <v>563.24798583984375</v>
      </c>
      <c r="B759">
        <v>66.25</v>
      </c>
    </row>
    <row r="760" spans="1:2" x14ac:dyDescent="0.25">
      <c r="A760">
        <v>563.25799560546875</v>
      </c>
      <c r="B760">
        <v>92.5</v>
      </c>
    </row>
    <row r="761" spans="1:2" x14ac:dyDescent="0.25">
      <c r="A761">
        <v>563.26898193359375</v>
      </c>
      <c r="B761">
        <v>130</v>
      </c>
    </row>
    <row r="762" spans="1:2" x14ac:dyDescent="0.25">
      <c r="A762">
        <v>563.27899169921875</v>
      </c>
      <c r="B762">
        <v>219</v>
      </c>
    </row>
    <row r="763" spans="1:2" x14ac:dyDescent="0.25">
      <c r="A763">
        <v>563.28997802734375</v>
      </c>
      <c r="B763">
        <v>410</v>
      </c>
    </row>
    <row r="764" spans="1:2" x14ac:dyDescent="0.25">
      <c r="A764">
        <v>563.29998779296875</v>
      </c>
      <c r="B764">
        <v>606.29998779296875</v>
      </c>
    </row>
    <row r="765" spans="1:2" x14ac:dyDescent="0.25">
      <c r="A765">
        <v>563.30999755859375</v>
      </c>
      <c r="B765">
        <v>612.5</v>
      </c>
    </row>
    <row r="766" spans="1:2" x14ac:dyDescent="0.25">
      <c r="A766">
        <v>563.32098388671875</v>
      </c>
      <c r="B766">
        <v>466.79998779296875</v>
      </c>
    </row>
    <row r="767" spans="1:2" x14ac:dyDescent="0.25">
      <c r="A767">
        <v>563.33099365234375</v>
      </c>
      <c r="B767">
        <v>297</v>
      </c>
    </row>
    <row r="768" spans="1:2" x14ac:dyDescent="0.25">
      <c r="A768">
        <v>563.34100341796875</v>
      </c>
      <c r="B768">
        <v>160.5</v>
      </c>
    </row>
    <row r="769" spans="1:2" x14ac:dyDescent="0.25">
      <c r="A769">
        <v>563.35198974609375</v>
      </c>
      <c r="B769">
        <v>105</v>
      </c>
    </row>
    <row r="770" spans="1:2" x14ac:dyDescent="0.25">
      <c r="A770">
        <v>563.36199951171875</v>
      </c>
      <c r="B770">
        <v>98</v>
      </c>
    </row>
    <row r="771" spans="1:2" x14ac:dyDescent="0.25">
      <c r="A771">
        <v>563.37200927734375</v>
      </c>
      <c r="B771">
        <v>79</v>
      </c>
    </row>
    <row r="772" spans="1:2" x14ac:dyDescent="0.25">
      <c r="A772">
        <v>563.38299560546875</v>
      </c>
      <c r="B772">
        <v>44.5</v>
      </c>
    </row>
    <row r="773" spans="1:2" x14ac:dyDescent="0.25">
      <c r="A773">
        <v>563.39300537109375</v>
      </c>
      <c r="B773">
        <v>18.75</v>
      </c>
    </row>
    <row r="774" spans="1:2" x14ac:dyDescent="0.25">
      <c r="A774">
        <v>563.40399169921875</v>
      </c>
      <c r="B774">
        <v>28</v>
      </c>
    </row>
    <row r="775" spans="1:2" x14ac:dyDescent="0.25">
      <c r="A775">
        <v>563.41400146484375</v>
      </c>
      <c r="B775">
        <v>49.5</v>
      </c>
    </row>
    <row r="776" spans="1:2" x14ac:dyDescent="0.25">
      <c r="A776">
        <v>563.42401123046875</v>
      </c>
      <c r="B776">
        <v>41</v>
      </c>
    </row>
    <row r="777" spans="1:2" x14ac:dyDescent="0.25">
      <c r="A777">
        <v>563.43499755859375</v>
      </c>
      <c r="B777">
        <v>16.75</v>
      </c>
    </row>
    <row r="778" spans="1:2" x14ac:dyDescent="0.25">
      <c r="A778">
        <v>563.44500732421875</v>
      </c>
      <c r="B778">
        <v>3</v>
      </c>
    </row>
    <row r="779" spans="1:2" x14ac:dyDescent="0.25">
      <c r="A779">
        <v>563.46600341796875</v>
      </c>
      <c r="B779">
        <v>1</v>
      </c>
    </row>
    <row r="780" spans="1:2" x14ac:dyDescent="0.25">
      <c r="A780">
        <v>563.47601318359375</v>
      </c>
      <c r="B780">
        <v>5.25</v>
      </c>
    </row>
    <row r="781" spans="1:2" x14ac:dyDescent="0.25">
      <c r="A781">
        <v>563.48602294921875</v>
      </c>
      <c r="B781">
        <v>7.5</v>
      </c>
    </row>
    <row r="782" spans="1:2" x14ac:dyDescent="0.25">
      <c r="A782">
        <v>563.49700927734375</v>
      </c>
      <c r="B782">
        <v>7.5</v>
      </c>
    </row>
    <row r="783" spans="1:2" x14ac:dyDescent="0.25">
      <c r="A783">
        <v>563.50701904296875</v>
      </c>
      <c r="B783">
        <v>16.5</v>
      </c>
    </row>
    <row r="784" spans="1:2" x14ac:dyDescent="0.25">
      <c r="A784">
        <v>563.51800537109375</v>
      </c>
      <c r="B784">
        <v>23.5</v>
      </c>
    </row>
    <row r="785" spans="1:2" x14ac:dyDescent="0.25">
      <c r="A785">
        <v>563.52801513671875</v>
      </c>
      <c r="B785">
        <v>17.5</v>
      </c>
    </row>
    <row r="786" spans="1:2" x14ac:dyDescent="0.25">
      <c r="A786">
        <v>563.53802490234375</v>
      </c>
      <c r="B786">
        <v>9.5</v>
      </c>
    </row>
    <row r="787" spans="1:2" x14ac:dyDescent="0.25">
      <c r="A787">
        <v>563.54901123046875</v>
      </c>
      <c r="B787">
        <v>3.5</v>
      </c>
    </row>
    <row r="788" spans="1:2" x14ac:dyDescent="0.25">
      <c r="A788">
        <v>563.55902099609375</v>
      </c>
      <c r="B788">
        <v>2.75</v>
      </c>
    </row>
    <row r="789" spans="1:2" x14ac:dyDescent="0.25">
      <c r="A789">
        <v>563.5689697265625</v>
      </c>
      <c r="B789">
        <v>6.5</v>
      </c>
    </row>
    <row r="790" spans="1:2" x14ac:dyDescent="0.25">
      <c r="A790">
        <v>563.58001708984375</v>
      </c>
      <c r="B790">
        <v>5.5</v>
      </c>
    </row>
    <row r="791" spans="1:2" x14ac:dyDescent="0.25">
      <c r="A791">
        <v>563.59002685546875</v>
      </c>
      <c r="B791">
        <v>1.5</v>
      </c>
    </row>
    <row r="792" spans="1:2" x14ac:dyDescent="0.25">
      <c r="A792">
        <v>563.61102294921875</v>
      </c>
      <c r="B792">
        <v>0.25</v>
      </c>
    </row>
    <row r="793" spans="1:2" x14ac:dyDescent="0.25">
      <c r="A793">
        <v>563.6209716796875</v>
      </c>
      <c r="B793">
        <v>4.5</v>
      </c>
    </row>
    <row r="794" spans="1:2" x14ac:dyDescent="0.25">
      <c r="A794">
        <v>563.63201904296875</v>
      </c>
      <c r="B794">
        <v>8.25</v>
      </c>
    </row>
    <row r="795" spans="1:2" x14ac:dyDescent="0.25">
      <c r="A795">
        <v>563.64202880859375</v>
      </c>
      <c r="B795">
        <v>4</v>
      </c>
    </row>
    <row r="796" spans="1:2" x14ac:dyDescent="0.25">
      <c r="A796">
        <v>563.66302490234375</v>
      </c>
      <c r="B796">
        <v>4.25</v>
      </c>
    </row>
    <row r="797" spans="1:2" x14ac:dyDescent="0.25">
      <c r="A797">
        <v>563.6729736328125</v>
      </c>
      <c r="B797">
        <v>13</v>
      </c>
    </row>
    <row r="798" spans="1:2" x14ac:dyDescent="0.25">
      <c r="A798">
        <v>563.6829833984375</v>
      </c>
      <c r="B798">
        <v>14.25</v>
      </c>
    </row>
    <row r="799" spans="1:2" x14ac:dyDescent="0.25">
      <c r="A799">
        <v>563.6939697265625</v>
      </c>
      <c r="B799">
        <v>6.5</v>
      </c>
    </row>
    <row r="800" spans="1:2" x14ac:dyDescent="0.25">
      <c r="A800">
        <v>563.7039794921875</v>
      </c>
      <c r="B800">
        <v>1</v>
      </c>
    </row>
    <row r="801" spans="1:2" x14ac:dyDescent="0.25">
      <c r="A801">
        <v>563.7139892578125</v>
      </c>
      <c r="B801">
        <v>0</v>
      </c>
    </row>
    <row r="802" spans="1:2" x14ac:dyDescent="0.25">
      <c r="A802">
        <v>563.7249755859375</v>
      </c>
      <c r="B802">
        <v>1</v>
      </c>
    </row>
    <row r="803" spans="1:2" x14ac:dyDescent="0.25">
      <c r="A803">
        <v>563.7349853515625</v>
      </c>
      <c r="B803">
        <v>5.5</v>
      </c>
    </row>
    <row r="804" spans="1:2" x14ac:dyDescent="0.25">
      <c r="A804">
        <v>563.7459716796875</v>
      </c>
      <c r="B804">
        <v>13.75</v>
      </c>
    </row>
    <row r="805" spans="1:2" x14ac:dyDescent="0.25">
      <c r="A805">
        <v>563.7559814453125</v>
      </c>
      <c r="B805">
        <v>15</v>
      </c>
    </row>
    <row r="806" spans="1:2" x14ac:dyDescent="0.25">
      <c r="A806">
        <v>563.7659912109375</v>
      </c>
      <c r="B806">
        <v>6.5</v>
      </c>
    </row>
    <row r="807" spans="1:2" x14ac:dyDescent="0.25">
      <c r="A807">
        <v>563.7769775390625</v>
      </c>
      <c r="B807">
        <v>6</v>
      </c>
    </row>
    <row r="808" spans="1:2" x14ac:dyDescent="0.25">
      <c r="A808">
        <v>563.7869873046875</v>
      </c>
      <c r="B808">
        <v>14.5</v>
      </c>
    </row>
    <row r="809" spans="1:2" x14ac:dyDescent="0.25">
      <c r="A809">
        <v>563.7969970703125</v>
      </c>
      <c r="B809">
        <v>17</v>
      </c>
    </row>
    <row r="810" spans="1:2" x14ac:dyDescent="0.25">
      <c r="A810">
        <v>563.8079833984375</v>
      </c>
      <c r="B810">
        <v>16</v>
      </c>
    </row>
    <row r="811" spans="1:2" x14ac:dyDescent="0.25">
      <c r="A811">
        <v>563.8179931640625</v>
      </c>
      <c r="B811">
        <v>19.25</v>
      </c>
    </row>
    <row r="812" spans="1:2" x14ac:dyDescent="0.25">
      <c r="A812">
        <v>563.8280029296875</v>
      </c>
      <c r="B812">
        <v>16.75</v>
      </c>
    </row>
    <row r="813" spans="1:2" x14ac:dyDescent="0.25">
      <c r="A813">
        <v>563.8389892578125</v>
      </c>
      <c r="B813">
        <v>5.75</v>
      </c>
    </row>
    <row r="814" spans="1:2" x14ac:dyDescent="0.25">
      <c r="A814">
        <v>563.8599853515625</v>
      </c>
      <c r="B814">
        <v>4.5</v>
      </c>
    </row>
    <row r="815" spans="1:2" x14ac:dyDescent="0.25">
      <c r="A815">
        <v>563.8699951171875</v>
      </c>
      <c r="B815">
        <v>9</v>
      </c>
    </row>
    <row r="816" spans="1:2" x14ac:dyDescent="0.25">
      <c r="A816">
        <v>563.8800048828125</v>
      </c>
      <c r="B816">
        <v>7.5</v>
      </c>
    </row>
    <row r="817" spans="1:2" x14ac:dyDescent="0.25">
      <c r="A817">
        <v>563.8909912109375</v>
      </c>
      <c r="B817">
        <v>6.25</v>
      </c>
    </row>
    <row r="818" spans="1:2" x14ac:dyDescent="0.25">
      <c r="A818">
        <v>563.9010009765625</v>
      </c>
      <c r="B818">
        <v>3.75</v>
      </c>
    </row>
    <row r="819" spans="1:2" x14ac:dyDescent="0.25">
      <c r="A819">
        <v>563.9110107421875</v>
      </c>
      <c r="B819">
        <v>5.75</v>
      </c>
    </row>
    <row r="820" spans="1:2" x14ac:dyDescent="0.25">
      <c r="A820">
        <v>563.9219970703125</v>
      </c>
      <c r="B820">
        <v>10.25</v>
      </c>
    </row>
    <row r="821" spans="1:2" x14ac:dyDescent="0.25">
      <c r="A821">
        <v>563.9320068359375</v>
      </c>
      <c r="B821">
        <v>5</v>
      </c>
    </row>
    <row r="822" spans="1:2" x14ac:dyDescent="0.25">
      <c r="A822">
        <v>563.9530029296875</v>
      </c>
      <c r="B822">
        <v>3</v>
      </c>
    </row>
    <row r="823" spans="1:2" x14ac:dyDescent="0.25">
      <c r="A823">
        <v>563.9630126953125</v>
      </c>
      <c r="B823">
        <v>6.75</v>
      </c>
    </row>
    <row r="824" spans="1:2" x14ac:dyDescent="0.25">
      <c r="A824">
        <v>563.9739990234375</v>
      </c>
      <c r="B824">
        <v>4.5</v>
      </c>
    </row>
    <row r="825" spans="1:2" x14ac:dyDescent="0.25">
      <c r="A825">
        <v>563.9840087890625</v>
      </c>
      <c r="B825">
        <v>0.75</v>
      </c>
    </row>
    <row r="826" spans="1:2" x14ac:dyDescent="0.25">
      <c r="A826">
        <v>564.0050048828125</v>
      </c>
      <c r="B826">
        <v>3</v>
      </c>
    </row>
    <row r="827" spans="1:2" x14ac:dyDescent="0.25">
      <c r="A827">
        <v>564.0150146484375</v>
      </c>
      <c r="B827">
        <v>6.25</v>
      </c>
    </row>
    <row r="828" spans="1:2" x14ac:dyDescent="0.25">
      <c r="A828">
        <v>564.0250244140625</v>
      </c>
      <c r="B828">
        <v>3.5</v>
      </c>
    </row>
    <row r="829" spans="1:2" x14ac:dyDescent="0.25">
      <c r="A829">
        <v>564.0360107421875</v>
      </c>
      <c r="B829">
        <v>0.25</v>
      </c>
    </row>
    <row r="830" spans="1:2" x14ac:dyDescent="0.25">
      <c r="A830">
        <v>564.0570068359375</v>
      </c>
      <c r="B830">
        <v>4.25</v>
      </c>
    </row>
    <row r="831" spans="1:2" x14ac:dyDescent="0.25">
      <c r="A831">
        <v>564.0670166015625</v>
      </c>
      <c r="B831">
        <v>19.5</v>
      </c>
    </row>
    <row r="832" spans="1:2" x14ac:dyDescent="0.25">
      <c r="A832">
        <v>564.0770263671875</v>
      </c>
      <c r="B832">
        <v>31.75</v>
      </c>
    </row>
    <row r="833" spans="1:2" x14ac:dyDescent="0.25">
      <c r="A833">
        <v>564.0880126953125</v>
      </c>
      <c r="B833">
        <v>23.5</v>
      </c>
    </row>
    <row r="834" spans="1:2" x14ac:dyDescent="0.25">
      <c r="A834">
        <v>564.0980224609375</v>
      </c>
      <c r="B834">
        <v>12</v>
      </c>
    </row>
    <row r="835" spans="1:2" x14ac:dyDescent="0.25">
      <c r="A835">
        <v>564.10797119140625</v>
      </c>
      <c r="B835">
        <v>14.75</v>
      </c>
    </row>
    <row r="836" spans="1:2" x14ac:dyDescent="0.25">
      <c r="A836">
        <v>564.1190185546875</v>
      </c>
      <c r="B836">
        <v>17.75</v>
      </c>
    </row>
    <row r="837" spans="1:2" x14ac:dyDescent="0.25">
      <c r="A837">
        <v>564.1290283203125</v>
      </c>
      <c r="B837">
        <v>13</v>
      </c>
    </row>
    <row r="838" spans="1:2" x14ac:dyDescent="0.25">
      <c r="A838">
        <v>564.1400146484375</v>
      </c>
      <c r="B838">
        <v>21</v>
      </c>
    </row>
    <row r="839" spans="1:2" x14ac:dyDescent="0.25">
      <c r="A839">
        <v>564.1500244140625</v>
      </c>
      <c r="B839">
        <v>37.25</v>
      </c>
    </row>
    <row r="840" spans="1:2" x14ac:dyDescent="0.25">
      <c r="A840">
        <v>564.15997314453125</v>
      </c>
      <c r="B840">
        <v>32</v>
      </c>
    </row>
    <row r="841" spans="1:2" x14ac:dyDescent="0.25">
      <c r="A841">
        <v>564.1710205078125</v>
      </c>
      <c r="B841">
        <v>13</v>
      </c>
    </row>
    <row r="842" spans="1:2" x14ac:dyDescent="0.25">
      <c r="A842">
        <v>564.1810302734375</v>
      </c>
      <c r="B842">
        <v>2.25</v>
      </c>
    </row>
    <row r="843" spans="1:2" x14ac:dyDescent="0.25">
      <c r="A843">
        <v>564.19097900390625</v>
      </c>
      <c r="B843">
        <v>12.75</v>
      </c>
    </row>
    <row r="844" spans="1:2" x14ac:dyDescent="0.25">
      <c r="A844">
        <v>564.2020263671875</v>
      </c>
      <c r="B844">
        <v>39.25</v>
      </c>
    </row>
    <row r="845" spans="1:2" x14ac:dyDescent="0.25">
      <c r="A845">
        <v>564.21197509765625</v>
      </c>
      <c r="B845">
        <v>43</v>
      </c>
    </row>
    <row r="846" spans="1:2" x14ac:dyDescent="0.25">
      <c r="A846">
        <v>564.22198486328125</v>
      </c>
      <c r="B846">
        <v>19.25</v>
      </c>
    </row>
    <row r="847" spans="1:2" x14ac:dyDescent="0.25">
      <c r="A847">
        <v>564.23297119140625</v>
      </c>
      <c r="B847">
        <v>17.75</v>
      </c>
    </row>
    <row r="848" spans="1:2" x14ac:dyDescent="0.25">
      <c r="A848">
        <v>564.24298095703125</v>
      </c>
      <c r="B848">
        <v>43.75</v>
      </c>
    </row>
    <row r="849" spans="1:2" x14ac:dyDescent="0.25">
      <c r="A849">
        <v>564.2540283203125</v>
      </c>
      <c r="B849">
        <v>54.25</v>
      </c>
    </row>
    <row r="850" spans="1:2" x14ac:dyDescent="0.25">
      <c r="A850">
        <v>564.26397705078125</v>
      </c>
      <c r="B850">
        <v>48.75</v>
      </c>
    </row>
    <row r="851" spans="1:2" x14ac:dyDescent="0.25">
      <c r="A851">
        <v>564.27398681640625</v>
      </c>
      <c r="B851">
        <v>43.5</v>
      </c>
    </row>
    <row r="852" spans="1:2" x14ac:dyDescent="0.25">
      <c r="A852">
        <v>564.28497314453125</v>
      </c>
      <c r="B852">
        <v>57.25</v>
      </c>
    </row>
    <row r="853" spans="1:2" x14ac:dyDescent="0.25">
      <c r="A853">
        <v>564.29498291015625</v>
      </c>
      <c r="B853">
        <v>82.75</v>
      </c>
    </row>
    <row r="854" spans="1:2" x14ac:dyDescent="0.25">
      <c r="A854">
        <v>564.30499267578125</v>
      </c>
      <c r="B854">
        <v>72.75</v>
      </c>
    </row>
    <row r="855" spans="1:2" x14ac:dyDescent="0.25">
      <c r="A855">
        <v>564.31597900390625</v>
      </c>
      <c r="B855">
        <v>73</v>
      </c>
    </row>
    <row r="856" spans="1:2" x14ac:dyDescent="0.25">
      <c r="A856">
        <v>564.32598876953125</v>
      </c>
      <c r="B856">
        <v>100</v>
      </c>
    </row>
    <row r="857" spans="1:2" x14ac:dyDescent="0.25">
      <c r="A857">
        <v>564.33697509765625</v>
      </c>
      <c r="B857">
        <v>86.5</v>
      </c>
    </row>
    <row r="858" spans="1:2" x14ac:dyDescent="0.25">
      <c r="A858">
        <v>564.34698486328125</v>
      </c>
      <c r="B858">
        <v>68.75</v>
      </c>
    </row>
    <row r="859" spans="1:2" x14ac:dyDescent="0.25">
      <c r="A859">
        <v>564.35699462890625</v>
      </c>
      <c r="B859">
        <v>76.75</v>
      </c>
    </row>
    <row r="860" spans="1:2" x14ac:dyDescent="0.25">
      <c r="A860">
        <v>564.36798095703125</v>
      </c>
      <c r="B860">
        <v>65.25</v>
      </c>
    </row>
    <row r="861" spans="1:2" x14ac:dyDescent="0.25">
      <c r="A861">
        <v>564.37799072265625</v>
      </c>
      <c r="B861">
        <v>30.25</v>
      </c>
    </row>
    <row r="862" spans="1:2" x14ac:dyDescent="0.25">
      <c r="A862">
        <v>564.38800048828125</v>
      </c>
      <c r="B862">
        <v>5.5</v>
      </c>
    </row>
    <row r="863" spans="1:2" x14ac:dyDescent="0.25">
      <c r="A863">
        <v>564.39898681640625</v>
      </c>
      <c r="B863">
        <v>6.25</v>
      </c>
    </row>
    <row r="864" spans="1:2" x14ac:dyDescent="0.25">
      <c r="A864">
        <v>564.40899658203125</v>
      </c>
      <c r="B864">
        <v>17.5</v>
      </c>
    </row>
    <row r="865" spans="1:2" x14ac:dyDescent="0.25">
      <c r="A865">
        <v>564.41900634765625</v>
      </c>
      <c r="B865">
        <v>21.25</v>
      </c>
    </row>
    <row r="866" spans="1:2" x14ac:dyDescent="0.25">
      <c r="A866">
        <v>564.42999267578125</v>
      </c>
      <c r="B866">
        <v>15</v>
      </c>
    </row>
    <row r="867" spans="1:2" x14ac:dyDescent="0.25">
      <c r="A867">
        <v>564.44000244140625</v>
      </c>
      <c r="B867">
        <v>5</v>
      </c>
    </row>
    <row r="868" spans="1:2" x14ac:dyDescent="0.25">
      <c r="A868">
        <v>564.45098876953125</v>
      </c>
      <c r="B868">
        <v>0</v>
      </c>
    </row>
    <row r="869" spans="1:2" x14ac:dyDescent="0.25">
      <c r="A869">
        <v>564.46099853515625</v>
      </c>
      <c r="B869">
        <v>0</v>
      </c>
    </row>
    <row r="870" spans="1:2" x14ac:dyDescent="0.25">
      <c r="A870">
        <v>564.48199462890625</v>
      </c>
      <c r="B870">
        <v>4.5</v>
      </c>
    </row>
    <row r="871" spans="1:2" x14ac:dyDescent="0.25">
      <c r="A871">
        <v>564.49200439453125</v>
      </c>
      <c r="B871">
        <v>12</v>
      </c>
    </row>
    <row r="872" spans="1:2" x14ac:dyDescent="0.25">
      <c r="A872">
        <v>564.50201416015625</v>
      </c>
      <c r="B872">
        <v>10.75</v>
      </c>
    </row>
    <row r="873" spans="1:2" x14ac:dyDescent="0.25">
      <c r="A873">
        <v>564.51300048828125</v>
      </c>
      <c r="B873">
        <v>3.5</v>
      </c>
    </row>
    <row r="874" spans="1:2" x14ac:dyDescent="0.25">
      <c r="A874">
        <v>564.52301025390625</v>
      </c>
      <c r="B874">
        <v>3.75</v>
      </c>
    </row>
    <row r="875" spans="1:2" x14ac:dyDescent="0.25">
      <c r="A875">
        <v>564.53399658203125</v>
      </c>
      <c r="B875">
        <v>7</v>
      </c>
    </row>
    <row r="876" spans="1:2" x14ac:dyDescent="0.25">
      <c r="A876">
        <v>564.54400634765625</v>
      </c>
      <c r="B876">
        <v>3.5</v>
      </c>
    </row>
  </sheetData>
  <sheetProtection formatCells="0"/>
  <sortState ref="A1:B876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T882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48.25</v>
      </c>
      <c r="C1" s="2" t="s">
        <v>18</v>
      </c>
      <c r="D1">
        <v>556.2760009765625</v>
      </c>
      <c r="E1">
        <v>275400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0.82176256044171303</v>
      </c>
      <c r="M1">
        <f>I$7*(L$1*J1) + $I$4</f>
        <v>271711.26713493519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5.1460496911401154E-3</v>
      </c>
      <c r="O1">
        <f>I$10*(N$1*J1) + $I$4</f>
        <v>1979.8884447388418</v>
      </c>
      <c r="P1">
        <f>IF(ISNUMBER(D1),SUM(M1,O1)-$I$4,"")</f>
        <v>273691.15557967406</v>
      </c>
      <c r="Q1">
        <f>IF(ISNUMBER(P1),P1-E1,"")</f>
        <v>-1708.8444203259423</v>
      </c>
      <c r="R1">
        <f>IF(ISNUMBER(P1),Q1*Q1,"")</f>
        <v>2920149.252879106</v>
      </c>
      <c r="S1">
        <f>IF(ISNUMBER(P1),((IF(P1&gt;E1,I$5*(P1-E1),P1-E1)))^2,"")</f>
        <v>2920149.252879106</v>
      </c>
      <c r="T1">
        <f>IF(ISNUMBER(P1),(M1*D1),"")</f>
        <v>151146457.10209623</v>
      </c>
    </row>
    <row r="2" spans="1:20" ht="15.75" thickTop="1" x14ac:dyDescent="0.25">
      <c r="A2">
        <v>555.4219970703125</v>
      </c>
      <c r="B2">
        <v>39.5</v>
      </c>
      <c r="C2" s="2" t="s">
        <v>19</v>
      </c>
      <c r="D2">
        <v>557.2750244140625</v>
      </c>
      <c r="E2">
        <v>159100</v>
      </c>
      <c r="F2" s="3" t="s">
        <v>22</v>
      </c>
      <c r="G2" s="4">
        <v>5.068115234375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0.16567699838359751</v>
      </c>
      <c r="M2">
        <f>I$7*((L$1*J2)+(L$2*J1)) + $I$4</f>
        <v>143868.827581085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6.0133418068911551E-2</v>
      </c>
      <c r="O2">
        <f>I$10*((N$1*J2)+(N$2*J1)) + $I$4</f>
        <v>23784.865017779088</v>
      </c>
      <c r="P2">
        <f t="shared" ref="P2:P30" si="3">IF(ISNUMBER(D2),SUM(M2,O2)-$I$4,"")</f>
        <v>167653.69259886409</v>
      </c>
      <c r="Q2">
        <f t="shared" ref="Q2:Q30" si="4">IF(ISNUMBER(P2),P2-E2,"")</f>
        <v>8553.6925988640869</v>
      </c>
      <c r="R2">
        <f t="shared" ref="R2:R30" si="5">IF(ISNUMBER(P2),Q2*Q2,"")</f>
        <v>73165657.075862259</v>
      </c>
      <c r="S2">
        <f t="shared" ref="S2:S30" si="6">IF(ISNUMBER(P2),((IF(P2&gt;E2,I$5*(P2-E2),P2-E2)))^2,"")</f>
        <v>73165657.075862259</v>
      </c>
      <c r="T2">
        <f t="shared" ref="T2:T30" si="7">IF(ISNUMBER(P2),(M2*D2),"")</f>
        <v>80174504.402671695</v>
      </c>
    </row>
    <row r="3" spans="1:20" x14ac:dyDescent="0.25">
      <c r="A3">
        <v>555.4320068359375</v>
      </c>
      <c r="B3">
        <v>35.5</v>
      </c>
      <c r="D3">
        <v>558.2860107421875</v>
      </c>
      <c r="E3">
        <v>169500</v>
      </c>
      <c r="F3" s="7" t="s">
        <v>16</v>
      </c>
      <c r="G3" s="8">
        <f>IF(ISBLANK(G2),"",$G$2*$G$6)</f>
        <v>5.068115234375</v>
      </c>
      <c r="H3" s="22" t="s">
        <v>419</v>
      </c>
      <c r="I3" s="22">
        <v>3.6950714588165283</v>
      </c>
      <c r="J3">
        <f>'hidden params'!J3</f>
        <v>6.6459507609487253E-2</v>
      </c>
      <c r="K3">
        <f t="shared" si="0"/>
        <v>2</v>
      </c>
      <c r="L3">
        <f t="shared" si="1"/>
        <v>1.2181353096341748E-2</v>
      </c>
      <c r="M3">
        <f>I$7*((L$1*J3)+(L$2*J2)+(L$3*J1)) + $I$4</f>
        <v>40046.812136495573</v>
      </c>
      <c r="N3">
        <f t="shared" si="2"/>
        <v>0.25625671406446732</v>
      </c>
      <c r="O3">
        <f>I$10*((N$1*J3)+(N$2*J2)+(N$3*J1)) + $I$4</f>
        <v>106309.38435622495</v>
      </c>
      <c r="P3">
        <f t="shared" si="3"/>
        <v>146356.19649272051</v>
      </c>
      <c r="Q3">
        <f t="shared" si="4"/>
        <v>-23143.803507279488</v>
      </c>
      <c r="R3">
        <f t="shared" si="5"/>
        <v>535635640.78356236</v>
      </c>
      <c r="S3">
        <f t="shared" si="6"/>
        <v>535635640.78356236</v>
      </c>
      <c r="T3">
        <f t="shared" si="7"/>
        <v>22357574.990625933</v>
      </c>
    </row>
    <row r="4" spans="1:20" x14ac:dyDescent="0.25">
      <c r="A4">
        <v>555.4420166015625</v>
      </c>
      <c r="B4">
        <v>20.5</v>
      </c>
      <c r="D4">
        <v>559.2969970703125</v>
      </c>
      <c r="E4">
        <v>194900</v>
      </c>
      <c r="F4" s="5" t="s">
        <v>23</v>
      </c>
      <c r="G4" s="6">
        <v>558.295654296875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3.7553923219596361E-4</v>
      </c>
      <c r="M4">
        <f>I$7*((L$1*J4)+(L$2*J3)+(L$3*J2)+(L$4*J1)) + $I$4</f>
        <v>7816.9569540134853</v>
      </c>
      <c r="N4">
        <f t="shared" si="2"/>
        <v>0.4578899199056593</v>
      </c>
      <c r="O4">
        <f>I$10*((N$1*J4)+(N$2*J3)+(N$3*J2)+(N$4*J1)) + $I$4</f>
        <v>210052.1681188225</v>
      </c>
      <c r="P4">
        <f t="shared" si="3"/>
        <v>217869.125072836</v>
      </c>
      <c r="Q4">
        <f t="shared" si="4"/>
        <v>22969.125072836003</v>
      </c>
      <c r="R4">
        <f t="shared" si="5"/>
        <v>527580706.61158353</v>
      </c>
      <c r="S4">
        <f t="shared" si="6"/>
        <v>527580706.61158353</v>
      </c>
      <c r="T4">
        <f t="shared" si="7"/>
        <v>4372000.5506076394</v>
      </c>
    </row>
    <row r="5" spans="1:20" ht="15.75" thickBot="1" x14ac:dyDescent="0.3">
      <c r="A5">
        <v>555.4530029296875</v>
      </c>
      <c r="B5">
        <v>9.5</v>
      </c>
      <c r="D5">
        <v>560.29901123046875</v>
      </c>
      <c r="E5">
        <v>178300</v>
      </c>
      <c r="F5" s="9" t="s">
        <v>24</v>
      </c>
      <c r="G5" s="10">
        <f>($G$4-1.00794)*$G$6</f>
        <v>557.28771429687504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3.5605558604819548E-6</v>
      </c>
      <c r="M5">
        <f>I$7*((L$1*J5)+(L$2*J4)+(L$3*J3)+(L$4*J2)+(L$5*J1)) + $I$4</f>
        <v>1195.6636755259512</v>
      </c>
      <c r="N5">
        <f t="shared" si="2"/>
        <v>0.25162258561979717</v>
      </c>
      <c r="O5">
        <f>I$10*((N$1*J5)+(N$2*J4)+(N$3*J3)+(N$4*J2)+(N$5*J1)) + $I$4</f>
        <v>161358.58763455332</v>
      </c>
      <c r="P5">
        <f t="shared" si="3"/>
        <v>162554.25131007927</v>
      </c>
      <c r="Q5">
        <f t="shared" si="4"/>
        <v>-15745.748689920729</v>
      </c>
      <c r="R5">
        <f t="shared" si="5"/>
        <v>247928601.80614033</v>
      </c>
      <c r="S5">
        <f t="shared" si="6"/>
        <v>247928601.80614033</v>
      </c>
      <c r="T5">
        <f t="shared" si="7"/>
        <v>669929.17516137846</v>
      </c>
    </row>
    <row r="6" spans="1:20" ht="15.75" thickTop="1" x14ac:dyDescent="0.25">
      <c r="A6">
        <v>555.4630126953125</v>
      </c>
      <c r="B6">
        <v>10</v>
      </c>
      <c r="D6">
        <v>561.302001953125</v>
      </c>
      <c r="E6">
        <v>46750</v>
      </c>
      <c r="F6" t="s">
        <v>25</v>
      </c>
      <c r="G6">
        <v>1</v>
      </c>
      <c r="H6" t="s">
        <v>421</v>
      </c>
      <c r="I6">
        <f>SUM(S1:S30)</f>
        <v>1462892305.6070285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151.6936725069265</v>
      </c>
      <c r="N6">
        <f t="shared" si="2"/>
        <v>0</v>
      </c>
      <c r="O6">
        <f>I$10*((N$1*J6)+(N$2*J5)+(N$3*J4)+(N$4*J3)+(N$5*J2)+(N$6*J1)) + $I$4</f>
        <v>44469.784991180117</v>
      </c>
      <c r="P6">
        <f t="shared" si="3"/>
        <v>44621.478663687041</v>
      </c>
      <c r="Q6">
        <f t="shared" si="4"/>
        <v>-2128.5213363129587</v>
      </c>
      <c r="R6">
        <f t="shared" si="5"/>
        <v>4530603.0791395037</v>
      </c>
      <c r="S6">
        <f t="shared" si="6"/>
        <v>4530603.0791395037</v>
      </c>
      <c r="T6">
        <f t="shared" si="7"/>
        <v>85145.962061759565</v>
      </c>
    </row>
    <row r="7" spans="1:20" x14ac:dyDescent="0.25">
      <c r="A7">
        <v>555.4730224609375</v>
      </c>
      <c r="B7">
        <v>11.75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330644.49539887189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16.516937089695091</v>
      </c>
      <c r="N7">
        <f t="shared" si="2"/>
        <v>0</v>
      </c>
      <c r="O7">
        <f>I$10*((N$1*J7)+(N$2*J6)+(N$3*J5)+(N$4*J4)+(N$5*J3)+(N$6*J2)+(N$7*J1)) + $I$4</f>
        <v>8329.6098919332126</v>
      </c>
      <c r="P7">
        <f t="shared" si="3"/>
        <v>8346.1268290229073</v>
      </c>
      <c r="Q7">
        <f t="shared" si="4"/>
        <v>8346.1268290229073</v>
      </c>
      <c r="R7">
        <f t="shared" si="5"/>
        <v>69657833.046135962</v>
      </c>
      <c r="S7">
        <f t="shared" si="6"/>
        <v>69657833.046135962</v>
      </c>
      <c r="T7">
        <f t="shared" si="7"/>
        <v>9287.5067916693715</v>
      </c>
    </row>
    <row r="8" spans="1:20" x14ac:dyDescent="0.25">
      <c r="A8">
        <v>555.4840087890625</v>
      </c>
      <c r="B8">
        <v>25.75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5.1739325805814668E-2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1.5784453452986786</v>
      </c>
      <c r="N8">
        <f t="shared" si="2"/>
        <v>0</v>
      </c>
      <c r="O8">
        <f>I$10*((N$1*J8)+(N$2*J7)+(N$3*J6)+(N$4*J5)+(N$5*J4)+(N$6*J3)+(N$7*J2)+(N$8*J1)) + $I$4</f>
        <v>1203.6320745289634</v>
      </c>
      <c r="P8">
        <f t="shared" si="3"/>
        <v>1205.210519874262</v>
      </c>
      <c r="Q8">
        <f t="shared" si="4"/>
        <v>1205.210519874262</v>
      </c>
      <c r="R8">
        <f t="shared" si="5"/>
        <v>1452532.3972155889</v>
      </c>
      <c r="S8">
        <f t="shared" si="6"/>
        <v>1452532.3972155889</v>
      </c>
      <c r="T8">
        <f t="shared" si="7"/>
        <v>889.14142298033732</v>
      </c>
    </row>
    <row r="9" spans="1:20" x14ac:dyDescent="0.25">
      <c r="A9">
        <v>555.4940185546875</v>
      </c>
      <c r="B9">
        <v>48.5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0.19118050608347525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0.13447023486464527</v>
      </c>
      <c r="N9">
        <f t="shared" si="2"/>
        <v>0</v>
      </c>
      <c r="O9">
        <f>I$10*((N$1*J9)+(N$2*J8)+(N$3*J7)+(N$4*J6)+(N$5*J5)+(N$6*J4)+(N$7*J3)+(N$8*J2)+(N$9*J1)) + $I$4</f>
        <v>143.32825840890385</v>
      </c>
      <c r="P9">
        <f t="shared" si="3"/>
        <v>143.46272864376849</v>
      </c>
      <c r="Q9">
        <f t="shared" si="4"/>
        <v>143.46272864376849</v>
      </c>
      <c r="R9">
        <f t="shared" si="5"/>
        <v>20581.55450991555</v>
      </c>
      <c r="S9">
        <f t="shared" si="6"/>
        <v>20581.55450991555</v>
      </c>
      <c r="T9">
        <f t="shared" si="7"/>
        <v>75.88182273722623</v>
      </c>
    </row>
    <row r="10" spans="1:20" x14ac:dyDescent="0.25">
      <c r="A10">
        <v>555.5040283203125</v>
      </c>
      <c r="B10">
        <v>46.25</v>
      </c>
      <c r="E10">
        <v>0</v>
      </c>
      <c r="F10" s="2" t="s">
        <v>19</v>
      </c>
      <c r="G10">
        <v>556.25390625</v>
      </c>
      <c r="H10" s="23" t="s">
        <v>438</v>
      </c>
      <c r="I10" s="23">
        <v>384739.47271585604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1.0318210045138106E-2</v>
      </c>
      <c r="N10">
        <f t="shared" si="2"/>
        <v>0</v>
      </c>
      <c r="O10">
        <f>I$10*((N1*J$10)+(N2*J$9)+(N3*J$8)+(N4*J$7)+(N5*J$6)+(N6*J$5)+(N7*J$4)+(N8*J$3)+(N9*J$2)+(N10*J$1)) + $I$4</f>
        <v>14.602977726699377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32</v>
      </c>
      <c r="E11">
        <v>0</v>
      </c>
      <c r="F11" s="2" t="s">
        <v>29</v>
      </c>
      <c r="G11">
        <v>561.322021484375</v>
      </c>
      <c r="H11" s="23" t="s">
        <v>439</v>
      </c>
      <c r="I11" s="23">
        <v>0.75975494297123658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6.4680549259079419E-4</v>
      </c>
      <c r="N11">
        <f t="shared" si="2"/>
        <v>0</v>
      </c>
      <c r="O11">
        <f t="shared" ref="O11:O30" si="8">I$10*((N2*J$10)+(N3*J$9)+(N4*J$8)+(N5*J$7)+(N6*J$6)+(N7*J$5)+(N8*J$4)+(N9*J$3)+(N10*J$2)+(N11*J$1)) + $I$4</f>
        <v>1.3030829534693675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43.75</v>
      </c>
      <c r="E12">
        <v>0</v>
      </c>
      <c r="F12" t="s">
        <v>30</v>
      </c>
      <c r="G12" t="s">
        <v>31</v>
      </c>
      <c r="H12" t="s">
        <v>443</v>
      </c>
      <c r="I12">
        <f>I11*I22</f>
        <v>2.8073488054677953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2.7366777482343556E-5</v>
      </c>
      <c r="N12">
        <f t="shared" si="2"/>
        <v>0</v>
      </c>
      <c r="O12">
        <f t="shared" si="8"/>
        <v>0.10347773424754438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64</v>
      </c>
      <c r="E13">
        <v>0</v>
      </c>
      <c r="F13">
        <v>27540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6.2922257132831217E-7</v>
      </c>
      <c r="N13">
        <f t="shared" si="2"/>
        <v>0</v>
      </c>
      <c r="O13">
        <f t="shared" si="8"/>
        <v>7.3649940746136604E-3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54.5</v>
      </c>
      <c r="E14">
        <v>0</v>
      </c>
      <c r="F14">
        <v>27540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5.2064263753412032E-9</v>
      </c>
      <c r="N14">
        <f t="shared" si="2"/>
        <v>0</v>
      </c>
      <c r="O14">
        <f t="shared" si="8"/>
        <v>4.2813131715057918E-4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33.75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23</v>
      </c>
      <c r="E16">
        <v>0</v>
      </c>
      <c r="F16">
        <v>1462892167.4773204</v>
      </c>
      <c r="H16" t="s">
        <v>440</v>
      </c>
      <c r="I16">
        <f>I7/(I7+I10)</f>
        <v>0.46219164831192533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14.25</v>
      </c>
      <c r="E17">
        <v>0</v>
      </c>
      <c r="F17">
        <v>1462892167.5490541</v>
      </c>
      <c r="H17" t="s">
        <v>441</v>
      </c>
      <c r="I17">
        <f>I10/(I10+I7)</f>
        <v>0.53780835168807473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18.5</v>
      </c>
      <c r="E18">
        <v>0</v>
      </c>
      <c r="F18">
        <v>1462892167.4699564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36.75</v>
      </c>
      <c r="E19">
        <v>0</v>
      </c>
      <c r="H19" t="s">
        <v>428</v>
      </c>
      <c r="I19">
        <v>29765.988372093023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53.5</v>
      </c>
      <c r="E20">
        <v>0</v>
      </c>
      <c r="F20">
        <v>5.1739325805814668E-2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54</v>
      </c>
      <c r="E21">
        <v>0</v>
      </c>
      <c r="F21">
        <v>0.75975494297123658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36.25</v>
      </c>
      <c r="E22">
        <v>0</v>
      </c>
      <c r="F22">
        <v>330644.49539887189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22.5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23.5</v>
      </c>
      <c r="E24">
        <v>0</v>
      </c>
      <c r="F24">
        <v>3.6950715119941853</v>
      </c>
      <c r="H24" t="s">
        <v>430</v>
      </c>
      <c r="I24">
        <v>67915090756.591316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20.5</v>
      </c>
      <c r="E25">
        <v>0</v>
      </c>
      <c r="H25" t="s">
        <v>436</v>
      </c>
      <c r="I25">
        <v>39880665023.056686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14.5</v>
      </c>
      <c r="E26">
        <v>0</v>
      </c>
      <c r="H26" t="s">
        <v>437</v>
      </c>
      <c r="I26">
        <v>170.62411072801359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21</v>
      </c>
      <c r="E27">
        <v>0</v>
      </c>
      <c r="H27" t="s">
        <v>458</v>
      </c>
      <c r="I27">
        <f xml:space="preserve"> 1 + 1.5*EXP(-(I22 * 0.000239 * I19))</f>
        <v>1.0000000000057516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34.75</v>
      </c>
      <c r="E28">
        <v>0</v>
      </c>
      <c r="H28" t="s">
        <v>457</v>
      </c>
      <c r="I28">
        <f>(2^0.5)*(ABS((I3*I8)-I22*I11))/((((I3*I8*(1-I8))+(I22*I11*(1-I11))))^0.5)</f>
        <v>3.9995359116180551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40.5</v>
      </c>
      <c r="H29" t="s">
        <v>459</v>
      </c>
      <c r="I29">
        <f>(I24-I25)/I25</f>
        <v>0.70295782974849474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27.25</v>
      </c>
      <c r="H30" t="s">
        <v>460</v>
      </c>
      <c r="I30">
        <f>(I25-I6)/I6</f>
        <v>26.26151806951242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27</v>
      </c>
      <c r="H31" t="s">
        <v>461</v>
      </c>
      <c r="I31">
        <f>(0.25* 0.0058*I22*I19)*EXP(-((I17-0.5)^2)/(2*((0.174318)^2)))</f>
        <v>155.77436437168203</v>
      </c>
      <c r="J31">
        <f>'hidden params'!J31</f>
        <v>0</v>
      </c>
    </row>
    <row r="32" spans="1:20" x14ac:dyDescent="0.25">
      <c r="A32">
        <v>555.73101806640625</v>
      </c>
      <c r="B32">
        <v>39.75</v>
      </c>
      <c r="H32" t="s">
        <v>483</v>
      </c>
      <c r="I32" t="e">
        <f xml:space="preserve"> ($R$69 / 100)^-1</f>
        <v>#VALUE!</v>
      </c>
      <c r="J32">
        <f>'hidden params'!J32</f>
        <v>0</v>
      </c>
    </row>
    <row r="33" spans="1:20" x14ac:dyDescent="0.25">
      <c r="A33">
        <v>555.74102783203125</v>
      </c>
      <c r="B33">
        <v>31.5</v>
      </c>
      <c r="F33">
        <v>46750</v>
      </c>
      <c r="H33" t="s">
        <v>484</v>
      </c>
      <c r="I33" t="e">
        <f xml:space="preserve"> ($R$72 / 100)^-1</f>
        <v>#VALUE!</v>
      </c>
    </row>
    <row r="34" spans="1:20" x14ac:dyDescent="0.25">
      <c r="A34">
        <v>555.7509765625</v>
      </c>
      <c r="B34">
        <v>23.75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26.25</v>
      </c>
      <c r="L35">
        <v>0.99139336515680643</v>
      </c>
      <c r="M35">
        <v>0.87489421615019036</v>
      </c>
      <c r="N35">
        <v>0.99944029335369478</v>
      </c>
      <c r="O35">
        <v>0.98286080447693691</v>
      </c>
      <c r="P35">
        <v>0.95429547860516506</v>
      </c>
    </row>
    <row r="36" spans="1:20" x14ac:dyDescent="0.25">
      <c r="A36">
        <v>555.77197265625</v>
      </c>
      <c r="B36">
        <v>35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465</v>
      </c>
      <c r="T36" t="s">
        <v>466</v>
      </c>
    </row>
    <row r="37" spans="1:20" x14ac:dyDescent="0.25">
      <c r="A37">
        <v>555.781982421875</v>
      </c>
      <c r="B37">
        <v>43.5</v>
      </c>
      <c r="G37" s="14" t="s">
        <v>446</v>
      </c>
      <c r="H37" s="13">
        <f>AVERAGE(K101:K110)</f>
        <v>0.19391325581319302</v>
      </c>
      <c r="I37" s="20">
        <f>STDEV(K101:K110)</f>
        <v>6.8245342708097637E-2</v>
      </c>
      <c r="J37">
        <v>3.6950714588165283</v>
      </c>
      <c r="K37" s="12">
        <v>0</v>
      </c>
      <c r="L37" t="s">
        <v>490</v>
      </c>
      <c r="M37" t="s">
        <v>490</v>
      </c>
      <c r="N37" t="s">
        <v>490</v>
      </c>
      <c r="O37" t="s">
        <v>490</v>
      </c>
      <c r="P37" t="s">
        <v>490</v>
      </c>
      <c r="Q37" t="s">
        <v>490</v>
      </c>
      <c r="R37" t="s">
        <v>490</v>
      </c>
      <c r="S37">
        <v>35193935540979.039</v>
      </c>
      <c r="T37">
        <v>-9646508390313.7949</v>
      </c>
    </row>
    <row r="38" spans="1:20" x14ac:dyDescent="0.25">
      <c r="A38">
        <v>555.7919921875</v>
      </c>
      <c r="B38">
        <v>48</v>
      </c>
      <c r="G38" s="14" t="s">
        <v>448</v>
      </c>
      <c r="H38" s="13">
        <f>AVERAGE(M101:M110)</f>
        <v>2.84074308693926</v>
      </c>
      <c r="I38" s="20">
        <f>STDEV(M101:M110)</f>
        <v>7.1134811306780468E-2</v>
      </c>
      <c r="J38">
        <v>5.1739325805814668E-2</v>
      </c>
      <c r="K38" s="12">
        <v>0</v>
      </c>
      <c r="L38" t="s">
        <v>490</v>
      </c>
      <c r="M38" t="s">
        <v>490</v>
      </c>
      <c r="N38" t="s">
        <v>490</v>
      </c>
      <c r="O38" t="s">
        <v>490</v>
      </c>
      <c r="P38" t="s">
        <v>490</v>
      </c>
      <c r="Q38" t="s">
        <v>490</v>
      </c>
      <c r="R38" t="s">
        <v>490</v>
      </c>
      <c r="S38">
        <v>-460530965807.48773</v>
      </c>
      <c r="T38">
        <v>126229583516.98013</v>
      </c>
    </row>
    <row r="39" spans="1:20" x14ac:dyDescent="0.25">
      <c r="A39">
        <v>555.802978515625</v>
      </c>
      <c r="B39">
        <v>71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330644.49539887189</v>
      </c>
      <c r="K39" s="12">
        <v>0</v>
      </c>
      <c r="L39" t="s">
        <v>490</v>
      </c>
      <c r="M39" t="s">
        <v>490</v>
      </c>
      <c r="N39" t="s">
        <v>490</v>
      </c>
      <c r="O39" t="s">
        <v>490</v>
      </c>
      <c r="P39" t="s">
        <v>490</v>
      </c>
      <c r="Q39" t="s">
        <v>490</v>
      </c>
      <c r="R39" t="s">
        <v>490</v>
      </c>
      <c r="S39">
        <v>2.613353967958292E+16</v>
      </c>
      <c r="T39">
        <v>-7163092331466678</v>
      </c>
    </row>
    <row r="40" spans="1:20" x14ac:dyDescent="0.25">
      <c r="A40">
        <v>555.81298828125</v>
      </c>
      <c r="B40">
        <v>98</v>
      </c>
      <c r="G40" s="14" t="s">
        <v>493</v>
      </c>
      <c r="H40" s="13">
        <f>AVERAGE(Q101:Q110)</f>
        <v>0.46940892954628471</v>
      </c>
      <c r="I40" s="20">
        <f>STDEV(Q101:Q110)</f>
        <v>2.4821232226827802E-2</v>
      </c>
      <c r="J40">
        <v>3.6950714588165283</v>
      </c>
      <c r="K40" s="12">
        <v>0</v>
      </c>
      <c r="L40" t="s">
        <v>490</v>
      </c>
      <c r="M40" t="s">
        <v>490</v>
      </c>
      <c r="N40" t="s">
        <v>490</v>
      </c>
      <c r="O40" t="s">
        <v>490</v>
      </c>
      <c r="P40" t="s">
        <v>490</v>
      </c>
      <c r="Q40" t="s">
        <v>490</v>
      </c>
      <c r="R40" t="s">
        <v>490</v>
      </c>
      <c r="S40">
        <v>-159143479332.87292</v>
      </c>
      <c r="T40">
        <v>43620552377.891907</v>
      </c>
    </row>
    <row r="41" spans="1:20" x14ac:dyDescent="0.25">
      <c r="A41">
        <v>555.822998046875</v>
      </c>
      <c r="B41">
        <v>103.30000305175781</v>
      </c>
      <c r="G41" s="14" t="s">
        <v>494</v>
      </c>
      <c r="H41" s="13">
        <f>AVERAGE(R101:R110)</f>
        <v>0.53059107045371534</v>
      </c>
      <c r="I41" s="20">
        <f>STDEV(R101:R110)</f>
        <v>2.4821232226827788E-2</v>
      </c>
      <c r="J41">
        <v>0.75975494297123658</v>
      </c>
      <c r="K41" s="12">
        <v>0</v>
      </c>
      <c r="L41" t="s">
        <v>490</v>
      </c>
      <c r="M41" t="s">
        <v>490</v>
      </c>
      <c r="N41" t="s">
        <v>490</v>
      </c>
      <c r="O41" t="s">
        <v>490</v>
      </c>
      <c r="P41" t="s">
        <v>490</v>
      </c>
      <c r="Q41" t="s">
        <v>490</v>
      </c>
      <c r="R41" t="s">
        <v>490</v>
      </c>
      <c r="S41">
        <v>43620552377.891586</v>
      </c>
      <c r="T41">
        <v>-11956208307.92522</v>
      </c>
    </row>
    <row r="42" spans="1:20" ht="15.75" thickBot="1" x14ac:dyDescent="0.3">
      <c r="A42">
        <v>555.8330078125</v>
      </c>
      <c r="B42">
        <v>97.25</v>
      </c>
      <c r="G42" s="17" t="s">
        <v>495</v>
      </c>
      <c r="H42" s="18">
        <f>AVERAGE(S101:S110)</f>
        <v>0</v>
      </c>
      <c r="I42" s="21">
        <f>STDEV(S101:S110)</f>
        <v>0</v>
      </c>
      <c r="J42">
        <v>384739.47271585604</v>
      </c>
      <c r="K42" s="12">
        <v>0</v>
      </c>
      <c r="L42" t="s">
        <v>490</v>
      </c>
      <c r="M42" t="s">
        <v>490</v>
      </c>
      <c r="N42" t="s">
        <v>490</v>
      </c>
      <c r="O42" t="s">
        <v>490</v>
      </c>
      <c r="P42" t="s">
        <v>490</v>
      </c>
      <c r="Q42" t="s">
        <v>490</v>
      </c>
      <c r="R42" t="s">
        <v>490</v>
      </c>
      <c r="S42">
        <v>-3.3739797122566408E+16</v>
      </c>
      <c r="T42">
        <v>9247935220300518</v>
      </c>
    </row>
    <row r="43" spans="1:20" x14ac:dyDescent="0.25">
      <c r="A43">
        <v>555.843994140625</v>
      </c>
      <c r="B43">
        <v>85.25</v>
      </c>
      <c r="F43">
        <v>15.053636363636363</v>
      </c>
    </row>
    <row r="44" spans="1:20" x14ac:dyDescent="0.25">
      <c r="A44">
        <v>555.85400390625</v>
      </c>
      <c r="B44">
        <v>68.25</v>
      </c>
      <c r="F44">
        <f xml:space="preserve"> $F$51 / 2</f>
        <v>15.053636363636363</v>
      </c>
    </row>
    <row r="45" spans="1:20" x14ac:dyDescent="0.25">
      <c r="A45">
        <v>555.864013671875</v>
      </c>
      <c r="B45">
        <v>63.25</v>
      </c>
    </row>
    <row r="46" spans="1:20" x14ac:dyDescent="0.25">
      <c r="A46">
        <v>555.875</v>
      </c>
      <c r="B46">
        <v>74</v>
      </c>
    </row>
    <row r="47" spans="1:20" x14ac:dyDescent="0.25">
      <c r="A47">
        <v>555.885009765625</v>
      </c>
      <c r="B47">
        <v>79.25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68.75</v>
      </c>
      <c r="I48" t="e">
        <f>MIN(I32:I34)</f>
        <v>#VALUE!</v>
      </c>
      <c r="J48">
        <f>I30</f>
        <v>26.26151806951242</v>
      </c>
      <c r="K48">
        <f>I28</f>
        <v>3.9995359116180551</v>
      </c>
    </row>
    <row r="49" spans="1:16" x14ac:dyDescent="0.25">
      <c r="A49">
        <v>555.906005859375</v>
      </c>
      <c r="B49">
        <v>46.75</v>
      </c>
      <c r="I49">
        <f>8</f>
        <v>8</v>
      </c>
      <c r="J49">
        <f>J50*2</f>
        <v>311.54872874336405</v>
      </c>
      <c r="K49">
        <v>2</v>
      </c>
    </row>
    <row r="50" spans="1:16" x14ac:dyDescent="0.25">
      <c r="A50">
        <v>555.916015625</v>
      </c>
      <c r="B50">
        <v>31</v>
      </c>
      <c r="E50" t="s">
        <v>424</v>
      </c>
      <c r="F50">
        <f>MEDIAN(F54:F64)</f>
        <v>34.4</v>
      </c>
      <c r="I50">
        <f>4</f>
        <v>4</v>
      </c>
      <c r="J50">
        <f>I31</f>
        <v>155.77436437168203</v>
      </c>
      <c r="K50">
        <v>1.5</v>
      </c>
    </row>
    <row r="51" spans="1:16" x14ac:dyDescent="0.25">
      <c r="A51">
        <v>555.926025390625</v>
      </c>
      <c r="B51">
        <v>35.5</v>
      </c>
      <c r="E51" t="s">
        <v>425</v>
      </c>
      <c r="F51">
        <f>AVERAGE(F54:F64)</f>
        <v>30.107272727272726</v>
      </c>
      <c r="I51">
        <f>2</f>
        <v>2</v>
      </c>
      <c r="J51">
        <f>J50/2</f>
        <v>77.887182185841013</v>
      </c>
      <c r="K51">
        <v>1</v>
      </c>
    </row>
    <row r="52" spans="1:16" x14ac:dyDescent="0.25">
      <c r="A52">
        <v>555.93597412109375</v>
      </c>
      <c r="B52">
        <v>37.25</v>
      </c>
      <c r="E52" t="s">
        <v>426</v>
      </c>
      <c r="F52">
        <f>SUM(E$1:E$8)</f>
        <v>1023950</v>
      </c>
    </row>
    <row r="53" spans="1:16" x14ac:dyDescent="0.25">
      <c r="A53">
        <v>555.947021484375</v>
      </c>
      <c r="B53">
        <v>24.5</v>
      </c>
      <c r="E53" t="s">
        <v>427</v>
      </c>
      <c r="F53">
        <f>ABS(F52/F50)</f>
        <v>29765.988372093023</v>
      </c>
    </row>
    <row r="54" spans="1:16" x14ac:dyDescent="0.25">
      <c r="A54">
        <v>555.95697021484375</v>
      </c>
      <c r="B54">
        <v>17.75</v>
      </c>
      <c r="F54">
        <f>AVERAGE(B1:B10)</f>
        <v>29.55</v>
      </c>
    </row>
    <row r="55" spans="1:16" x14ac:dyDescent="0.25">
      <c r="A55">
        <v>555.96697998046875</v>
      </c>
      <c r="B55">
        <v>20.25</v>
      </c>
      <c r="F55">
        <v>46.75</v>
      </c>
    </row>
    <row r="56" spans="1:16" x14ac:dyDescent="0.25">
      <c r="A56">
        <v>555.97802734375</v>
      </c>
      <c r="B56">
        <v>20.75</v>
      </c>
      <c r="F56">
        <v>40.25</v>
      </c>
    </row>
    <row r="57" spans="1:16" x14ac:dyDescent="0.25">
      <c r="A57">
        <v>555.98797607421875</v>
      </c>
      <c r="B57">
        <v>23.5</v>
      </c>
      <c r="F57">
        <v>57.5</v>
      </c>
    </row>
    <row r="58" spans="1:16" x14ac:dyDescent="0.25">
      <c r="A58">
        <v>555.99798583984375</v>
      </c>
      <c r="B58">
        <v>30.5</v>
      </c>
      <c r="F58">
        <v>43</v>
      </c>
    </row>
    <row r="59" spans="1:16" x14ac:dyDescent="0.25">
      <c r="A59">
        <v>556.00799560546875</v>
      </c>
      <c r="B59">
        <v>34</v>
      </c>
      <c r="F59">
        <v>39.25</v>
      </c>
      <c r="I59">
        <v>46470344165.115013</v>
      </c>
    </row>
    <row r="60" spans="1:16" x14ac:dyDescent="0.25">
      <c r="A60">
        <v>556.01898193359375</v>
      </c>
      <c r="B60">
        <v>25</v>
      </c>
      <c r="F60">
        <v>11.5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13</v>
      </c>
      <c r="F61">
        <v>20</v>
      </c>
      <c r="H61" t="s">
        <v>489</v>
      </c>
      <c r="I61">
        <v>1</v>
      </c>
    </row>
    <row r="62" spans="1:16" x14ac:dyDescent="0.25">
      <c r="A62">
        <v>556.03900146484375</v>
      </c>
      <c r="B62">
        <v>13.75</v>
      </c>
      <c r="F62">
        <v>4.5</v>
      </c>
      <c r="I62">
        <f>ROUND(I61,3-(1+INT(LOG10(I61))))</f>
        <v>1</v>
      </c>
    </row>
    <row r="63" spans="1:16" x14ac:dyDescent="0.25">
      <c r="A63">
        <v>556.04998779296875</v>
      </c>
      <c r="B63">
        <v>27.75</v>
      </c>
      <c r="F63">
        <f>AVERAGE(B$872:B$882)</f>
        <v>8.7727272727272734</v>
      </c>
    </row>
    <row r="64" spans="1:16" x14ac:dyDescent="0.25">
      <c r="A64">
        <v>556.05999755859375</v>
      </c>
      <c r="B64">
        <v>51.5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77.5</v>
      </c>
      <c r="I65" t="s">
        <v>476</v>
      </c>
      <c r="L65">
        <v>0.99139336515680643</v>
      </c>
      <c r="M65">
        <v>0.87489421615019036</v>
      </c>
      <c r="N65">
        <v>0.99944029335369478</v>
      </c>
      <c r="O65">
        <v>0.98286080447693691</v>
      </c>
      <c r="P65">
        <v>0.95429547860516506</v>
      </c>
    </row>
    <row r="66" spans="1:20" x14ac:dyDescent="0.25">
      <c r="A66">
        <v>556.08099365234375</v>
      </c>
      <c r="B66">
        <v>87.75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465</v>
      </c>
      <c r="T66" t="s">
        <v>466</v>
      </c>
    </row>
    <row r="67" spans="1:20" x14ac:dyDescent="0.25">
      <c r="A67">
        <v>556.09100341796875</v>
      </c>
      <c r="B67">
        <v>75.25</v>
      </c>
      <c r="H67" t="s">
        <v>20</v>
      </c>
      <c r="I67" t="s">
        <v>462</v>
      </c>
      <c r="J67">
        <v>3.6950714588165283</v>
      </c>
      <c r="K67" s="12">
        <v>0</v>
      </c>
      <c r="L67" t="s">
        <v>490</v>
      </c>
      <c r="M67" t="s">
        <v>490</v>
      </c>
      <c r="N67" t="s">
        <v>490</v>
      </c>
      <c r="O67" t="s">
        <v>490</v>
      </c>
      <c r="P67" t="s">
        <v>490</v>
      </c>
      <c r="Q67" t="s">
        <v>490</v>
      </c>
      <c r="R67" t="s">
        <v>490</v>
      </c>
      <c r="S67">
        <v>35193935540979.039</v>
      </c>
      <c r="T67">
        <v>-9646508390313.7949</v>
      </c>
    </row>
    <row r="68" spans="1:20" x14ac:dyDescent="0.25">
      <c r="A68">
        <v>556.10101318359375</v>
      </c>
      <c r="B68">
        <v>57.5</v>
      </c>
      <c r="H68" t="s">
        <v>21</v>
      </c>
      <c r="I68" t="s">
        <v>463</v>
      </c>
      <c r="J68">
        <v>5.1739325805814668E-2</v>
      </c>
      <c r="K68" s="12">
        <v>0</v>
      </c>
      <c r="L68" t="s">
        <v>490</v>
      </c>
      <c r="M68" t="s">
        <v>490</v>
      </c>
      <c r="N68" t="s">
        <v>490</v>
      </c>
      <c r="O68" t="s">
        <v>490</v>
      </c>
      <c r="P68" t="s">
        <v>490</v>
      </c>
      <c r="Q68" t="s">
        <v>490</v>
      </c>
      <c r="R68" t="s">
        <v>490</v>
      </c>
      <c r="S68">
        <v>-460530965807.48773</v>
      </c>
      <c r="T68">
        <v>126229583516.98013</v>
      </c>
    </row>
    <row r="69" spans="1:20" x14ac:dyDescent="0.25">
      <c r="A69">
        <v>556.11102294921875</v>
      </c>
      <c r="B69">
        <v>52.5</v>
      </c>
      <c r="H69" t="s">
        <v>1</v>
      </c>
      <c r="I69" t="s">
        <v>464</v>
      </c>
      <c r="J69">
        <v>330644.49539887189</v>
      </c>
      <c r="K69" s="12">
        <v>0</v>
      </c>
      <c r="L69" t="s">
        <v>490</v>
      </c>
      <c r="M69" t="s">
        <v>490</v>
      </c>
      <c r="N69" t="s">
        <v>490</v>
      </c>
      <c r="O69" t="s">
        <v>490</v>
      </c>
      <c r="P69" t="s">
        <v>490</v>
      </c>
      <c r="Q69" t="s">
        <v>490</v>
      </c>
      <c r="R69" t="s">
        <v>490</v>
      </c>
      <c r="S69">
        <v>2.613353967958292E+16</v>
      </c>
      <c r="T69">
        <v>-7163092331466678</v>
      </c>
    </row>
    <row r="70" spans="1:20" x14ac:dyDescent="0.25">
      <c r="A70">
        <v>556.12200927734375</v>
      </c>
      <c r="B70">
        <v>93</v>
      </c>
      <c r="I70" t="s">
        <v>465</v>
      </c>
      <c r="J70">
        <v>3.6950714588165283</v>
      </c>
      <c r="K70" s="12">
        <v>0</v>
      </c>
      <c r="L70" t="s">
        <v>490</v>
      </c>
      <c r="M70" t="s">
        <v>490</v>
      </c>
      <c r="N70" t="s">
        <v>490</v>
      </c>
      <c r="O70" t="s">
        <v>490</v>
      </c>
      <c r="P70" t="s">
        <v>490</v>
      </c>
      <c r="Q70" t="s">
        <v>490</v>
      </c>
      <c r="R70" t="s">
        <v>490</v>
      </c>
      <c r="S70">
        <v>-159143479332.87292</v>
      </c>
      <c r="T70">
        <v>43620552377.891907</v>
      </c>
    </row>
    <row r="71" spans="1:20" x14ac:dyDescent="0.25">
      <c r="A71">
        <v>556.13201904296875</v>
      </c>
      <c r="B71">
        <v>144.80000305175781</v>
      </c>
      <c r="I71" t="s">
        <v>466</v>
      </c>
      <c r="J71">
        <v>0.75975494297123658</v>
      </c>
      <c r="K71" s="12">
        <v>0</v>
      </c>
      <c r="L71" t="s">
        <v>490</v>
      </c>
      <c r="M71" t="s">
        <v>490</v>
      </c>
      <c r="N71" t="s">
        <v>490</v>
      </c>
      <c r="O71" t="s">
        <v>490</v>
      </c>
      <c r="P71" t="s">
        <v>490</v>
      </c>
      <c r="Q71" t="s">
        <v>490</v>
      </c>
      <c r="R71" t="s">
        <v>490</v>
      </c>
      <c r="S71">
        <v>43620552377.891586</v>
      </c>
      <c r="T71">
        <v>-11956208307.92522</v>
      </c>
    </row>
    <row r="72" spans="1:20" x14ac:dyDescent="0.25">
      <c r="A72">
        <v>556.14202880859375</v>
      </c>
      <c r="B72">
        <v>135.5</v>
      </c>
      <c r="I72" t="s">
        <v>467</v>
      </c>
      <c r="J72">
        <v>384739.47271585604</v>
      </c>
      <c r="K72" s="12">
        <v>0</v>
      </c>
      <c r="L72" t="s">
        <v>490</v>
      </c>
      <c r="M72" t="s">
        <v>490</v>
      </c>
      <c r="N72" t="s">
        <v>490</v>
      </c>
      <c r="O72" t="s">
        <v>490</v>
      </c>
      <c r="P72" t="s">
        <v>490</v>
      </c>
      <c r="Q72" t="s">
        <v>490</v>
      </c>
      <c r="R72" t="s">
        <v>490</v>
      </c>
      <c r="S72">
        <v>-3.3739797122566408E+16</v>
      </c>
      <c r="T72">
        <v>9247935220300518</v>
      </c>
    </row>
    <row r="73" spans="1:20" x14ac:dyDescent="0.25">
      <c r="A73">
        <v>556.15301513671875</v>
      </c>
      <c r="B73">
        <v>120.19999694824219</v>
      </c>
    </row>
    <row r="74" spans="1:20" x14ac:dyDescent="0.25">
      <c r="A74">
        <v>556.16302490234375</v>
      </c>
      <c r="B74">
        <v>153</v>
      </c>
    </row>
    <row r="75" spans="1:20" x14ac:dyDescent="0.25">
      <c r="A75">
        <v>556.1729736328125</v>
      </c>
      <c r="B75">
        <v>228.5</v>
      </c>
    </row>
    <row r="76" spans="1:20" x14ac:dyDescent="0.25">
      <c r="A76">
        <v>556.1829833984375</v>
      </c>
      <c r="B76">
        <v>287.5</v>
      </c>
    </row>
    <row r="77" spans="1:20" x14ac:dyDescent="0.25">
      <c r="A77">
        <v>556.1939697265625</v>
      </c>
      <c r="B77">
        <v>310.5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399.5</v>
      </c>
      <c r="I78" t="e">
        <f>MIN(I32:I34)</f>
        <v>#VALUE!</v>
      </c>
      <c r="J78">
        <f>I30</f>
        <v>26.26151806951242</v>
      </c>
      <c r="K78">
        <f>I28</f>
        <v>3.9995359116180551</v>
      </c>
    </row>
    <row r="79" spans="1:20" x14ac:dyDescent="0.25">
      <c r="A79">
        <v>556.2139892578125</v>
      </c>
      <c r="B79">
        <v>471.29998779296875</v>
      </c>
      <c r="I79">
        <f>8</f>
        <v>8</v>
      </c>
      <c r="J79">
        <f>J80*2</f>
        <v>311.54872874336405</v>
      </c>
      <c r="K79">
        <v>2</v>
      </c>
    </row>
    <row r="80" spans="1:20" x14ac:dyDescent="0.25">
      <c r="A80">
        <v>556.2249755859375</v>
      </c>
      <c r="B80">
        <v>575</v>
      </c>
      <c r="I80">
        <f>4</f>
        <v>4</v>
      </c>
      <c r="J80">
        <f>I31</f>
        <v>155.77436437168203</v>
      </c>
      <c r="K80">
        <v>1.5</v>
      </c>
    </row>
    <row r="81" spans="1:11" x14ac:dyDescent="0.25">
      <c r="A81">
        <v>556.2349853515625</v>
      </c>
      <c r="B81">
        <v>1324</v>
      </c>
      <c r="I81">
        <f>2</f>
        <v>2</v>
      </c>
      <c r="J81">
        <f>J80/2</f>
        <v>77.887182185841013</v>
      </c>
      <c r="K81">
        <v>1</v>
      </c>
    </row>
    <row r="82" spans="1:11" x14ac:dyDescent="0.25">
      <c r="A82">
        <v>556.2449951171875</v>
      </c>
      <c r="B82">
        <v>6912</v>
      </c>
    </row>
    <row r="83" spans="1:11" x14ac:dyDescent="0.25">
      <c r="A83">
        <v>556.2559814453125</v>
      </c>
      <c r="B83">
        <v>55520</v>
      </c>
    </row>
    <row r="84" spans="1:11" x14ac:dyDescent="0.25">
      <c r="A84">
        <v>556.2659912109375</v>
      </c>
      <c r="B84">
        <v>191100</v>
      </c>
    </row>
    <row r="85" spans="1:11" x14ac:dyDescent="0.25">
      <c r="A85">
        <v>556.2760009765625</v>
      </c>
      <c r="B85">
        <v>275400</v>
      </c>
    </row>
    <row r="86" spans="1:11" x14ac:dyDescent="0.25">
      <c r="A86">
        <v>556.2860107421875</v>
      </c>
      <c r="B86">
        <v>174200</v>
      </c>
    </row>
    <row r="87" spans="1:11" x14ac:dyDescent="0.25">
      <c r="A87">
        <v>556.2969970703125</v>
      </c>
      <c r="B87">
        <v>44270</v>
      </c>
    </row>
    <row r="88" spans="1:11" x14ac:dyDescent="0.25">
      <c r="A88">
        <v>556.3070068359375</v>
      </c>
      <c r="B88">
        <v>4689</v>
      </c>
    </row>
    <row r="89" spans="1:11" x14ac:dyDescent="0.25">
      <c r="A89">
        <v>556.3170166015625</v>
      </c>
      <c r="B89">
        <v>1046</v>
      </c>
      <c r="I89">
        <v>39880665023.056686</v>
      </c>
    </row>
    <row r="90" spans="1:11" x14ac:dyDescent="0.25">
      <c r="A90">
        <v>556.3280029296875</v>
      </c>
      <c r="B90">
        <v>835.20001220703125</v>
      </c>
      <c r="H90" t="s">
        <v>488</v>
      </c>
      <c r="I90">
        <f>((MIN(I24:I25)-I6)/(I98-I97))/((I6/(I96-I98)))</f>
        <v>-8.7538393565041392</v>
      </c>
    </row>
    <row r="91" spans="1:11" x14ac:dyDescent="0.25">
      <c r="A91">
        <v>556.3380126953125</v>
      </c>
      <c r="B91">
        <v>1014</v>
      </c>
      <c r="H91" t="s">
        <v>489</v>
      </c>
      <c r="I91">
        <v>1</v>
      </c>
    </row>
    <row r="92" spans="1:11" x14ac:dyDescent="0.25">
      <c r="A92">
        <v>556.3480224609375</v>
      </c>
      <c r="B92">
        <v>887.70001220703125</v>
      </c>
      <c r="I92">
        <f>ROUND(I91,3-(1+INT(LOG10(I91))))</f>
        <v>1</v>
      </c>
    </row>
    <row r="93" spans="1:11" x14ac:dyDescent="0.25">
      <c r="A93">
        <v>556.3590087890625</v>
      </c>
      <c r="B93">
        <v>546.29998779296875</v>
      </c>
    </row>
    <row r="94" spans="1:11" x14ac:dyDescent="0.25">
      <c r="A94">
        <v>556.3690185546875</v>
      </c>
      <c r="B94">
        <v>359</v>
      </c>
    </row>
    <row r="95" spans="1:11" x14ac:dyDescent="0.25">
      <c r="A95">
        <v>556.3790283203125</v>
      </c>
      <c r="B95">
        <v>317</v>
      </c>
      <c r="I95" t="e">
        <f>ROUND(I94,3-(1+INT(LOG10(I94))))</f>
        <v>#NUM!</v>
      </c>
    </row>
    <row r="96" spans="1:11" x14ac:dyDescent="0.25">
      <c r="A96">
        <v>556.38897705078125</v>
      </c>
      <c r="B96">
        <v>255.30000305175781</v>
      </c>
      <c r="H96" t="s">
        <v>487</v>
      </c>
      <c r="I96">
        <v>6</v>
      </c>
    </row>
    <row r="97" spans="1:19" x14ac:dyDescent="0.25">
      <c r="A97">
        <v>556.4000244140625</v>
      </c>
      <c r="B97">
        <v>221.69999694824219</v>
      </c>
      <c r="H97" t="s">
        <v>20</v>
      </c>
      <c r="I97">
        <v>4</v>
      </c>
      <c r="J97" t="s">
        <v>452</v>
      </c>
      <c r="K97">
        <f>AVERAGE(K101:K120)</f>
        <v>0.19391325581319302</v>
      </c>
      <c r="L97">
        <f t="shared" ref="L97:P97" si="9">AVERAGE(L101:L120)</f>
        <v>337005.7204133647</v>
      </c>
      <c r="M97">
        <f t="shared" si="9"/>
        <v>2.84074308693926</v>
      </c>
      <c r="N97">
        <f t="shared" si="9"/>
        <v>380541.28608837072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212</v>
      </c>
      <c r="H98" t="s">
        <v>21</v>
      </c>
      <c r="I98">
        <v>7</v>
      </c>
      <c r="J98" t="s">
        <v>453</v>
      </c>
      <c r="K98">
        <f>K99/AVERAGE(K101:K120)</f>
        <v>0.35193748061165048</v>
      </c>
      <c r="L98">
        <f t="shared" ref="L98:P98" si="10">L99/AVERAGE(L101:L120)</f>
        <v>8.2459625740867223E-2</v>
      </c>
      <c r="M98">
        <f t="shared" si="10"/>
        <v>2.5040916805829212E-2</v>
      </c>
      <c r="N98">
        <f t="shared" si="10"/>
        <v>6.3389249847230669E-2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162.30000305175781</v>
      </c>
      <c r="H99" t="s">
        <v>1</v>
      </c>
      <c r="I99">
        <v>10</v>
      </c>
      <c r="J99" t="s">
        <v>444</v>
      </c>
      <c r="K99">
        <f>STDEV(K101:K120)</f>
        <v>6.8245342708097637E-2</v>
      </c>
      <c r="L99">
        <f t="shared" ref="L99:P99" si="11">STDEV(L101:L120)</f>
        <v>27789.365577817389</v>
      </c>
      <c r="M99">
        <f t="shared" si="11"/>
        <v>7.1134811306780468E-2</v>
      </c>
      <c r="N99">
        <f t="shared" si="11"/>
        <v>24122.226661042216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116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114</v>
      </c>
      <c r="J101">
        <v>1</v>
      </c>
      <c r="K101">
        <v>0.10327861685481295</v>
      </c>
      <c r="L101">
        <v>338041.36706285115</v>
      </c>
      <c r="M101">
        <v>2.8245590397744311</v>
      </c>
      <c r="N101">
        <v>425415.79854230006</v>
      </c>
      <c r="Q101">
        <f>L101/SUM(P101,N101,L101)</f>
        <v>0.44277712266267621</v>
      </c>
      <c r="R101">
        <f>N101/SUM(P101,N101,L101)</f>
        <v>0.55722287733732379</v>
      </c>
      <c r="S101">
        <f>P101/SUM(P101,N101,L101)</f>
        <v>0</v>
      </c>
    </row>
    <row r="102" spans="1:19" x14ac:dyDescent="0.25">
      <c r="A102">
        <v>556.45098876953125</v>
      </c>
      <c r="B102">
        <v>196.19999694824219</v>
      </c>
      <c r="J102">
        <v>2</v>
      </c>
      <c r="K102">
        <v>0.18505153092311077</v>
      </c>
      <c r="L102">
        <v>314944.23062612471</v>
      </c>
      <c r="M102">
        <v>2.7912492279689953</v>
      </c>
      <c r="N102">
        <v>411672.86356620508</v>
      </c>
      <c r="Q102">
        <f t="shared" ref="Q102:Q120" si="12">L102/SUM(P102,N102,L102)</f>
        <v>0.43343906046719216</v>
      </c>
      <c r="R102">
        <f t="shared" ref="R102:R120" si="13">N102/SUM(P102,N102,L102)</f>
        <v>0.56656093953280784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293.79998779296875</v>
      </c>
      <c r="J103">
        <v>3</v>
      </c>
      <c r="K103">
        <v>0.17443202553948139</v>
      </c>
      <c r="L103">
        <v>357413.66884244379</v>
      </c>
      <c r="M103">
        <v>2.7920585981428001</v>
      </c>
      <c r="N103">
        <v>361327.48916443018</v>
      </c>
      <c r="Q103">
        <f t="shared" si="12"/>
        <v>0.49727730889042193</v>
      </c>
      <c r="R103">
        <f t="shared" si="13"/>
        <v>0.50272269110957812</v>
      </c>
      <c r="S103">
        <f t="shared" si="14"/>
        <v>0</v>
      </c>
    </row>
    <row r="104" spans="1:19" x14ac:dyDescent="0.25">
      <c r="A104">
        <v>556.47198486328125</v>
      </c>
      <c r="B104">
        <v>296.5</v>
      </c>
      <c r="J104">
        <v>4</v>
      </c>
      <c r="K104">
        <v>8.3843319183597789E-2</v>
      </c>
      <c r="L104">
        <v>322800.73215082369</v>
      </c>
      <c r="M104">
        <v>2.7867676500387613</v>
      </c>
      <c r="N104">
        <v>377448.69786790182</v>
      </c>
      <c r="Q104">
        <f t="shared" si="12"/>
        <v>0.46097964284268189</v>
      </c>
      <c r="R104">
        <f t="shared" si="13"/>
        <v>0.539020357157318</v>
      </c>
      <c r="S104">
        <f t="shared" si="14"/>
        <v>0</v>
      </c>
    </row>
    <row r="105" spans="1:19" x14ac:dyDescent="0.25">
      <c r="A105">
        <v>556.48199462890625</v>
      </c>
      <c r="B105">
        <v>233.69999694824219</v>
      </c>
      <c r="J105">
        <v>5</v>
      </c>
      <c r="K105">
        <v>0.22918184023112403</v>
      </c>
      <c r="L105">
        <v>388442.14083058963</v>
      </c>
      <c r="M105">
        <v>2.8887286169179665</v>
      </c>
      <c r="N105">
        <v>394060.24840341223</v>
      </c>
      <c r="Q105">
        <f t="shared" si="12"/>
        <v>0.49641016586650794</v>
      </c>
      <c r="R105">
        <f t="shared" si="13"/>
        <v>0.50358983413349201</v>
      </c>
      <c r="S105">
        <f t="shared" si="14"/>
        <v>0</v>
      </c>
    </row>
    <row r="106" spans="1:19" x14ac:dyDescent="0.25">
      <c r="A106">
        <v>556.49200439453125</v>
      </c>
      <c r="B106">
        <v>143.5</v>
      </c>
      <c r="J106">
        <v>6</v>
      </c>
      <c r="K106">
        <v>0.24277228646971707</v>
      </c>
      <c r="L106">
        <v>357314.09788037202</v>
      </c>
      <c r="M106">
        <v>2.9153511557373837</v>
      </c>
      <c r="N106">
        <v>363815.3585053148</v>
      </c>
      <c r="Q106">
        <f t="shared" si="12"/>
        <v>0.49549230684770029</v>
      </c>
      <c r="R106">
        <f t="shared" si="13"/>
        <v>0.50450769315229982</v>
      </c>
      <c r="S106">
        <f t="shared" si="14"/>
        <v>0</v>
      </c>
    </row>
    <row r="107" spans="1:19" x14ac:dyDescent="0.25">
      <c r="A107">
        <v>556.50299072265625</v>
      </c>
      <c r="B107">
        <v>78.75</v>
      </c>
      <c r="J107">
        <v>7</v>
      </c>
      <c r="K107">
        <v>0.23518517414303639</v>
      </c>
      <c r="L107">
        <v>345143.65045519551</v>
      </c>
      <c r="M107">
        <v>2.8629559311302271</v>
      </c>
      <c r="N107">
        <v>375853.63410613709</v>
      </c>
      <c r="Q107">
        <f t="shared" si="12"/>
        <v>0.47870312114308028</v>
      </c>
      <c r="R107">
        <f t="shared" si="13"/>
        <v>0.52129687885691978</v>
      </c>
      <c r="S107">
        <f t="shared" si="14"/>
        <v>0</v>
      </c>
    </row>
    <row r="108" spans="1:19" x14ac:dyDescent="0.25">
      <c r="A108">
        <v>556.51300048828125</v>
      </c>
      <c r="B108">
        <v>90.25</v>
      </c>
      <c r="J108">
        <v>8</v>
      </c>
      <c r="K108">
        <v>0.1759403806904479</v>
      </c>
      <c r="L108">
        <v>285786.32830412738</v>
      </c>
      <c r="M108">
        <v>2.7542090861936259</v>
      </c>
      <c r="N108">
        <v>363382.59909400891</v>
      </c>
      <c r="Q108">
        <f t="shared" si="12"/>
        <v>0.44023414590953486</v>
      </c>
      <c r="R108">
        <f t="shared" si="13"/>
        <v>0.55976585409046509</v>
      </c>
      <c r="S108">
        <f t="shared" si="14"/>
        <v>0</v>
      </c>
    </row>
    <row r="109" spans="1:19" x14ac:dyDescent="0.25">
      <c r="A109">
        <v>556.52301025390625</v>
      </c>
      <c r="B109">
        <v>106.69999694824219</v>
      </c>
      <c r="J109">
        <v>9</v>
      </c>
      <c r="K109">
        <v>0.31826687526175079</v>
      </c>
      <c r="L109">
        <v>329526.49258224719</v>
      </c>
      <c r="M109">
        <v>2.984202717618627</v>
      </c>
      <c r="N109">
        <v>347696.69891814084</v>
      </c>
      <c r="Q109">
        <f t="shared" si="12"/>
        <v>0.48658477252112586</v>
      </c>
      <c r="R109">
        <f t="shared" si="13"/>
        <v>0.51341522747887403</v>
      </c>
      <c r="S109">
        <f t="shared" si="14"/>
        <v>0</v>
      </c>
    </row>
    <row r="110" spans="1:19" x14ac:dyDescent="0.25">
      <c r="A110">
        <v>556.53399658203125</v>
      </c>
      <c r="B110">
        <v>76.5</v>
      </c>
      <c r="J110">
        <v>10</v>
      </c>
      <c r="K110">
        <v>0.19118050883485138</v>
      </c>
      <c r="L110">
        <v>330644.49539887189</v>
      </c>
      <c r="M110">
        <v>2.8073488458697833</v>
      </c>
      <c r="N110">
        <v>384739.47271585604</v>
      </c>
      <c r="Q110">
        <f t="shared" si="12"/>
        <v>0.46219164831192533</v>
      </c>
      <c r="R110">
        <f t="shared" si="13"/>
        <v>0.53780835168807473</v>
      </c>
      <c r="S110">
        <f t="shared" si="14"/>
        <v>0</v>
      </c>
    </row>
    <row r="111" spans="1:19" x14ac:dyDescent="0.25">
      <c r="A111">
        <v>556.54400634765625</v>
      </c>
      <c r="B111">
        <v>58.5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75.75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82.25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69.75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61.75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74.25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79.75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59.25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66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84.5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74</v>
      </c>
    </row>
    <row r="122" spans="1:19" x14ac:dyDescent="0.25">
      <c r="A122">
        <v>556.656982421875</v>
      </c>
      <c r="B122">
        <v>59.75</v>
      </c>
    </row>
    <row r="123" spans="1:19" x14ac:dyDescent="0.25">
      <c r="A123">
        <v>556.6669921875</v>
      </c>
      <c r="B123">
        <v>59.75</v>
      </c>
    </row>
    <row r="124" spans="1:19" x14ac:dyDescent="0.25">
      <c r="A124">
        <v>556.677978515625</v>
      </c>
      <c r="B124">
        <v>75.75</v>
      </c>
    </row>
    <row r="125" spans="1:19" x14ac:dyDescent="0.25">
      <c r="A125">
        <v>556.68798828125</v>
      </c>
      <c r="B125">
        <v>83</v>
      </c>
    </row>
    <row r="126" spans="1:19" x14ac:dyDescent="0.25">
      <c r="A126">
        <v>556.697998046875</v>
      </c>
      <c r="B126">
        <v>64</v>
      </c>
    </row>
    <row r="127" spans="1:19" x14ac:dyDescent="0.25">
      <c r="A127">
        <v>556.708984375</v>
      </c>
      <c r="B127">
        <v>43.75</v>
      </c>
    </row>
    <row r="128" spans="1:19" x14ac:dyDescent="0.25">
      <c r="A128">
        <v>556.718994140625</v>
      </c>
      <c r="B128">
        <v>46.5</v>
      </c>
    </row>
    <row r="129" spans="1:2" x14ac:dyDescent="0.25">
      <c r="A129">
        <v>556.72900390625</v>
      </c>
      <c r="B129">
        <v>68.75</v>
      </c>
    </row>
    <row r="130" spans="1:2" x14ac:dyDescent="0.25">
      <c r="A130">
        <v>556.739990234375</v>
      </c>
      <c r="B130">
        <v>69.5</v>
      </c>
    </row>
    <row r="131" spans="1:2" x14ac:dyDescent="0.25">
      <c r="A131">
        <v>556.75</v>
      </c>
      <c r="B131">
        <v>45</v>
      </c>
    </row>
    <row r="132" spans="1:2" x14ac:dyDescent="0.25">
      <c r="A132">
        <v>556.760009765625</v>
      </c>
      <c r="B132">
        <v>42.25</v>
      </c>
    </row>
    <row r="133" spans="1:2" x14ac:dyDescent="0.25">
      <c r="A133">
        <v>556.77099609375</v>
      </c>
      <c r="B133">
        <v>46.75</v>
      </c>
    </row>
    <row r="134" spans="1:2" x14ac:dyDescent="0.25">
      <c r="A134">
        <v>556.781005859375</v>
      </c>
      <c r="B134">
        <v>42</v>
      </c>
    </row>
    <row r="135" spans="1:2" x14ac:dyDescent="0.25">
      <c r="A135">
        <v>556.791015625</v>
      </c>
      <c r="B135">
        <v>49.25</v>
      </c>
    </row>
    <row r="136" spans="1:2" x14ac:dyDescent="0.25">
      <c r="A136">
        <v>556.801025390625</v>
      </c>
      <c r="B136">
        <v>52.75</v>
      </c>
    </row>
    <row r="137" spans="1:2" x14ac:dyDescent="0.25">
      <c r="A137">
        <v>556.81201171875</v>
      </c>
      <c r="B137">
        <v>56</v>
      </c>
    </row>
    <row r="138" spans="1:2" x14ac:dyDescent="0.25">
      <c r="A138">
        <v>556.822021484375</v>
      </c>
      <c r="B138">
        <v>70.25</v>
      </c>
    </row>
    <row r="139" spans="1:2" x14ac:dyDescent="0.25">
      <c r="A139">
        <v>556.83197021484375</v>
      </c>
      <c r="B139">
        <v>75.25</v>
      </c>
    </row>
    <row r="140" spans="1:2" x14ac:dyDescent="0.25">
      <c r="A140">
        <v>556.843017578125</v>
      </c>
      <c r="B140">
        <v>79.25</v>
      </c>
    </row>
    <row r="141" spans="1:2" x14ac:dyDescent="0.25">
      <c r="A141">
        <v>556.85302734375</v>
      </c>
      <c r="B141">
        <v>91</v>
      </c>
    </row>
    <row r="142" spans="1:2" x14ac:dyDescent="0.25">
      <c r="A142">
        <v>556.86297607421875</v>
      </c>
      <c r="B142">
        <v>92.75</v>
      </c>
    </row>
    <row r="143" spans="1:2" x14ac:dyDescent="0.25">
      <c r="A143">
        <v>556.8740234375</v>
      </c>
      <c r="B143">
        <v>72</v>
      </c>
    </row>
    <row r="144" spans="1:2" x14ac:dyDescent="0.25">
      <c r="A144">
        <v>556.88397216796875</v>
      </c>
      <c r="B144">
        <v>43</v>
      </c>
    </row>
    <row r="145" spans="1:2" x14ac:dyDescent="0.25">
      <c r="A145">
        <v>556.89398193359375</v>
      </c>
      <c r="B145">
        <v>33.5</v>
      </c>
    </row>
    <row r="146" spans="1:2" x14ac:dyDescent="0.25">
      <c r="A146">
        <v>556.90399169921875</v>
      </c>
      <c r="B146">
        <v>57</v>
      </c>
    </row>
    <row r="147" spans="1:2" x14ac:dyDescent="0.25">
      <c r="A147">
        <v>556.91497802734375</v>
      </c>
      <c r="B147">
        <v>97.25</v>
      </c>
    </row>
    <row r="148" spans="1:2" x14ac:dyDescent="0.25">
      <c r="A148">
        <v>556.92498779296875</v>
      </c>
      <c r="B148">
        <v>117.30000305175781</v>
      </c>
    </row>
    <row r="149" spans="1:2" x14ac:dyDescent="0.25">
      <c r="A149">
        <v>556.93499755859375</v>
      </c>
      <c r="B149">
        <v>102</v>
      </c>
    </row>
    <row r="150" spans="1:2" x14ac:dyDescent="0.25">
      <c r="A150">
        <v>556.94598388671875</v>
      </c>
      <c r="B150">
        <v>66.5</v>
      </c>
    </row>
    <row r="151" spans="1:2" x14ac:dyDescent="0.25">
      <c r="A151">
        <v>556.95599365234375</v>
      </c>
      <c r="B151">
        <v>40</v>
      </c>
    </row>
    <row r="152" spans="1:2" x14ac:dyDescent="0.25">
      <c r="A152">
        <v>556.96600341796875</v>
      </c>
      <c r="B152">
        <v>48</v>
      </c>
    </row>
    <row r="153" spans="1:2" x14ac:dyDescent="0.25">
      <c r="A153">
        <v>556.97698974609375</v>
      </c>
      <c r="B153">
        <v>58.5</v>
      </c>
    </row>
    <row r="154" spans="1:2" x14ac:dyDescent="0.25">
      <c r="A154">
        <v>556.98699951171875</v>
      </c>
      <c r="B154">
        <v>43.5</v>
      </c>
    </row>
    <row r="155" spans="1:2" x14ac:dyDescent="0.25">
      <c r="A155">
        <v>556.99700927734375</v>
      </c>
      <c r="B155">
        <v>38.25</v>
      </c>
    </row>
    <row r="156" spans="1:2" x14ac:dyDescent="0.25">
      <c r="A156">
        <v>557.00701904296875</v>
      </c>
      <c r="B156">
        <v>53.75</v>
      </c>
    </row>
    <row r="157" spans="1:2" x14ac:dyDescent="0.25">
      <c r="A157">
        <v>557.01800537109375</v>
      </c>
      <c r="B157">
        <v>71</v>
      </c>
    </row>
    <row r="158" spans="1:2" x14ac:dyDescent="0.25">
      <c r="A158">
        <v>557.02801513671875</v>
      </c>
      <c r="B158">
        <v>70</v>
      </c>
    </row>
    <row r="159" spans="1:2" x14ac:dyDescent="0.25">
      <c r="A159">
        <v>557.03802490234375</v>
      </c>
      <c r="B159">
        <v>79</v>
      </c>
    </row>
    <row r="160" spans="1:2" x14ac:dyDescent="0.25">
      <c r="A160">
        <v>557.04901123046875</v>
      </c>
      <c r="B160">
        <v>119.80000305175781</v>
      </c>
    </row>
    <row r="161" spans="1:2" x14ac:dyDescent="0.25">
      <c r="A161">
        <v>557.05902099609375</v>
      </c>
      <c r="B161">
        <v>122</v>
      </c>
    </row>
    <row r="162" spans="1:2" x14ac:dyDescent="0.25">
      <c r="A162">
        <v>557.0689697265625</v>
      </c>
      <c r="B162">
        <v>73.5</v>
      </c>
    </row>
    <row r="163" spans="1:2" x14ac:dyDescent="0.25">
      <c r="A163">
        <v>557.08001708984375</v>
      </c>
      <c r="B163">
        <v>59</v>
      </c>
    </row>
    <row r="164" spans="1:2" x14ac:dyDescent="0.25">
      <c r="A164">
        <v>557.09002685546875</v>
      </c>
      <c r="B164">
        <v>81.75</v>
      </c>
    </row>
    <row r="165" spans="1:2" x14ac:dyDescent="0.25">
      <c r="A165">
        <v>557.0999755859375</v>
      </c>
      <c r="B165">
        <v>76.5</v>
      </c>
    </row>
    <row r="166" spans="1:2" x14ac:dyDescent="0.25">
      <c r="A166">
        <v>557.11102294921875</v>
      </c>
      <c r="B166">
        <v>50.5</v>
      </c>
    </row>
    <row r="167" spans="1:2" x14ac:dyDescent="0.25">
      <c r="A167">
        <v>557.1209716796875</v>
      </c>
      <c r="B167">
        <v>48.75</v>
      </c>
    </row>
    <row r="168" spans="1:2" x14ac:dyDescent="0.25">
      <c r="A168">
        <v>557.1309814453125</v>
      </c>
      <c r="B168">
        <v>84.75</v>
      </c>
    </row>
    <row r="169" spans="1:2" x14ac:dyDescent="0.25">
      <c r="A169">
        <v>557.1409912109375</v>
      </c>
      <c r="B169">
        <v>110.5</v>
      </c>
    </row>
    <row r="170" spans="1:2" x14ac:dyDescent="0.25">
      <c r="A170">
        <v>557.1519775390625</v>
      </c>
      <c r="B170">
        <v>105.30000305175781</v>
      </c>
    </row>
    <row r="171" spans="1:2" x14ac:dyDescent="0.25">
      <c r="A171">
        <v>557.1619873046875</v>
      </c>
      <c r="B171">
        <v>102.30000305175781</v>
      </c>
    </row>
    <row r="172" spans="1:2" x14ac:dyDescent="0.25">
      <c r="A172">
        <v>557.1719970703125</v>
      </c>
      <c r="B172">
        <v>143.30000305175781</v>
      </c>
    </row>
    <row r="173" spans="1:2" x14ac:dyDescent="0.25">
      <c r="A173">
        <v>557.1829833984375</v>
      </c>
      <c r="B173">
        <v>247</v>
      </c>
    </row>
    <row r="174" spans="1:2" x14ac:dyDescent="0.25">
      <c r="A174">
        <v>557.1929931640625</v>
      </c>
      <c r="B174">
        <v>361.5</v>
      </c>
    </row>
    <row r="175" spans="1:2" x14ac:dyDescent="0.25">
      <c r="A175">
        <v>557.2030029296875</v>
      </c>
      <c r="B175">
        <v>451.79998779296875</v>
      </c>
    </row>
    <row r="176" spans="1:2" x14ac:dyDescent="0.25">
      <c r="A176">
        <v>557.2139892578125</v>
      </c>
      <c r="B176">
        <v>471.5</v>
      </c>
    </row>
    <row r="177" spans="1:2" x14ac:dyDescent="0.25">
      <c r="A177">
        <v>557.2239990234375</v>
      </c>
      <c r="B177">
        <v>452</v>
      </c>
    </row>
    <row r="178" spans="1:2" x14ac:dyDescent="0.25">
      <c r="A178">
        <v>557.2340087890625</v>
      </c>
      <c r="B178">
        <v>627.70001220703125</v>
      </c>
    </row>
    <row r="179" spans="1:2" x14ac:dyDescent="0.25">
      <c r="A179">
        <v>557.2440185546875</v>
      </c>
      <c r="B179">
        <v>2471</v>
      </c>
    </row>
    <row r="180" spans="1:2" x14ac:dyDescent="0.25">
      <c r="A180">
        <v>557.2550048828125</v>
      </c>
      <c r="B180">
        <v>15810</v>
      </c>
    </row>
    <row r="181" spans="1:2" x14ac:dyDescent="0.25">
      <c r="A181">
        <v>557.2650146484375</v>
      </c>
      <c r="B181">
        <v>75540</v>
      </c>
    </row>
    <row r="182" spans="1:2" x14ac:dyDescent="0.25">
      <c r="A182">
        <v>557.2750244140625</v>
      </c>
      <c r="B182">
        <v>159100</v>
      </c>
    </row>
    <row r="183" spans="1:2" x14ac:dyDescent="0.25">
      <c r="A183">
        <v>557.2860107421875</v>
      </c>
      <c r="B183">
        <v>155100</v>
      </c>
    </row>
    <row r="184" spans="1:2" x14ac:dyDescent="0.25">
      <c r="A184">
        <v>557.2960205078125</v>
      </c>
      <c r="B184">
        <v>69810</v>
      </c>
    </row>
    <row r="185" spans="1:2" x14ac:dyDescent="0.25">
      <c r="A185">
        <v>557.3060302734375</v>
      </c>
      <c r="B185">
        <v>14160</v>
      </c>
    </row>
    <row r="186" spans="1:2" x14ac:dyDescent="0.25">
      <c r="A186">
        <v>557.3170166015625</v>
      </c>
      <c r="B186">
        <v>2748</v>
      </c>
    </row>
    <row r="187" spans="1:2" x14ac:dyDescent="0.25">
      <c r="A187">
        <v>557.3270263671875</v>
      </c>
      <c r="B187">
        <v>1030</v>
      </c>
    </row>
    <row r="188" spans="1:2" x14ac:dyDescent="0.25">
      <c r="A188">
        <v>557.33697509765625</v>
      </c>
      <c r="B188">
        <v>971.5</v>
      </c>
    </row>
    <row r="189" spans="1:2" x14ac:dyDescent="0.25">
      <c r="A189">
        <v>557.34698486328125</v>
      </c>
      <c r="B189">
        <v>1072</v>
      </c>
    </row>
    <row r="190" spans="1:2" x14ac:dyDescent="0.25">
      <c r="A190">
        <v>557.35797119140625</v>
      </c>
      <c r="B190">
        <v>856.29998779296875</v>
      </c>
    </row>
    <row r="191" spans="1:2" x14ac:dyDescent="0.25">
      <c r="A191">
        <v>557.36798095703125</v>
      </c>
      <c r="B191">
        <v>532.70001220703125</v>
      </c>
    </row>
    <row r="192" spans="1:2" x14ac:dyDescent="0.25">
      <c r="A192">
        <v>557.37799072265625</v>
      </c>
      <c r="B192">
        <v>343.79998779296875</v>
      </c>
    </row>
    <row r="193" spans="1:2" x14ac:dyDescent="0.25">
      <c r="A193">
        <v>557.38897705078125</v>
      </c>
      <c r="B193">
        <v>256.70001220703125</v>
      </c>
    </row>
    <row r="194" spans="1:2" x14ac:dyDescent="0.25">
      <c r="A194">
        <v>557.39898681640625</v>
      </c>
      <c r="B194">
        <v>164.80000305175781</v>
      </c>
    </row>
    <row r="195" spans="1:2" x14ac:dyDescent="0.25">
      <c r="A195">
        <v>557.40899658203125</v>
      </c>
      <c r="B195">
        <v>135</v>
      </c>
    </row>
    <row r="196" spans="1:2" x14ac:dyDescent="0.25">
      <c r="A196">
        <v>557.41998291015625</v>
      </c>
      <c r="B196">
        <v>147</v>
      </c>
    </row>
    <row r="197" spans="1:2" x14ac:dyDescent="0.25">
      <c r="A197">
        <v>557.42999267578125</v>
      </c>
      <c r="B197">
        <v>95.75</v>
      </c>
    </row>
    <row r="198" spans="1:2" x14ac:dyDescent="0.25">
      <c r="A198">
        <v>557.44000244140625</v>
      </c>
      <c r="B198">
        <v>64</v>
      </c>
    </row>
    <row r="199" spans="1:2" x14ac:dyDescent="0.25">
      <c r="A199">
        <v>557.45098876953125</v>
      </c>
      <c r="B199">
        <v>77.75</v>
      </c>
    </row>
    <row r="200" spans="1:2" x14ac:dyDescent="0.25">
      <c r="A200">
        <v>557.46099853515625</v>
      </c>
      <c r="B200">
        <v>73.75</v>
      </c>
    </row>
    <row r="201" spans="1:2" x14ac:dyDescent="0.25">
      <c r="A201">
        <v>557.47100830078125</v>
      </c>
      <c r="B201">
        <v>73.25</v>
      </c>
    </row>
    <row r="202" spans="1:2" x14ac:dyDescent="0.25">
      <c r="A202">
        <v>557.48199462890625</v>
      </c>
      <c r="B202">
        <v>95.25</v>
      </c>
    </row>
    <row r="203" spans="1:2" x14ac:dyDescent="0.25">
      <c r="A203">
        <v>557.49200439453125</v>
      </c>
      <c r="B203">
        <v>95.25</v>
      </c>
    </row>
    <row r="204" spans="1:2" x14ac:dyDescent="0.25">
      <c r="A204">
        <v>557.50201416015625</v>
      </c>
      <c r="B204">
        <v>77.5</v>
      </c>
    </row>
    <row r="205" spans="1:2" x14ac:dyDescent="0.25">
      <c r="A205">
        <v>557.51202392578125</v>
      </c>
      <c r="B205">
        <v>72.5</v>
      </c>
    </row>
    <row r="206" spans="1:2" x14ac:dyDescent="0.25">
      <c r="A206">
        <v>557.52301025390625</v>
      </c>
      <c r="B206">
        <v>77.5</v>
      </c>
    </row>
    <row r="207" spans="1:2" x14ac:dyDescent="0.25">
      <c r="A207">
        <v>557.53302001953125</v>
      </c>
      <c r="B207">
        <v>79.5</v>
      </c>
    </row>
    <row r="208" spans="1:2" x14ac:dyDescent="0.25">
      <c r="A208">
        <v>557.54302978515625</v>
      </c>
      <c r="B208">
        <v>67</v>
      </c>
    </row>
    <row r="209" spans="1:2" x14ac:dyDescent="0.25">
      <c r="A209">
        <v>557.55401611328125</v>
      </c>
      <c r="B209">
        <v>49.5</v>
      </c>
    </row>
    <row r="210" spans="1:2" x14ac:dyDescent="0.25">
      <c r="A210">
        <v>557.56402587890625</v>
      </c>
      <c r="B210">
        <v>56</v>
      </c>
    </row>
    <row r="211" spans="1:2" x14ac:dyDescent="0.25">
      <c r="A211">
        <v>557.573974609375</v>
      </c>
      <c r="B211">
        <v>86.25</v>
      </c>
    </row>
    <row r="212" spans="1:2" x14ac:dyDescent="0.25">
      <c r="A212">
        <v>557.58502197265625</v>
      </c>
      <c r="B212">
        <v>79.25</v>
      </c>
    </row>
    <row r="213" spans="1:2" x14ac:dyDescent="0.25">
      <c r="A213">
        <v>557.594970703125</v>
      </c>
      <c r="B213">
        <v>43.5</v>
      </c>
    </row>
    <row r="214" spans="1:2" x14ac:dyDescent="0.25">
      <c r="A214">
        <v>557.60498046875</v>
      </c>
      <c r="B214">
        <v>47.75</v>
      </c>
    </row>
    <row r="215" spans="1:2" x14ac:dyDescent="0.25">
      <c r="A215">
        <v>557.614990234375</v>
      </c>
      <c r="B215">
        <v>63.25</v>
      </c>
    </row>
    <row r="216" spans="1:2" x14ac:dyDescent="0.25">
      <c r="A216">
        <v>557.6259765625</v>
      </c>
      <c r="B216">
        <v>45.75</v>
      </c>
    </row>
    <row r="217" spans="1:2" x14ac:dyDescent="0.25">
      <c r="A217">
        <v>557.635986328125</v>
      </c>
      <c r="B217">
        <v>19</v>
      </c>
    </row>
    <row r="218" spans="1:2" x14ac:dyDescent="0.25">
      <c r="A218">
        <v>557.64599609375</v>
      </c>
      <c r="B218">
        <v>20.5</v>
      </c>
    </row>
    <row r="219" spans="1:2" x14ac:dyDescent="0.25">
      <c r="A219">
        <v>557.656982421875</v>
      </c>
      <c r="B219">
        <v>47.25</v>
      </c>
    </row>
    <row r="220" spans="1:2" x14ac:dyDescent="0.25">
      <c r="A220">
        <v>557.6669921875</v>
      </c>
      <c r="B220">
        <v>73</v>
      </c>
    </row>
    <row r="221" spans="1:2" x14ac:dyDescent="0.25">
      <c r="A221">
        <v>557.677001953125</v>
      </c>
      <c r="B221">
        <v>89</v>
      </c>
    </row>
    <row r="222" spans="1:2" x14ac:dyDescent="0.25">
      <c r="A222">
        <v>557.68798828125</v>
      </c>
      <c r="B222">
        <v>86</v>
      </c>
    </row>
    <row r="223" spans="1:2" x14ac:dyDescent="0.25">
      <c r="A223">
        <v>557.697998046875</v>
      </c>
      <c r="B223">
        <v>71.75</v>
      </c>
    </row>
    <row r="224" spans="1:2" x14ac:dyDescent="0.25">
      <c r="A224">
        <v>557.7080078125</v>
      </c>
      <c r="B224">
        <v>52</v>
      </c>
    </row>
    <row r="225" spans="1:2" x14ac:dyDescent="0.25">
      <c r="A225">
        <v>557.718994140625</v>
      </c>
      <c r="B225">
        <v>32.25</v>
      </c>
    </row>
    <row r="226" spans="1:2" x14ac:dyDescent="0.25">
      <c r="A226">
        <v>557.72900390625</v>
      </c>
      <c r="B226">
        <v>26.5</v>
      </c>
    </row>
    <row r="227" spans="1:2" x14ac:dyDescent="0.25">
      <c r="A227">
        <v>557.739013671875</v>
      </c>
      <c r="B227">
        <v>25.75</v>
      </c>
    </row>
    <row r="228" spans="1:2" x14ac:dyDescent="0.25">
      <c r="A228">
        <v>557.75</v>
      </c>
      <c r="B228">
        <v>22.25</v>
      </c>
    </row>
    <row r="229" spans="1:2" x14ac:dyDescent="0.25">
      <c r="A229">
        <v>557.760009765625</v>
      </c>
      <c r="B229">
        <v>23.25</v>
      </c>
    </row>
    <row r="230" spans="1:2" x14ac:dyDescent="0.25">
      <c r="A230">
        <v>557.77001953125</v>
      </c>
      <c r="B230">
        <v>40.25</v>
      </c>
    </row>
    <row r="231" spans="1:2" x14ac:dyDescent="0.25">
      <c r="A231">
        <v>557.780029296875</v>
      </c>
      <c r="B231">
        <v>51.25</v>
      </c>
    </row>
    <row r="232" spans="1:2" x14ac:dyDescent="0.25">
      <c r="A232">
        <v>557.791015625</v>
      </c>
      <c r="B232">
        <v>47.75</v>
      </c>
    </row>
    <row r="233" spans="1:2" x14ac:dyDescent="0.25">
      <c r="A233">
        <v>557.801025390625</v>
      </c>
      <c r="B233">
        <v>65</v>
      </c>
    </row>
    <row r="234" spans="1:2" x14ac:dyDescent="0.25">
      <c r="A234">
        <v>557.81097412109375</v>
      </c>
      <c r="B234">
        <v>81.5</v>
      </c>
    </row>
    <row r="235" spans="1:2" x14ac:dyDescent="0.25">
      <c r="A235">
        <v>557.822021484375</v>
      </c>
      <c r="B235">
        <v>62.25</v>
      </c>
    </row>
    <row r="236" spans="1:2" x14ac:dyDescent="0.25">
      <c r="A236">
        <v>557.83197021484375</v>
      </c>
      <c r="B236">
        <v>47.75</v>
      </c>
    </row>
    <row r="237" spans="1:2" x14ac:dyDescent="0.25">
      <c r="A237">
        <v>557.84197998046875</v>
      </c>
      <c r="B237">
        <v>71.5</v>
      </c>
    </row>
    <row r="238" spans="1:2" x14ac:dyDescent="0.25">
      <c r="A238">
        <v>557.85302734375</v>
      </c>
      <c r="B238">
        <v>95.5</v>
      </c>
    </row>
    <row r="239" spans="1:2" x14ac:dyDescent="0.25">
      <c r="A239">
        <v>557.86297607421875</v>
      </c>
      <c r="B239">
        <v>82.25</v>
      </c>
    </row>
    <row r="240" spans="1:2" x14ac:dyDescent="0.25">
      <c r="A240">
        <v>557.87298583984375</v>
      </c>
      <c r="B240">
        <v>58</v>
      </c>
    </row>
    <row r="241" spans="1:2" x14ac:dyDescent="0.25">
      <c r="A241">
        <v>557.88397216796875</v>
      </c>
      <c r="B241">
        <v>43.5</v>
      </c>
    </row>
    <row r="242" spans="1:2" x14ac:dyDescent="0.25">
      <c r="A242">
        <v>557.89398193359375</v>
      </c>
      <c r="B242">
        <v>40</v>
      </c>
    </row>
    <row r="243" spans="1:2" x14ac:dyDescent="0.25">
      <c r="A243">
        <v>557.90399169921875</v>
      </c>
      <c r="B243">
        <v>52.5</v>
      </c>
    </row>
    <row r="244" spans="1:2" x14ac:dyDescent="0.25">
      <c r="A244">
        <v>557.91400146484375</v>
      </c>
      <c r="B244">
        <v>66.25</v>
      </c>
    </row>
    <row r="245" spans="1:2" x14ac:dyDescent="0.25">
      <c r="A245">
        <v>557.92498779296875</v>
      </c>
      <c r="B245">
        <v>80</v>
      </c>
    </row>
    <row r="246" spans="1:2" x14ac:dyDescent="0.25">
      <c r="A246">
        <v>557.93499755859375</v>
      </c>
      <c r="B246">
        <v>86</v>
      </c>
    </row>
    <row r="247" spans="1:2" x14ac:dyDescent="0.25">
      <c r="A247">
        <v>557.94500732421875</v>
      </c>
      <c r="B247">
        <v>67.25</v>
      </c>
    </row>
    <row r="248" spans="1:2" x14ac:dyDescent="0.25">
      <c r="A248">
        <v>557.95599365234375</v>
      </c>
      <c r="B248">
        <v>44.75</v>
      </c>
    </row>
    <row r="249" spans="1:2" x14ac:dyDescent="0.25">
      <c r="A249">
        <v>557.96600341796875</v>
      </c>
      <c r="B249">
        <v>41.5</v>
      </c>
    </row>
    <row r="250" spans="1:2" x14ac:dyDescent="0.25">
      <c r="A250">
        <v>557.97601318359375</v>
      </c>
      <c r="B250">
        <v>44.75</v>
      </c>
    </row>
    <row r="251" spans="1:2" x14ac:dyDescent="0.25">
      <c r="A251">
        <v>557.98699951171875</v>
      </c>
      <c r="B251">
        <v>41</v>
      </c>
    </row>
    <row r="252" spans="1:2" x14ac:dyDescent="0.25">
      <c r="A252">
        <v>557.99700927734375</v>
      </c>
      <c r="B252">
        <v>45.5</v>
      </c>
    </row>
    <row r="253" spans="1:2" x14ac:dyDescent="0.25">
      <c r="A253">
        <v>558.00701904296875</v>
      </c>
      <c r="B253">
        <v>57.5</v>
      </c>
    </row>
    <row r="254" spans="1:2" x14ac:dyDescent="0.25">
      <c r="A254">
        <v>558.01800537109375</v>
      </c>
      <c r="B254">
        <v>56.75</v>
      </c>
    </row>
    <row r="255" spans="1:2" x14ac:dyDescent="0.25">
      <c r="A255">
        <v>558.02801513671875</v>
      </c>
      <c r="B255">
        <v>58</v>
      </c>
    </row>
    <row r="256" spans="1:2" x14ac:dyDescent="0.25">
      <c r="A256">
        <v>558.03802490234375</v>
      </c>
      <c r="B256">
        <v>69.25</v>
      </c>
    </row>
    <row r="257" spans="1:2" x14ac:dyDescent="0.25">
      <c r="A257">
        <v>558.04901123046875</v>
      </c>
      <c r="B257">
        <v>73</v>
      </c>
    </row>
    <row r="258" spans="1:2" x14ac:dyDescent="0.25">
      <c r="A258">
        <v>558.05902099609375</v>
      </c>
      <c r="B258">
        <v>69</v>
      </c>
    </row>
    <row r="259" spans="1:2" x14ac:dyDescent="0.25">
      <c r="A259">
        <v>558.0689697265625</v>
      </c>
      <c r="B259">
        <v>66.75</v>
      </c>
    </row>
    <row r="260" spans="1:2" x14ac:dyDescent="0.25">
      <c r="A260">
        <v>558.08001708984375</v>
      </c>
      <c r="B260">
        <v>61.5</v>
      </c>
    </row>
    <row r="261" spans="1:2" x14ac:dyDescent="0.25">
      <c r="A261">
        <v>558.09002685546875</v>
      </c>
      <c r="B261">
        <v>57.25</v>
      </c>
    </row>
    <row r="262" spans="1:2" x14ac:dyDescent="0.25">
      <c r="A262">
        <v>558.0999755859375</v>
      </c>
      <c r="B262">
        <v>77.25</v>
      </c>
    </row>
    <row r="263" spans="1:2" x14ac:dyDescent="0.25">
      <c r="A263">
        <v>558.1099853515625</v>
      </c>
      <c r="B263">
        <v>89</v>
      </c>
    </row>
    <row r="264" spans="1:2" x14ac:dyDescent="0.25">
      <c r="A264">
        <v>558.1209716796875</v>
      </c>
      <c r="B264">
        <v>60.5</v>
      </c>
    </row>
    <row r="265" spans="1:2" x14ac:dyDescent="0.25">
      <c r="A265">
        <v>558.1309814453125</v>
      </c>
      <c r="B265">
        <v>41.75</v>
      </c>
    </row>
    <row r="266" spans="1:2" x14ac:dyDescent="0.25">
      <c r="A266">
        <v>558.1409912109375</v>
      </c>
      <c r="B266">
        <v>64</v>
      </c>
    </row>
    <row r="267" spans="1:2" x14ac:dyDescent="0.25">
      <c r="A267">
        <v>558.1519775390625</v>
      </c>
      <c r="B267">
        <v>98</v>
      </c>
    </row>
    <row r="268" spans="1:2" x14ac:dyDescent="0.25">
      <c r="A268">
        <v>558.1619873046875</v>
      </c>
      <c r="B268">
        <v>102.80000305175781</v>
      </c>
    </row>
    <row r="269" spans="1:2" x14ac:dyDescent="0.25">
      <c r="A269">
        <v>558.1719970703125</v>
      </c>
      <c r="B269">
        <v>95</v>
      </c>
    </row>
    <row r="270" spans="1:2" x14ac:dyDescent="0.25">
      <c r="A270">
        <v>558.1829833984375</v>
      </c>
      <c r="B270">
        <v>153.80000305175781</v>
      </c>
    </row>
    <row r="271" spans="1:2" x14ac:dyDescent="0.25">
      <c r="A271">
        <v>558.1929931640625</v>
      </c>
      <c r="B271">
        <v>254.30000305175781</v>
      </c>
    </row>
    <row r="272" spans="1:2" x14ac:dyDescent="0.25">
      <c r="A272">
        <v>558.2030029296875</v>
      </c>
      <c r="B272">
        <v>288.20001220703125</v>
      </c>
    </row>
    <row r="273" spans="1:2" x14ac:dyDescent="0.25">
      <c r="A273">
        <v>558.2139892578125</v>
      </c>
      <c r="B273">
        <v>307.5</v>
      </c>
    </row>
    <row r="274" spans="1:2" x14ac:dyDescent="0.25">
      <c r="A274">
        <v>558.2239990234375</v>
      </c>
      <c r="B274">
        <v>395.29998779296875</v>
      </c>
    </row>
    <row r="275" spans="1:2" x14ac:dyDescent="0.25">
      <c r="A275">
        <v>558.2340087890625</v>
      </c>
      <c r="B275">
        <v>555.29998779296875</v>
      </c>
    </row>
    <row r="276" spans="1:2" x14ac:dyDescent="0.25">
      <c r="A276">
        <v>558.2449951171875</v>
      </c>
      <c r="B276">
        <v>1164</v>
      </c>
    </row>
    <row r="277" spans="1:2" x14ac:dyDescent="0.25">
      <c r="A277">
        <v>558.2550048828125</v>
      </c>
      <c r="B277">
        <v>4926</v>
      </c>
    </row>
    <row r="278" spans="1:2" x14ac:dyDescent="0.25">
      <c r="A278">
        <v>558.2650146484375</v>
      </c>
      <c r="B278">
        <v>31140</v>
      </c>
    </row>
    <row r="279" spans="1:2" x14ac:dyDescent="0.25">
      <c r="A279">
        <v>558.2760009765625</v>
      </c>
      <c r="B279">
        <v>107900</v>
      </c>
    </row>
    <row r="280" spans="1:2" x14ac:dyDescent="0.25">
      <c r="A280">
        <v>558.2860107421875</v>
      </c>
      <c r="B280">
        <v>169500</v>
      </c>
    </row>
    <row r="281" spans="1:2" x14ac:dyDescent="0.25">
      <c r="A281">
        <v>558.2960205078125</v>
      </c>
      <c r="B281">
        <v>124600</v>
      </c>
    </row>
    <row r="282" spans="1:2" x14ac:dyDescent="0.25">
      <c r="A282">
        <v>558.3060302734375</v>
      </c>
      <c r="B282">
        <v>41290</v>
      </c>
    </row>
    <row r="283" spans="1:2" x14ac:dyDescent="0.25">
      <c r="A283">
        <v>558.3170166015625</v>
      </c>
      <c r="B283">
        <v>6151</v>
      </c>
    </row>
    <row r="284" spans="1:2" x14ac:dyDescent="0.25">
      <c r="A284">
        <v>558.3270263671875</v>
      </c>
      <c r="B284">
        <v>1222</v>
      </c>
    </row>
    <row r="285" spans="1:2" x14ac:dyDescent="0.25">
      <c r="A285">
        <v>558.33697509765625</v>
      </c>
      <c r="B285">
        <v>871</v>
      </c>
    </row>
    <row r="286" spans="1:2" x14ac:dyDescent="0.25">
      <c r="A286">
        <v>558.3480224609375</v>
      </c>
      <c r="B286">
        <v>955</v>
      </c>
    </row>
    <row r="287" spans="1:2" x14ac:dyDescent="0.25">
      <c r="A287">
        <v>558.35797119140625</v>
      </c>
      <c r="B287">
        <v>783.20001220703125</v>
      </c>
    </row>
    <row r="288" spans="1:2" x14ac:dyDescent="0.25">
      <c r="A288">
        <v>558.36798095703125</v>
      </c>
      <c r="B288">
        <v>464.79998779296875</v>
      </c>
    </row>
    <row r="289" spans="1:2" x14ac:dyDescent="0.25">
      <c r="A289">
        <v>558.3790283203125</v>
      </c>
      <c r="B289">
        <v>283.5</v>
      </c>
    </row>
    <row r="290" spans="1:2" x14ac:dyDescent="0.25">
      <c r="A290">
        <v>558.38897705078125</v>
      </c>
      <c r="B290">
        <v>280.29998779296875</v>
      </c>
    </row>
    <row r="291" spans="1:2" x14ac:dyDescent="0.25">
      <c r="A291">
        <v>558.39898681640625</v>
      </c>
      <c r="B291">
        <v>268</v>
      </c>
    </row>
    <row r="292" spans="1:2" x14ac:dyDescent="0.25">
      <c r="A292">
        <v>558.40997314453125</v>
      </c>
      <c r="B292">
        <v>191.5</v>
      </c>
    </row>
    <row r="293" spans="1:2" x14ac:dyDescent="0.25">
      <c r="A293">
        <v>558.41998291015625</v>
      </c>
      <c r="B293">
        <v>143.5</v>
      </c>
    </row>
    <row r="294" spans="1:2" x14ac:dyDescent="0.25">
      <c r="A294">
        <v>558.42999267578125</v>
      </c>
      <c r="B294">
        <v>105</v>
      </c>
    </row>
    <row r="295" spans="1:2" x14ac:dyDescent="0.25">
      <c r="A295">
        <v>558.44097900390625</v>
      </c>
      <c r="B295">
        <v>64</v>
      </c>
    </row>
    <row r="296" spans="1:2" x14ac:dyDescent="0.25">
      <c r="A296">
        <v>558.45098876953125</v>
      </c>
      <c r="B296">
        <v>49.25</v>
      </c>
    </row>
    <row r="297" spans="1:2" x14ac:dyDescent="0.25">
      <c r="A297">
        <v>558.46099853515625</v>
      </c>
      <c r="B297">
        <v>56.75</v>
      </c>
    </row>
    <row r="298" spans="1:2" x14ac:dyDescent="0.25">
      <c r="A298">
        <v>558.47100830078125</v>
      </c>
      <c r="B298">
        <v>110.5</v>
      </c>
    </row>
    <row r="299" spans="1:2" x14ac:dyDescent="0.25">
      <c r="A299">
        <v>558.48199462890625</v>
      </c>
      <c r="B299">
        <v>175.19999694824219</v>
      </c>
    </row>
    <row r="300" spans="1:2" x14ac:dyDescent="0.25">
      <c r="A300">
        <v>558.49200439453125</v>
      </c>
      <c r="B300">
        <v>148.19999694824219</v>
      </c>
    </row>
    <row r="301" spans="1:2" x14ac:dyDescent="0.25">
      <c r="A301">
        <v>558.50299072265625</v>
      </c>
      <c r="B301">
        <v>60.5</v>
      </c>
    </row>
    <row r="302" spans="1:2" x14ac:dyDescent="0.25">
      <c r="A302">
        <v>558.51300048828125</v>
      </c>
      <c r="B302">
        <v>18.25</v>
      </c>
    </row>
    <row r="303" spans="1:2" x14ac:dyDescent="0.25">
      <c r="A303">
        <v>558.52301025390625</v>
      </c>
      <c r="B303">
        <v>41.25</v>
      </c>
    </row>
    <row r="304" spans="1:2" x14ac:dyDescent="0.25">
      <c r="A304">
        <v>558.53302001953125</v>
      </c>
      <c r="B304">
        <v>83.75</v>
      </c>
    </row>
    <row r="305" spans="1:2" x14ac:dyDescent="0.25">
      <c r="A305">
        <v>558.54400634765625</v>
      </c>
      <c r="B305">
        <v>94.25</v>
      </c>
    </row>
    <row r="306" spans="1:2" x14ac:dyDescent="0.25">
      <c r="A306">
        <v>558.55401611328125</v>
      </c>
      <c r="B306">
        <v>75</v>
      </c>
    </row>
    <row r="307" spans="1:2" x14ac:dyDescent="0.25">
      <c r="A307">
        <v>558.56402587890625</v>
      </c>
      <c r="B307">
        <v>70.5</v>
      </c>
    </row>
    <row r="308" spans="1:2" x14ac:dyDescent="0.25">
      <c r="A308">
        <v>558.57501220703125</v>
      </c>
      <c r="B308">
        <v>69</v>
      </c>
    </row>
    <row r="309" spans="1:2" x14ac:dyDescent="0.25">
      <c r="A309">
        <v>558.58502197265625</v>
      </c>
      <c r="B309">
        <v>58.25</v>
      </c>
    </row>
    <row r="310" spans="1:2" x14ac:dyDescent="0.25">
      <c r="A310">
        <v>558.594970703125</v>
      </c>
      <c r="B310">
        <v>61.25</v>
      </c>
    </row>
    <row r="311" spans="1:2" x14ac:dyDescent="0.25">
      <c r="A311">
        <v>558.60601806640625</v>
      </c>
      <c r="B311">
        <v>65.75</v>
      </c>
    </row>
    <row r="312" spans="1:2" x14ac:dyDescent="0.25">
      <c r="A312">
        <v>558.61602783203125</v>
      </c>
      <c r="B312">
        <v>60.25</v>
      </c>
    </row>
    <row r="313" spans="1:2" x14ac:dyDescent="0.25">
      <c r="A313">
        <v>558.6259765625</v>
      </c>
      <c r="B313">
        <v>56</v>
      </c>
    </row>
    <row r="314" spans="1:2" x14ac:dyDescent="0.25">
      <c r="A314">
        <v>558.63702392578125</v>
      </c>
      <c r="B314">
        <v>56.5</v>
      </c>
    </row>
    <row r="315" spans="1:2" x14ac:dyDescent="0.25">
      <c r="A315">
        <v>558.64697265625</v>
      </c>
      <c r="B315">
        <v>54.75</v>
      </c>
    </row>
    <row r="316" spans="1:2" x14ac:dyDescent="0.25">
      <c r="A316">
        <v>558.656982421875</v>
      </c>
      <c r="B316">
        <v>51.25</v>
      </c>
    </row>
    <row r="317" spans="1:2" x14ac:dyDescent="0.25">
      <c r="A317">
        <v>558.66802978515625</v>
      </c>
      <c r="B317">
        <v>48.25</v>
      </c>
    </row>
    <row r="318" spans="1:2" x14ac:dyDescent="0.25">
      <c r="A318">
        <v>558.677978515625</v>
      </c>
      <c r="B318">
        <v>40.75</v>
      </c>
    </row>
    <row r="319" spans="1:2" x14ac:dyDescent="0.25">
      <c r="A319">
        <v>558.68798828125</v>
      </c>
      <c r="B319">
        <v>59</v>
      </c>
    </row>
    <row r="320" spans="1:2" x14ac:dyDescent="0.25">
      <c r="A320">
        <v>558.697998046875</v>
      </c>
      <c r="B320">
        <v>95.5</v>
      </c>
    </row>
    <row r="321" spans="1:2" x14ac:dyDescent="0.25">
      <c r="A321">
        <v>558.708984375</v>
      </c>
      <c r="B321">
        <v>86.75</v>
      </c>
    </row>
    <row r="322" spans="1:2" x14ac:dyDescent="0.25">
      <c r="A322">
        <v>558.718994140625</v>
      </c>
      <c r="B322">
        <v>51.5</v>
      </c>
    </row>
    <row r="323" spans="1:2" x14ac:dyDescent="0.25">
      <c r="A323">
        <v>558.72900390625</v>
      </c>
      <c r="B323">
        <v>35.75</v>
      </c>
    </row>
    <row r="324" spans="1:2" x14ac:dyDescent="0.25">
      <c r="A324">
        <v>558.739990234375</v>
      </c>
      <c r="B324">
        <v>43</v>
      </c>
    </row>
    <row r="325" spans="1:2" x14ac:dyDescent="0.25">
      <c r="A325">
        <v>558.75</v>
      </c>
      <c r="B325">
        <v>56.5</v>
      </c>
    </row>
    <row r="326" spans="1:2" x14ac:dyDescent="0.25">
      <c r="A326">
        <v>558.760009765625</v>
      </c>
      <c r="B326">
        <v>61.25</v>
      </c>
    </row>
    <row r="327" spans="1:2" x14ac:dyDescent="0.25">
      <c r="A327">
        <v>558.77099609375</v>
      </c>
      <c r="B327">
        <v>58.25</v>
      </c>
    </row>
    <row r="328" spans="1:2" x14ac:dyDescent="0.25">
      <c r="A328">
        <v>558.781005859375</v>
      </c>
      <c r="B328">
        <v>57.5</v>
      </c>
    </row>
    <row r="329" spans="1:2" x14ac:dyDescent="0.25">
      <c r="A329">
        <v>558.791015625</v>
      </c>
      <c r="B329">
        <v>68.25</v>
      </c>
    </row>
    <row r="330" spans="1:2" x14ac:dyDescent="0.25">
      <c r="A330">
        <v>558.802001953125</v>
      </c>
      <c r="B330">
        <v>67.75</v>
      </c>
    </row>
    <row r="331" spans="1:2" x14ac:dyDescent="0.25">
      <c r="A331">
        <v>558.81201171875</v>
      </c>
      <c r="B331">
        <v>59</v>
      </c>
    </row>
    <row r="332" spans="1:2" x14ac:dyDescent="0.25">
      <c r="A332">
        <v>558.822021484375</v>
      </c>
      <c r="B332">
        <v>65.75</v>
      </c>
    </row>
    <row r="333" spans="1:2" x14ac:dyDescent="0.25">
      <c r="A333">
        <v>558.8330078125</v>
      </c>
      <c r="B333">
        <v>69.5</v>
      </c>
    </row>
    <row r="334" spans="1:2" x14ac:dyDescent="0.25">
      <c r="A334">
        <v>558.843017578125</v>
      </c>
      <c r="B334">
        <v>57.25</v>
      </c>
    </row>
    <row r="335" spans="1:2" x14ac:dyDescent="0.25">
      <c r="A335">
        <v>558.85302734375</v>
      </c>
      <c r="B335">
        <v>56.75</v>
      </c>
    </row>
    <row r="336" spans="1:2" x14ac:dyDescent="0.25">
      <c r="A336">
        <v>558.864013671875</v>
      </c>
      <c r="B336">
        <v>78.25</v>
      </c>
    </row>
    <row r="337" spans="1:2" x14ac:dyDescent="0.25">
      <c r="A337">
        <v>558.8740234375</v>
      </c>
      <c r="B337">
        <v>95.25</v>
      </c>
    </row>
    <row r="338" spans="1:2" x14ac:dyDescent="0.25">
      <c r="A338">
        <v>558.88397216796875</v>
      </c>
      <c r="B338">
        <v>100.19999694824219</v>
      </c>
    </row>
    <row r="339" spans="1:2" x14ac:dyDescent="0.25">
      <c r="A339">
        <v>558.89501953125</v>
      </c>
      <c r="B339">
        <v>95.25</v>
      </c>
    </row>
    <row r="340" spans="1:2" x14ac:dyDescent="0.25">
      <c r="A340">
        <v>558.905029296875</v>
      </c>
      <c r="B340">
        <v>69.25</v>
      </c>
    </row>
    <row r="341" spans="1:2" x14ac:dyDescent="0.25">
      <c r="A341">
        <v>558.91497802734375</v>
      </c>
      <c r="B341">
        <v>59.5</v>
      </c>
    </row>
    <row r="342" spans="1:2" x14ac:dyDescent="0.25">
      <c r="A342">
        <v>558.926025390625</v>
      </c>
      <c r="B342">
        <v>89.5</v>
      </c>
    </row>
    <row r="343" spans="1:2" x14ac:dyDescent="0.25">
      <c r="A343">
        <v>558.93597412109375</v>
      </c>
      <c r="B343">
        <v>93.5</v>
      </c>
    </row>
    <row r="344" spans="1:2" x14ac:dyDescent="0.25">
      <c r="A344">
        <v>558.94598388671875</v>
      </c>
      <c r="B344">
        <v>61.25</v>
      </c>
    </row>
    <row r="345" spans="1:2" x14ac:dyDescent="0.25">
      <c r="A345">
        <v>558.95599365234375</v>
      </c>
      <c r="B345">
        <v>41</v>
      </c>
    </row>
    <row r="346" spans="1:2" x14ac:dyDescent="0.25">
      <c r="A346">
        <v>558.96697998046875</v>
      </c>
      <c r="B346">
        <v>56.75</v>
      </c>
    </row>
    <row r="347" spans="1:2" x14ac:dyDescent="0.25">
      <c r="A347">
        <v>558.97698974609375</v>
      </c>
      <c r="B347">
        <v>86.5</v>
      </c>
    </row>
    <row r="348" spans="1:2" x14ac:dyDescent="0.25">
      <c r="A348">
        <v>558.98699951171875</v>
      </c>
      <c r="B348">
        <v>76.25</v>
      </c>
    </row>
    <row r="349" spans="1:2" x14ac:dyDescent="0.25">
      <c r="A349">
        <v>558.99798583984375</v>
      </c>
      <c r="B349">
        <v>54</v>
      </c>
    </row>
    <row r="350" spans="1:2" x14ac:dyDescent="0.25">
      <c r="A350">
        <v>559.00799560546875</v>
      </c>
      <c r="B350">
        <v>54</v>
      </c>
    </row>
    <row r="351" spans="1:2" x14ac:dyDescent="0.25">
      <c r="A351">
        <v>559.01800537109375</v>
      </c>
      <c r="B351">
        <v>58.75</v>
      </c>
    </row>
    <row r="352" spans="1:2" x14ac:dyDescent="0.25">
      <c r="A352">
        <v>559.02899169921875</v>
      </c>
      <c r="B352">
        <v>81</v>
      </c>
    </row>
    <row r="353" spans="1:2" x14ac:dyDescent="0.25">
      <c r="A353">
        <v>559.03900146484375</v>
      </c>
      <c r="B353">
        <v>96</v>
      </c>
    </row>
    <row r="354" spans="1:2" x14ac:dyDescent="0.25">
      <c r="A354">
        <v>559.04901123046875</v>
      </c>
      <c r="B354">
        <v>72.25</v>
      </c>
    </row>
    <row r="355" spans="1:2" x14ac:dyDescent="0.25">
      <c r="A355">
        <v>559.05999755859375</v>
      </c>
      <c r="B355">
        <v>48.25</v>
      </c>
    </row>
    <row r="356" spans="1:2" x14ac:dyDescent="0.25">
      <c r="A356">
        <v>559.07000732421875</v>
      </c>
      <c r="B356">
        <v>53</v>
      </c>
    </row>
    <row r="357" spans="1:2" x14ac:dyDescent="0.25">
      <c r="A357">
        <v>559.08001708984375</v>
      </c>
      <c r="B357">
        <v>91.5</v>
      </c>
    </row>
    <row r="358" spans="1:2" x14ac:dyDescent="0.25">
      <c r="A358">
        <v>559.09100341796875</v>
      </c>
      <c r="B358">
        <v>113.80000305175781</v>
      </c>
    </row>
    <row r="359" spans="1:2" x14ac:dyDescent="0.25">
      <c r="A359">
        <v>559.10101318359375</v>
      </c>
      <c r="B359">
        <v>83.75</v>
      </c>
    </row>
    <row r="360" spans="1:2" x14ac:dyDescent="0.25">
      <c r="A360">
        <v>559.11102294921875</v>
      </c>
      <c r="B360">
        <v>68</v>
      </c>
    </row>
    <row r="361" spans="1:2" x14ac:dyDescent="0.25">
      <c r="A361">
        <v>559.12200927734375</v>
      </c>
      <c r="B361">
        <v>70</v>
      </c>
    </row>
    <row r="362" spans="1:2" x14ac:dyDescent="0.25">
      <c r="A362">
        <v>559.13201904296875</v>
      </c>
      <c r="B362">
        <v>67.25</v>
      </c>
    </row>
    <row r="363" spans="1:2" x14ac:dyDescent="0.25">
      <c r="A363">
        <v>559.14202880859375</v>
      </c>
      <c r="B363">
        <v>75.25</v>
      </c>
    </row>
    <row r="364" spans="1:2" x14ac:dyDescent="0.25">
      <c r="A364">
        <v>559.15301513671875</v>
      </c>
      <c r="B364">
        <v>71</v>
      </c>
    </row>
    <row r="365" spans="1:2" x14ac:dyDescent="0.25">
      <c r="A365">
        <v>559.16302490234375</v>
      </c>
      <c r="B365">
        <v>83.5</v>
      </c>
    </row>
    <row r="366" spans="1:2" x14ac:dyDescent="0.25">
      <c r="A366">
        <v>559.1729736328125</v>
      </c>
      <c r="B366">
        <v>130</v>
      </c>
    </row>
    <row r="367" spans="1:2" x14ac:dyDescent="0.25">
      <c r="A367">
        <v>559.18402099609375</v>
      </c>
      <c r="B367">
        <v>191</v>
      </c>
    </row>
    <row r="368" spans="1:2" x14ac:dyDescent="0.25">
      <c r="A368">
        <v>559.1939697265625</v>
      </c>
      <c r="B368">
        <v>259.79998779296875</v>
      </c>
    </row>
    <row r="369" spans="1:2" x14ac:dyDescent="0.25">
      <c r="A369">
        <v>559.2039794921875</v>
      </c>
      <c r="B369">
        <v>340.5</v>
      </c>
    </row>
    <row r="370" spans="1:2" x14ac:dyDescent="0.25">
      <c r="A370">
        <v>559.21502685546875</v>
      </c>
      <c r="B370">
        <v>416.5</v>
      </c>
    </row>
    <row r="371" spans="1:2" x14ac:dyDescent="0.25">
      <c r="A371">
        <v>559.2249755859375</v>
      </c>
      <c r="B371">
        <v>461.20001220703125</v>
      </c>
    </row>
    <row r="372" spans="1:2" x14ac:dyDescent="0.25">
      <c r="A372">
        <v>559.2349853515625</v>
      </c>
      <c r="B372">
        <v>509.5</v>
      </c>
    </row>
    <row r="373" spans="1:2" x14ac:dyDescent="0.25">
      <c r="A373">
        <v>559.2459716796875</v>
      </c>
      <c r="B373">
        <v>617.5</v>
      </c>
    </row>
    <row r="374" spans="1:2" x14ac:dyDescent="0.25">
      <c r="A374">
        <v>559.2559814453125</v>
      </c>
      <c r="B374">
        <v>1769</v>
      </c>
    </row>
    <row r="375" spans="1:2" x14ac:dyDescent="0.25">
      <c r="A375">
        <v>559.2659912109375</v>
      </c>
      <c r="B375">
        <v>12270</v>
      </c>
    </row>
    <row r="376" spans="1:2" x14ac:dyDescent="0.25">
      <c r="A376">
        <v>559.2760009765625</v>
      </c>
      <c r="B376">
        <v>72000</v>
      </c>
    </row>
    <row r="377" spans="1:2" x14ac:dyDescent="0.25">
      <c r="A377">
        <v>559.2869873046875</v>
      </c>
      <c r="B377">
        <v>175700</v>
      </c>
    </row>
    <row r="378" spans="1:2" x14ac:dyDescent="0.25">
      <c r="A378">
        <v>559.2969970703125</v>
      </c>
      <c r="B378">
        <v>194900</v>
      </c>
    </row>
    <row r="379" spans="1:2" x14ac:dyDescent="0.25">
      <c r="A379">
        <v>559.3070068359375</v>
      </c>
      <c r="B379">
        <v>99750</v>
      </c>
    </row>
    <row r="380" spans="1:2" x14ac:dyDescent="0.25">
      <c r="A380">
        <v>559.3179931640625</v>
      </c>
      <c r="B380">
        <v>21840</v>
      </c>
    </row>
    <row r="381" spans="1:2" x14ac:dyDescent="0.25">
      <c r="A381">
        <v>559.3280029296875</v>
      </c>
      <c r="B381">
        <v>3037</v>
      </c>
    </row>
    <row r="382" spans="1:2" x14ac:dyDescent="0.25">
      <c r="A382">
        <v>559.3389892578125</v>
      </c>
      <c r="B382">
        <v>878.70001220703125</v>
      </c>
    </row>
    <row r="383" spans="1:2" x14ac:dyDescent="0.25">
      <c r="A383">
        <v>559.3489990234375</v>
      </c>
      <c r="B383">
        <v>631.5</v>
      </c>
    </row>
    <row r="384" spans="1:2" x14ac:dyDescent="0.25">
      <c r="A384">
        <v>559.3590087890625</v>
      </c>
      <c r="B384">
        <v>674</v>
      </c>
    </row>
    <row r="385" spans="1:2" x14ac:dyDescent="0.25">
      <c r="A385">
        <v>559.3690185546875</v>
      </c>
      <c r="B385">
        <v>631.29998779296875</v>
      </c>
    </row>
    <row r="386" spans="1:2" x14ac:dyDescent="0.25">
      <c r="A386">
        <v>559.3800048828125</v>
      </c>
      <c r="B386">
        <v>435</v>
      </c>
    </row>
    <row r="387" spans="1:2" x14ac:dyDescent="0.25">
      <c r="A387">
        <v>559.3900146484375</v>
      </c>
      <c r="B387">
        <v>249.80000305175781</v>
      </c>
    </row>
    <row r="388" spans="1:2" x14ac:dyDescent="0.25">
      <c r="A388">
        <v>559.4000244140625</v>
      </c>
      <c r="B388">
        <v>199</v>
      </c>
    </row>
    <row r="389" spans="1:2" x14ac:dyDescent="0.25">
      <c r="A389">
        <v>559.4110107421875</v>
      </c>
      <c r="B389">
        <v>227.5</v>
      </c>
    </row>
    <row r="390" spans="1:2" x14ac:dyDescent="0.25">
      <c r="A390">
        <v>559.4210205078125</v>
      </c>
      <c r="B390">
        <v>220</v>
      </c>
    </row>
    <row r="391" spans="1:2" x14ac:dyDescent="0.25">
      <c r="A391">
        <v>559.4310302734375</v>
      </c>
      <c r="B391">
        <v>186.30000305175781</v>
      </c>
    </row>
    <row r="392" spans="1:2" x14ac:dyDescent="0.25">
      <c r="A392">
        <v>559.4420166015625</v>
      </c>
      <c r="B392">
        <v>153</v>
      </c>
    </row>
    <row r="393" spans="1:2" x14ac:dyDescent="0.25">
      <c r="A393">
        <v>559.4520263671875</v>
      </c>
      <c r="B393">
        <v>112</v>
      </c>
    </row>
    <row r="394" spans="1:2" x14ac:dyDescent="0.25">
      <c r="A394">
        <v>559.46197509765625</v>
      </c>
      <c r="B394">
        <v>83</v>
      </c>
    </row>
    <row r="395" spans="1:2" x14ac:dyDescent="0.25">
      <c r="A395">
        <v>559.4730224609375</v>
      </c>
      <c r="B395">
        <v>80.75</v>
      </c>
    </row>
    <row r="396" spans="1:2" x14ac:dyDescent="0.25">
      <c r="A396">
        <v>559.48297119140625</v>
      </c>
      <c r="B396">
        <v>109.5</v>
      </c>
    </row>
    <row r="397" spans="1:2" x14ac:dyDescent="0.25">
      <c r="A397">
        <v>559.49298095703125</v>
      </c>
      <c r="B397">
        <v>127.30000305175781</v>
      </c>
    </row>
    <row r="398" spans="1:2" x14ac:dyDescent="0.25">
      <c r="A398">
        <v>559.5040283203125</v>
      </c>
      <c r="B398">
        <v>99.25</v>
      </c>
    </row>
    <row r="399" spans="1:2" x14ac:dyDescent="0.25">
      <c r="A399">
        <v>559.51397705078125</v>
      </c>
      <c r="B399">
        <v>65.75</v>
      </c>
    </row>
    <row r="400" spans="1:2" x14ac:dyDescent="0.25">
      <c r="A400">
        <v>559.52398681640625</v>
      </c>
      <c r="B400">
        <v>66.75</v>
      </c>
    </row>
    <row r="401" spans="1:2" x14ac:dyDescent="0.25">
      <c r="A401">
        <v>559.53497314453125</v>
      </c>
      <c r="B401">
        <v>66.25</v>
      </c>
    </row>
    <row r="402" spans="1:2" x14ac:dyDescent="0.25">
      <c r="A402">
        <v>559.54498291015625</v>
      </c>
      <c r="B402">
        <v>39.5</v>
      </c>
    </row>
    <row r="403" spans="1:2" x14ac:dyDescent="0.25">
      <c r="A403">
        <v>559.55499267578125</v>
      </c>
      <c r="B403">
        <v>25.75</v>
      </c>
    </row>
    <row r="404" spans="1:2" x14ac:dyDescent="0.25">
      <c r="A404">
        <v>559.56597900390625</v>
      </c>
      <c r="B404">
        <v>27.75</v>
      </c>
    </row>
    <row r="405" spans="1:2" x14ac:dyDescent="0.25">
      <c r="A405">
        <v>559.57598876953125</v>
      </c>
      <c r="B405">
        <v>21.5</v>
      </c>
    </row>
    <row r="406" spans="1:2" x14ac:dyDescent="0.25">
      <c r="A406">
        <v>559.58599853515625</v>
      </c>
      <c r="B406">
        <v>33.5</v>
      </c>
    </row>
    <row r="407" spans="1:2" x14ac:dyDescent="0.25">
      <c r="A407">
        <v>559.59698486328125</v>
      </c>
      <c r="B407">
        <v>70.75</v>
      </c>
    </row>
    <row r="408" spans="1:2" x14ac:dyDescent="0.25">
      <c r="A408">
        <v>559.60699462890625</v>
      </c>
      <c r="B408">
        <v>93.5</v>
      </c>
    </row>
    <row r="409" spans="1:2" x14ac:dyDescent="0.25">
      <c r="A409">
        <v>559.61700439453125</v>
      </c>
      <c r="B409">
        <v>85.25</v>
      </c>
    </row>
    <row r="410" spans="1:2" x14ac:dyDescent="0.25">
      <c r="A410">
        <v>559.62799072265625</v>
      </c>
      <c r="B410">
        <v>62.25</v>
      </c>
    </row>
    <row r="411" spans="1:2" x14ac:dyDescent="0.25">
      <c r="A411">
        <v>559.63800048828125</v>
      </c>
      <c r="B411">
        <v>39.25</v>
      </c>
    </row>
    <row r="412" spans="1:2" x14ac:dyDescent="0.25">
      <c r="A412">
        <v>559.64801025390625</v>
      </c>
      <c r="B412">
        <v>27.25</v>
      </c>
    </row>
    <row r="413" spans="1:2" x14ac:dyDescent="0.25">
      <c r="A413">
        <v>559.65899658203125</v>
      </c>
      <c r="B413">
        <v>35</v>
      </c>
    </row>
    <row r="414" spans="1:2" x14ac:dyDescent="0.25">
      <c r="A414">
        <v>559.66900634765625</v>
      </c>
      <c r="B414">
        <v>46.5</v>
      </c>
    </row>
    <row r="415" spans="1:2" x14ac:dyDescent="0.25">
      <c r="A415">
        <v>559.67901611328125</v>
      </c>
      <c r="B415">
        <v>57.5</v>
      </c>
    </row>
    <row r="416" spans="1:2" x14ac:dyDescent="0.25">
      <c r="A416">
        <v>559.69000244140625</v>
      </c>
      <c r="B416">
        <v>73.25</v>
      </c>
    </row>
    <row r="417" spans="1:2" x14ac:dyDescent="0.25">
      <c r="A417">
        <v>559.70001220703125</v>
      </c>
      <c r="B417">
        <v>73.25</v>
      </c>
    </row>
    <row r="418" spans="1:2" x14ac:dyDescent="0.25">
      <c r="A418">
        <v>559.71002197265625</v>
      </c>
      <c r="B418">
        <v>60</v>
      </c>
    </row>
    <row r="419" spans="1:2" x14ac:dyDescent="0.25">
      <c r="A419">
        <v>559.72100830078125</v>
      </c>
      <c r="B419">
        <v>66</v>
      </c>
    </row>
    <row r="420" spans="1:2" x14ac:dyDescent="0.25">
      <c r="A420">
        <v>559.73101806640625</v>
      </c>
      <c r="B420">
        <v>81.25</v>
      </c>
    </row>
    <row r="421" spans="1:2" x14ac:dyDescent="0.25">
      <c r="A421">
        <v>559.74102783203125</v>
      </c>
      <c r="B421">
        <v>70.75</v>
      </c>
    </row>
    <row r="422" spans="1:2" x14ac:dyDescent="0.25">
      <c r="A422">
        <v>559.75201416015625</v>
      </c>
      <c r="B422">
        <v>55</v>
      </c>
    </row>
    <row r="423" spans="1:2" x14ac:dyDescent="0.25">
      <c r="A423">
        <v>559.76202392578125</v>
      </c>
      <c r="B423">
        <v>44.75</v>
      </c>
    </row>
    <row r="424" spans="1:2" x14ac:dyDescent="0.25">
      <c r="A424">
        <v>559.77197265625</v>
      </c>
      <c r="B424">
        <v>34.25</v>
      </c>
    </row>
    <row r="425" spans="1:2" x14ac:dyDescent="0.25">
      <c r="A425">
        <v>559.78302001953125</v>
      </c>
      <c r="B425">
        <v>41.25</v>
      </c>
    </row>
    <row r="426" spans="1:2" x14ac:dyDescent="0.25">
      <c r="A426">
        <v>559.79302978515625</v>
      </c>
      <c r="B426">
        <v>43</v>
      </c>
    </row>
    <row r="427" spans="1:2" x14ac:dyDescent="0.25">
      <c r="A427">
        <v>559.802978515625</v>
      </c>
      <c r="B427">
        <v>28.5</v>
      </c>
    </row>
    <row r="428" spans="1:2" x14ac:dyDescent="0.25">
      <c r="A428">
        <v>559.81298828125</v>
      </c>
      <c r="B428">
        <v>45.5</v>
      </c>
    </row>
    <row r="429" spans="1:2" x14ac:dyDescent="0.25">
      <c r="A429">
        <v>559.823974609375</v>
      </c>
      <c r="B429">
        <v>107.30000305175781</v>
      </c>
    </row>
    <row r="430" spans="1:2" x14ac:dyDescent="0.25">
      <c r="A430">
        <v>559.833984375</v>
      </c>
      <c r="B430">
        <v>139</v>
      </c>
    </row>
    <row r="431" spans="1:2" x14ac:dyDescent="0.25">
      <c r="A431">
        <v>559.843994140625</v>
      </c>
      <c r="B431">
        <v>109.5</v>
      </c>
    </row>
    <row r="432" spans="1:2" x14ac:dyDescent="0.25">
      <c r="A432">
        <v>559.85498046875</v>
      </c>
      <c r="B432">
        <v>77.25</v>
      </c>
    </row>
    <row r="433" spans="1:2" x14ac:dyDescent="0.25">
      <c r="A433">
        <v>559.864990234375</v>
      </c>
      <c r="B433">
        <v>67.25</v>
      </c>
    </row>
    <row r="434" spans="1:2" x14ac:dyDescent="0.25">
      <c r="A434">
        <v>559.8759765625</v>
      </c>
      <c r="B434">
        <v>93</v>
      </c>
    </row>
    <row r="435" spans="1:2" x14ac:dyDescent="0.25">
      <c r="A435">
        <v>559.885986328125</v>
      </c>
      <c r="B435">
        <v>127.30000305175781</v>
      </c>
    </row>
    <row r="436" spans="1:2" x14ac:dyDescent="0.25">
      <c r="A436">
        <v>559.89599609375</v>
      </c>
      <c r="B436">
        <v>103.30000305175781</v>
      </c>
    </row>
    <row r="437" spans="1:2" x14ac:dyDescent="0.25">
      <c r="A437">
        <v>559.906005859375</v>
      </c>
      <c r="B437">
        <v>58</v>
      </c>
    </row>
    <row r="438" spans="1:2" x14ac:dyDescent="0.25">
      <c r="A438">
        <v>559.9169921875</v>
      </c>
      <c r="B438">
        <v>40.5</v>
      </c>
    </row>
    <row r="439" spans="1:2" x14ac:dyDescent="0.25">
      <c r="A439">
        <v>559.927001953125</v>
      </c>
      <c r="B439">
        <v>42.25</v>
      </c>
    </row>
    <row r="440" spans="1:2" x14ac:dyDescent="0.25">
      <c r="A440">
        <v>559.93798828125</v>
      </c>
      <c r="B440">
        <v>59.25</v>
      </c>
    </row>
    <row r="441" spans="1:2" x14ac:dyDescent="0.25">
      <c r="A441">
        <v>559.947998046875</v>
      </c>
      <c r="B441">
        <v>80.25</v>
      </c>
    </row>
    <row r="442" spans="1:2" x14ac:dyDescent="0.25">
      <c r="A442">
        <v>559.9580078125</v>
      </c>
      <c r="B442">
        <v>97</v>
      </c>
    </row>
    <row r="443" spans="1:2" x14ac:dyDescent="0.25">
      <c r="A443">
        <v>559.968017578125</v>
      </c>
      <c r="B443">
        <v>84</v>
      </c>
    </row>
    <row r="444" spans="1:2" x14ac:dyDescent="0.25">
      <c r="A444">
        <v>559.97900390625</v>
      </c>
      <c r="B444">
        <v>58.5</v>
      </c>
    </row>
    <row r="445" spans="1:2" x14ac:dyDescent="0.25">
      <c r="A445">
        <v>559.989013671875</v>
      </c>
      <c r="B445">
        <v>67</v>
      </c>
    </row>
    <row r="446" spans="1:2" x14ac:dyDescent="0.25">
      <c r="A446">
        <v>559.9990234375</v>
      </c>
      <c r="B446">
        <v>82.75</v>
      </c>
    </row>
    <row r="447" spans="1:2" x14ac:dyDescent="0.25">
      <c r="A447">
        <v>560.010009765625</v>
      </c>
      <c r="B447">
        <v>79.25</v>
      </c>
    </row>
    <row r="448" spans="1:2" x14ac:dyDescent="0.25">
      <c r="A448">
        <v>560.02001953125</v>
      </c>
      <c r="B448">
        <v>65.5</v>
      </c>
    </row>
    <row r="449" spans="1:2" x14ac:dyDescent="0.25">
      <c r="A449">
        <v>560.030029296875</v>
      </c>
      <c r="B449">
        <v>62</v>
      </c>
    </row>
    <row r="450" spans="1:2" x14ac:dyDescent="0.25">
      <c r="A450">
        <v>560.041015625</v>
      </c>
      <c r="B450">
        <v>63</v>
      </c>
    </row>
    <row r="451" spans="1:2" x14ac:dyDescent="0.25">
      <c r="A451">
        <v>560.051025390625</v>
      </c>
      <c r="B451">
        <v>42.25</v>
      </c>
    </row>
    <row r="452" spans="1:2" x14ac:dyDescent="0.25">
      <c r="A452">
        <v>560.06097412109375</v>
      </c>
      <c r="B452">
        <v>28.25</v>
      </c>
    </row>
    <row r="453" spans="1:2" x14ac:dyDescent="0.25">
      <c r="A453">
        <v>560.072021484375</v>
      </c>
      <c r="B453">
        <v>42.5</v>
      </c>
    </row>
    <row r="454" spans="1:2" x14ac:dyDescent="0.25">
      <c r="A454">
        <v>560.08197021484375</v>
      </c>
      <c r="B454">
        <v>53</v>
      </c>
    </row>
    <row r="455" spans="1:2" x14ac:dyDescent="0.25">
      <c r="A455">
        <v>560.09197998046875</v>
      </c>
      <c r="B455">
        <v>54.5</v>
      </c>
    </row>
    <row r="456" spans="1:2" x14ac:dyDescent="0.25">
      <c r="A456">
        <v>560.10302734375</v>
      </c>
      <c r="B456">
        <v>54.25</v>
      </c>
    </row>
    <row r="457" spans="1:2" x14ac:dyDescent="0.25">
      <c r="A457">
        <v>560.11297607421875</v>
      </c>
      <c r="B457">
        <v>50.25</v>
      </c>
    </row>
    <row r="458" spans="1:2" x14ac:dyDescent="0.25">
      <c r="A458">
        <v>560.12298583984375</v>
      </c>
      <c r="B458">
        <v>61.75</v>
      </c>
    </row>
    <row r="459" spans="1:2" x14ac:dyDescent="0.25">
      <c r="A459">
        <v>560.13397216796875</v>
      </c>
      <c r="B459">
        <v>97.5</v>
      </c>
    </row>
    <row r="460" spans="1:2" x14ac:dyDescent="0.25">
      <c r="A460">
        <v>560.14398193359375</v>
      </c>
      <c r="B460">
        <v>116.30000305175781</v>
      </c>
    </row>
    <row r="461" spans="1:2" x14ac:dyDescent="0.25">
      <c r="A461">
        <v>560.15399169921875</v>
      </c>
      <c r="B461">
        <v>91.75</v>
      </c>
    </row>
    <row r="462" spans="1:2" x14ac:dyDescent="0.25">
      <c r="A462">
        <v>560.16497802734375</v>
      </c>
      <c r="B462">
        <v>67</v>
      </c>
    </row>
    <row r="463" spans="1:2" x14ac:dyDescent="0.25">
      <c r="A463">
        <v>560.17498779296875</v>
      </c>
      <c r="B463">
        <v>81</v>
      </c>
    </row>
    <row r="464" spans="1:2" x14ac:dyDescent="0.25">
      <c r="A464">
        <v>560.18499755859375</v>
      </c>
      <c r="B464">
        <v>129.80000305175781</v>
      </c>
    </row>
    <row r="465" spans="1:2" x14ac:dyDescent="0.25">
      <c r="A465">
        <v>560.19598388671875</v>
      </c>
      <c r="B465">
        <v>209.80000305175781</v>
      </c>
    </row>
    <row r="466" spans="1:2" x14ac:dyDescent="0.25">
      <c r="A466">
        <v>560.20599365234375</v>
      </c>
      <c r="B466">
        <v>268.79998779296875</v>
      </c>
    </row>
    <row r="467" spans="1:2" x14ac:dyDescent="0.25">
      <c r="A467">
        <v>560.21600341796875</v>
      </c>
      <c r="B467">
        <v>272.79998779296875</v>
      </c>
    </row>
    <row r="468" spans="1:2" x14ac:dyDescent="0.25">
      <c r="A468">
        <v>560.22698974609375</v>
      </c>
      <c r="B468">
        <v>307</v>
      </c>
    </row>
    <row r="469" spans="1:2" x14ac:dyDescent="0.25">
      <c r="A469">
        <v>560.23699951171875</v>
      </c>
      <c r="B469">
        <v>379.29998779296875</v>
      </c>
    </row>
    <row r="470" spans="1:2" x14ac:dyDescent="0.25">
      <c r="A470">
        <v>560.24700927734375</v>
      </c>
      <c r="B470">
        <v>564</v>
      </c>
    </row>
    <row r="471" spans="1:2" x14ac:dyDescent="0.25">
      <c r="A471">
        <v>560.25799560546875</v>
      </c>
      <c r="B471">
        <v>1253</v>
      </c>
    </row>
    <row r="472" spans="1:2" x14ac:dyDescent="0.25">
      <c r="A472">
        <v>560.26800537109375</v>
      </c>
      <c r="B472">
        <v>5271</v>
      </c>
    </row>
    <row r="473" spans="1:2" x14ac:dyDescent="0.25">
      <c r="A473">
        <v>560.27801513671875</v>
      </c>
      <c r="B473">
        <v>36350</v>
      </c>
    </row>
    <row r="474" spans="1:2" x14ac:dyDescent="0.25">
      <c r="A474">
        <v>560.28900146484375</v>
      </c>
      <c r="B474">
        <v>120700</v>
      </c>
    </row>
    <row r="475" spans="1:2" x14ac:dyDescent="0.25">
      <c r="A475">
        <v>560.29901123046875</v>
      </c>
      <c r="B475">
        <v>178300</v>
      </c>
    </row>
    <row r="476" spans="1:2" x14ac:dyDescent="0.25">
      <c r="A476">
        <v>560.30902099609375</v>
      </c>
      <c r="B476">
        <v>123100</v>
      </c>
    </row>
    <row r="477" spans="1:2" x14ac:dyDescent="0.25">
      <c r="A477">
        <v>560.32000732421875</v>
      </c>
      <c r="B477">
        <v>38480</v>
      </c>
    </row>
    <row r="478" spans="1:2" x14ac:dyDescent="0.25">
      <c r="A478">
        <v>560.33001708984375</v>
      </c>
      <c r="B478">
        <v>5789</v>
      </c>
    </row>
    <row r="479" spans="1:2" x14ac:dyDescent="0.25">
      <c r="A479">
        <v>560.34002685546875</v>
      </c>
      <c r="B479">
        <v>1172</v>
      </c>
    </row>
    <row r="480" spans="1:2" x14ac:dyDescent="0.25">
      <c r="A480">
        <v>560.35101318359375</v>
      </c>
      <c r="B480">
        <v>815.79998779296875</v>
      </c>
    </row>
    <row r="481" spans="1:2" x14ac:dyDescent="0.25">
      <c r="A481">
        <v>560.36102294921875</v>
      </c>
      <c r="B481">
        <v>930</v>
      </c>
    </row>
    <row r="482" spans="1:2" x14ac:dyDescent="0.25">
      <c r="A482">
        <v>560.3709716796875</v>
      </c>
      <c r="B482">
        <v>745.70001220703125</v>
      </c>
    </row>
    <row r="483" spans="1:2" x14ac:dyDescent="0.25">
      <c r="A483">
        <v>560.38201904296875</v>
      </c>
      <c r="B483">
        <v>434.29998779296875</v>
      </c>
    </row>
    <row r="484" spans="1:2" x14ac:dyDescent="0.25">
      <c r="A484">
        <v>560.39202880859375</v>
      </c>
      <c r="B484">
        <v>224</v>
      </c>
    </row>
    <row r="485" spans="1:2" x14ac:dyDescent="0.25">
      <c r="A485">
        <v>560.4019775390625</v>
      </c>
      <c r="B485">
        <v>177.30000305175781</v>
      </c>
    </row>
    <row r="486" spans="1:2" x14ac:dyDescent="0.25">
      <c r="A486">
        <v>560.41302490234375</v>
      </c>
      <c r="B486">
        <v>212</v>
      </c>
    </row>
    <row r="487" spans="1:2" x14ac:dyDescent="0.25">
      <c r="A487">
        <v>560.4229736328125</v>
      </c>
      <c r="B487">
        <v>181.5</v>
      </c>
    </row>
    <row r="488" spans="1:2" x14ac:dyDescent="0.25">
      <c r="A488">
        <v>560.4329833984375</v>
      </c>
      <c r="B488">
        <v>138.5</v>
      </c>
    </row>
    <row r="489" spans="1:2" x14ac:dyDescent="0.25">
      <c r="A489">
        <v>560.4439697265625</v>
      </c>
      <c r="B489">
        <v>113.5</v>
      </c>
    </row>
    <row r="490" spans="1:2" x14ac:dyDescent="0.25">
      <c r="A490">
        <v>560.4539794921875</v>
      </c>
      <c r="B490">
        <v>82.25</v>
      </c>
    </row>
    <row r="491" spans="1:2" x14ac:dyDescent="0.25">
      <c r="A491">
        <v>560.4639892578125</v>
      </c>
      <c r="B491">
        <v>70.75</v>
      </c>
    </row>
    <row r="492" spans="1:2" x14ac:dyDescent="0.25">
      <c r="A492">
        <v>560.4749755859375</v>
      </c>
      <c r="B492">
        <v>79.25</v>
      </c>
    </row>
    <row r="493" spans="1:2" x14ac:dyDescent="0.25">
      <c r="A493">
        <v>560.4849853515625</v>
      </c>
      <c r="B493">
        <v>93.25</v>
      </c>
    </row>
    <row r="494" spans="1:2" x14ac:dyDescent="0.25">
      <c r="A494">
        <v>560.4949951171875</v>
      </c>
      <c r="B494">
        <v>123.5</v>
      </c>
    </row>
    <row r="495" spans="1:2" x14ac:dyDescent="0.25">
      <c r="A495">
        <v>560.5059814453125</v>
      </c>
      <c r="B495">
        <v>121.80000305175781</v>
      </c>
    </row>
    <row r="496" spans="1:2" x14ac:dyDescent="0.25">
      <c r="A496">
        <v>560.5159912109375</v>
      </c>
      <c r="B496">
        <v>84.5</v>
      </c>
    </row>
    <row r="497" spans="1:2" x14ac:dyDescent="0.25">
      <c r="A497">
        <v>560.5260009765625</v>
      </c>
      <c r="B497">
        <v>72.75</v>
      </c>
    </row>
    <row r="498" spans="1:2" x14ac:dyDescent="0.25">
      <c r="A498">
        <v>560.5369873046875</v>
      </c>
      <c r="B498">
        <v>104</v>
      </c>
    </row>
    <row r="499" spans="1:2" x14ac:dyDescent="0.25">
      <c r="A499">
        <v>560.5469970703125</v>
      </c>
      <c r="B499">
        <v>122.80000305175781</v>
      </c>
    </row>
    <row r="500" spans="1:2" x14ac:dyDescent="0.25">
      <c r="A500">
        <v>560.5570068359375</v>
      </c>
      <c r="B500">
        <v>91.75</v>
      </c>
    </row>
    <row r="501" spans="1:2" x14ac:dyDescent="0.25">
      <c r="A501">
        <v>560.5679931640625</v>
      </c>
      <c r="B501">
        <v>54.5</v>
      </c>
    </row>
    <row r="502" spans="1:2" x14ac:dyDescent="0.25">
      <c r="A502">
        <v>560.5780029296875</v>
      </c>
      <c r="B502">
        <v>31.25</v>
      </c>
    </row>
    <row r="503" spans="1:2" x14ac:dyDescent="0.25">
      <c r="A503">
        <v>560.5889892578125</v>
      </c>
      <c r="B503">
        <v>26.5</v>
      </c>
    </row>
    <row r="504" spans="1:2" x14ac:dyDescent="0.25">
      <c r="A504">
        <v>560.5989990234375</v>
      </c>
      <c r="B504">
        <v>36.25</v>
      </c>
    </row>
    <row r="505" spans="1:2" x14ac:dyDescent="0.25">
      <c r="A505">
        <v>560.6090087890625</v>
      </c>
      <c r="B505">
        <v>51.25</v>
      </c>
    </row>
    <row r="506" spans="1:2" x14ac:dyDescent="0.25">
      <c r="A506">
        <v>560.6199951171875</v>
      </c>
      <c r="B506">
        <v>64.25</v>
      </c>
    </row>
    <row r="507" spans="1:2" x14ac:dyDescent="0.25">
      <c r="A507">
        <v>560.6300048828125</v>
      </c>
      <c r="B507">
        <v>54.75</v>
      </c>
    </row>
    <row r="508" spans="1:2" x14ac:dyDescent="0.25">
      <c r="A508">
        <v>560.6400146484375</v>
      </c>
      <c r="B508">
        <v>36.5</v>
      </c>
    </row>
    <row r="509" spans="1:2" x14ac:dyDescent="0.25">
      <c r="A509">
        <v>560.6510009765625</v>
      </c>
      <c r="B509">
        <v>47</v>
      </c>
    </row>
    <row r="510" spans="1:2" x14ac:dyDescent="0.25">
      <c r="A510">
        <v>560.6610107421875</v>
      </c>
      <c r="B510">
        <v>68.5</v>
      </c>
    </row>
    <row r="511" spans="1:2" x14ac:dyDescent="0.25">
      <c r="A511">
        <v>560.6710205078125</v>
      </c>
      <c r="B511">
        <v>61</v>
      </c>
    </row>
    <row r="512" spans="1:2" x14ac:dyDescent="0.25">
      <c r="A512">
        <v>560.6820068359375</v>
      </c>
      <c r="B512">
        <v>40.25</v>
      </c>
    </row>
    <row r="513" spans="1:2" x14ac:dyDescent="0.25">
      <c r="A513">
        <v>560.6920166015625</v>
      </c>
      <c r="B513">
        <v>42</v>
      </c>
    </row>
    <row r="514" spans="1:2" x14ac:dyDescent="0.25">
      <c r="A514">
        <v>560.7020263671875</v>
      </c>
      <c r="B514">
        <v>53.75</v>
      </c>
    </row>
    <row r="515" spans="1:2" x14ac:dyDescent="0.25">
      <c r="A515">
        <v>560.7130126953125</v>
      </c>
      <c r="B515">
        <v>48.5</v>
      </c>
    </row>
    <row r="516" spans="1:2" x14ac:dyDescent="0.25">
      <c r="A516">
        <v>560.7230224609375</v>
      </c>
      <c r="B516">
        <v>43</v>
      </c>
    </row>
    <row r="517" spans="1:2" x14ac:dyDescent="0.25">
      <c r="A517">
        <v>560.73297119140625</v>
      </c>
      <c r="B517">
        <v>38.5</v>
      </c>
    </row>
    <row r="518" spans="1:2" x14ac:dyDescent="0.25">
      <c r="A518">
        <v>560.7440185546875</v>
      </c>
      <c r="B518">
        <v>25.75</v>
      </c>
    </row>
    <row r="519" spans="1:2" x14ac:dyDescent="0.25">
      <c r="A519">
        <v>560.7540283203125</v>
      </c>
      <c r="B519">
        <v>20</v>
      </c>
    </row>
    <row r="520" spans="1:2" x14ac:dyDescent="0.25">
      <c r="A520">
        <v>560.76397705078125</v>
      </c>
      <c r="B520">
        <v>25.25</v>
      </c>
    </row>
    <row r="521" spans="1:2" x14ac:dyDescent="0.25">
      <c r="A521">
        <v>560.7750244140625</v>
      </c>
      <c r="B521">
        <v>40</v>
      </c>
    </row>
    <row r="522" spans="1:2" x14ac:dyDescent="0.25">
      <c r="A522">
        <v>560.78497314453125</v>
      </c>
      <c r="B522">
        <v>46.5</v>
      </c>
    </row>
    <row r="523" spans="1:2" x14ac:dyDescent="0.25">
      <c r="A523">
        <v>560.79498291015625</v>
      </c>
      <c r="B523">
        <v>39.25</v>
      </c>
    </row>
    <row r="524" spans="1:2" x14ac:dyDescent="0.25">
      <c r="A524">
        <v>560.8060302734375</v>
      </c>
      <c r="B524">
        <v>43.75</v>
      </c>
    </row>
    <row r="525" spans="1:2" x14ac:dyDescent="0.25">
      <c r="A525">
        <v>560.81597900390625</v>
      </c>
      <c r="B525">
        <v>46.75</v>
      </c>
    </row>
    <row r="526" spans="1:2" x14ac:dyDescent="0.25">
      <c r="A526">
        <v>560.82598876953125</v>
      </c>
      <c r="B526">
        <v>34.5</v>
      </c>
    </row>
    <row r="527" spans="1:2" x14ac:dyDescent="0.25">
      <c r="A527">
        <v>560.83697509765625</v>
      </c>
      <c r="B527">
        <v>28</v>
      </c>
    </row>
    <row r="528" spans="1:2" x14ac:dyDescent="0.25">
      <c r="A528">
        <v>560.84698486328125</v>
      </c>
      <c r="B528">
        <v>37.75</v>
      </c>
    </row>
    <row r="529" spans="1:2" x14ac:dyDescent="0.25">
      <c r="A529">
        <v>560.85699462890625</v>
      </c>
      <c r="B529">
        <v>54</v>
      </c>
    </row>
    <row r="530" spans="1:2" x14ac:dyDescent="0.25">
      <c r="A530">
        <v>560.86798095703125</v>
      </c>
      <c r="B530">
        <v>57</v>
      </c>
    </row>
    <row r="531" spans="1:2" x14ac:dyDescent="0.25">
      <c r="A531">
        <v>560.87799072265625</v>
      </c>
      <c r="B531">
        <v>57.5</v>
      </c>
    </row>
    <row r="532" spans="1:2" x14ac:dyDescent="0.25">
      <c r="A532">
        <v>560.88800048828125</v>
      </c>
      <c r="B532">
        <v>49.25</v>
      </c>
    </row>
    <row r="533" spans="1:2" x14ac:dyDescent="0.25">
      <c r="A533">
        <v>560.89898681640625</v>
      </c>
      <c r="B533">
        <v>20.25</v>
      </c>
    </row>
    <row r="534" spans="1:2" x14ac:dyDescent="0.25">
      <c r="A534">
        <v>560.90899658203125</v>
      </c>
      <c r="B534">
        <v>9.75</v>
      </c>
    </row>
    <row r="535" spans="1:2" x14ac:dyDescent="0.25">
      <c r="A535">
        <v>560.91900634765625</v>
      </c>
      <c r="B535">
        <v>23.5</v>
      </c>
    </row>
    <row r="536" spans="1:2" x14ac:dyDescent="0.25">
      <c r="A536">
        <v>560.92999267578125</v>
      </c>
      <c r="B536">
        <v>27</v>
      </c>
    </row>
    <row r="537" spans="1:2" x14ac:dyDescent="0.25">
      <c r="A537">
        <v>560.94000244140625</v>
      </c>
      <c r="B537">
        <v>24.75</v>
      </c>
    </row>
    <row r="538" spans="1:2" x14ac:dyDescent="0.25">
      <c r="A538">
        <v>560.95001220703125</v>
      </c>
      <c r="B538">
        <v>42</v>
      </c>
    </row>
    <row r="539" spans="1:2" x14ac:dyDescent="0.25">
      <c r="A539">
        <v>560.96099853515625</v>
      </c>
      <c r="B539">
        <v>67.25</v>
      </c>
    </row>
    <row r="540" spans="1:2" x14ac:dyDescent="0.25">
      <c r="A540">
        <v>560.97100830078125</v>
      </c>
      <c r="B540">
        <v>83.5</v>
      </c>
    </row>
    <row r="541" spans="1:2" x14ac:dyDescent="0.25">
      <c r="A541">
        <v>560.98101806640625</v>
      </c>
      <c r="B541">
        <v>74.5</v>
      </c>
    </row>
    <row r="542" spans="1:2" x14ac:dyDescent="0.25">
      <c r="A542">
        <v>560.99200439453125</v>
      </c>
      <c r="B542">
        <v>48.75</v>
      </c>
    </row>
    <row r="543" spans="1:2" x14ac:dyDescent="0.25">
      <c r="A543">
        <v>561.00201416015625</v>
      </c>
      <c r="B543">
        <v>40.75</v>
      </c>
    </row>
    <row r="544" spans="1:2" x14ac:dyDescent="0.25">
      <c r="A544">
        <v>561.01202392578125</v>
      </c>
      <c r="B544">
        <v>43.25</v>
      </c>
    </row>
    <row r="545" spans="1:2" x14ac:dyDescent="0.25">
      <c r="A545">
        <v>561.02301025390625</v>
      </c>
      <c r="B545">
        <v>35</v>
      </c>
    </row>
    <row r="546" spans="1:2" x14ac:dyDescent="0.25">
      <c r="A546">
        <v>561.03302001953125</v>
      </c>
      <c r="B546">
        <v>22</v>
      </c>
    </row>
    <row r="547" spans="1:2" x14ac:dyDescent="0.25">
      <c r="A547">
        <v>561.04302978515625</v>
      </c>
      <c r="B547">
        <v>32.25</v>
      </c>
    </row>
    <row r="548" spans="1:2" x14ac:dyDescent="0.25">
      <c r="A548">
        <v>561.05401611328125</v>
      </c>
      <c r="B548">
        <v>48.5</v>
      </c>
    </row>
    <row r="549" spans="1:2" x14ac:dyDescent="0.25">
      <c r="A549">
        <v>561.06402587890625</v>
      </c>
      <c r="B549">
        <v>47</v>
      </c>
    </row>
    <row r="550" spans="1:2" x14ac:dyDescent="0.25">
      <c r="A550">
        <v>561.073974609375</v>
      </c>
      <c r="B550">
        <v>50</v>
      </c>
    </row>
    <row r="551" spans="1:2" x14ac:dyDescent="0.25">
      <c r="A551">
        <v>561.08502197265625</v>
      </c>
      <c r="B551">
        <v>48.75</v>
      </c>
    </row>
    <row r="552" spans="1:2" x14ac:dyDescent="0.25">
      <c r="A552">
        <v>561.094970703125</v>
      </c>
      <c r="B552">
        <v>68.5</v>
      </c>
    </row>
    <row r="553" spans="1:2" x14ac:dyDescent="0.25">
      <c r="A553">
        <v>561.10498046875</v>
      </c>
      <c r="B553">
        <v>113.30000305175781</v>
      </c>
    </row>
    <row r="554" spans="1:2" x14ac:dyDescent="0.25">
      <c r="A554">
        <v>561.11602783203125</v>
      </c>
      <c r="B554">
        <v>106.5</v>
      </c>
    </row>
    <row r="555" spans="1:2" x14ac:dyDescent="0.25">
      <c r="A555">
        <v>561.1259765625</v>
      </c>
      <c r="B555">
        <v>83.25</v>
      </c>
    </row>
    <row r="556" spans="1:2" x14ac:dyDescent="0.25">
      <c r="A556">
        <v>561.135986328125</v>
      </c>
      <c r="B556">
        <v>82</v>
      </c>
    </row>
    <row r="557" spans="1:2" x14ac:dyDescent="0.25">
      <c r="A557">
        <v>561.14697265625</v>
      </c>
      <c r="B557">
        <v>56</v>
      </c>
    </row>
    <row r="558" spans="1:2" x14ac:dyDescent="0.25">
      <c r="A558">
        <v>561.156982421875</v>
      </c>
      <c r="B558">
        <v>27.75</v>
      </c>
    </row>
    <row r="559" spans="1:2" x14ac:dyDescent="0.25">
      <c r="A559">
        <v>561.1669921875</v>
      </c>
      <c r="B559">
        <v>37.5</v>
      </c>
    </row>
    <row r="560" spans="1:2" x14ac:dyDescent="0.25">
      <c r="A560">
        <v>561.177978515625</v>
      </c>
      <c r="B560">
        <v>67.75</v>
      </c>
    </row>
    <row r="561" spans="1:2" x14ac:dyDescent="0.25">
      <c r="A561">
        <v>561.18798828125</v>
      </c>
      <c r="B561">
        <v>76.75</v>
      </c>
    </row>
    <row r="562" spans="1:2" x14ac:dyDescent="0.25">
      <c r="A562">
        <v>561.197998046875</v>
      </c>
      <c r="B562">
        <v>94.75</v>
      </c>
    </row>
    <row r="563" spans="1:2" x14ac:dyDescent="0.25">
      <c r="A563">
        <v>561.208984375</v>
      </c>
      <c r="B563">
        <v>114</v>
      </c>
    </row>
    <row r="564" spans="1:2" x14ac:dyDescent="0.25">
      <c r="A564">
        <v>561.218994140625</v>
      </c>
      <c r="B564">
        <v>86.75</v>
      </c>
    </row>
    <row r="565" spans="1:2" x14ac:dyDescent="0.25">
      <c r="A565">
        <v>561.22900390625</v>
      </c>
      <c r="B565">
        <v>85</v>
      </c>
    </row>
    <row r="566" spans="1:2" x14ac:dyDescent="0.25">
      <c r="A566">
        <v>561.239990234375</v>
      </c>
      <c r="B566">
        <v>141.30000305175781</v>
      </c>
    </row>
    <row r="567" spans="1:2" x14ac:dyDescent="0.25">
      <c r="A567">
        <v>561.25</v>
      </c>
      <c r="B567">
        <v>294.70001220703125</v>
      </c>
    </row>
    <row r="568" spans="1:2" x14ac:dyDescent="0.25">
      <c r="A568">
        <v>561.260986328125</v>
      </c>
      <c r="B568">
        <v>781.5</v>
      </c>
    </row>
    <row r="569" spans="1:2" x14ac:dyDescent="0.25">
      <c r="A569">
        <v>561.27099609375</v>
      </c>
      <c r="B569">
        <v>3007</v>
      </c>
    </row>
    <row r="570" spans="1:2" x14ac:dyDescent="0.25">
      <c r="A570">
        <v>561.281005859375</v>
      </c>
      <c r="B570">
        <v>12260</v>
      </c>
    </row>
    <row r="571" spans="1:2" x14ac:dyDescent="0.25">
      <c r="A571">
        <v>561.2919921875</v>
      </c>
      <c r="B571">
        <v>32250</v>
      </c>
    </row>
    <row r="572" spans="1:2" x14ac:dyDescent="0.25">
      <c r="A572">
        <v>561.302001953125</v>
      </c>
      <c r="B572">
        <v>46750</v>
      </c>
    </row>
    <row r="573" spans="1:2" x14ac:dyDescent="0.25">
      <c r="A573">
        <v>561.31201171875</v>
      </c>
      <c r="B573">
        <v>37150</v>
      </c>
    </row>
    <row r="574" spans="1:2" x14ac:dyDescent="0.25">
      <c r="A574">
        <v>561.322998046875</v>
      </c>
      <c r="B574">
        <v>16390</v>
      </c>
    </row>
    <row r="575" spans="1:2" x14ac:dyDescent="0.25">
      <c r="A575">
        <v>561.3330078125</v>
      </c>
      <c r="B575">
        <v>4234</v>
      </c>
    </row>
    <row r="576" spans="1:2" x14ac:dyDescent="0.25">
      <c r="A576">
        <v>561.343017578125</v>
      </c>
      <c r="B576">
        <v>860</v>
      </c>
    </row>
    <row r="577" spans="1:2" x14ac:dyDescent="0.25">
      <c r="A577">
        <v>561.35400390625</v>
      </c>
      <c r="B577">
        <v>334.20001220703125</v>
      </c>
    </row>
    <row r="578" spans="1:2" x14ac:dyDescent="0.25">
      <c r="A578">
        <v>561.364013671875</v>
      </c>
      <c r="B578">
        <v>246.5</v>
      </c>
    </row>
    <row r="579" spans="1:2" x14ac:dyDescent="0.25">
      <c r="A579">
        <v>561.3740234375</v>
      </c>
      <c r="B579">
        <v>198</v>
      </c>
    </row>
    <row r="580" spans="1:2" x14ac:dyDescent="0.25">
      <c r="A580">
        <v>561.385009765625</v>
      </c>
      <c r="B580">
        <v>144.80000305175781</v>
      </c>
    </row>
    <row r="581" spans="1:2" x14ac:dyDescent="0.25">
      <c r="A581">
        <v>561.39501953125</v>
      </c>
      <c r="B581">
        <v>139.80000305175781</v>
      </c>
    </row>
    <row r="582" spans="1:2" x14ac:dyDescent="0.25">
      <c r="A582">
        <v>561.405029296875</v>
      </c>
      <c r="B582">
        <v>145</v>
      </c>
    </row>
    <row r="583" spans="1:2" x14ac:dyDescent="0.25">
      <c r="A583">
        <v>561.416015625</v>
      </c>
      <c r="B583">
        <v>137</v>
      </c>
    </row>
    <row r="584" spans="1:2" x14ac:dyDescent="0.25">
      <c r="A584">
        <v>561.426025390625</v>
      </c>
      <c r="B584">
        <v>115.80000305175781</v>
      </c>
    </row>
    <row r="585" spans="1:2" x14ac:dyDescent="0.25">
      <c r="A585">
        <v>561.43597412109375</v>
      </c>
      <c r="B585">
        <v>71.75</v>
      </c>
    </row>
    <row r="586" spans="1:2" x14ac:dyDescent="0.25">
      <c r="A586">
        <v>561.447021484375</v>
      </c>
      <c r="B586">
        <v>41.25</v>
      </c>
    </row>
    <row r="587" spans="1:2" x14ac:dyDescent="0.25">
      <c r="A587">
        <v>561.45697021484375</v>
      </c>
      <c r="B587">
        <v>29.25</v>
      </c>
    </row>
    <row r="588" spans="1:2" x14ac:dyDescent="0.25">
      <c r="A588">
        <v>561.46697998046875</v>
      </c>
      <c r="B588">
        <v>25.75</v>
      </c>
    </row>
    <row r="589" spans="1:2" x14ac:dyDescent="0.25">
      <c r="A589">
        <v>561.47802734375</v>
      </c>
      <c r="B589">
        <v>26.25</v>
      </c>
    </row>
    <row r="590" spans="1:2" x14ac:dyDescent="0.25">
      <c r="A590">
        <v>561.48797607421875</v>
      </c>
      <c r="B590">
        <v>25.25</v>
      </c>
    </row>
    <row r="591" spans="1:2" x14ac:dyDescent="0.25">
      <c r="A591">
        <v>561.49798583984375</v>
      </c>
      <c r="B591">
        <v>35</v>
      </c>
    </row>
    <row r="592" spans="1:2" x14ac:dyDescent="0.25">
      <c r="A592">
        <v>561.50897216796875</v>
      </c>
      <c r="B592">
        <v>41.25</v>
      </c>
    </row>
    <row r="593" spans="1:2" x14ac:dyDescent="0.25">
      <c r="A593">
        <v>561.51898193359375</v>
      </c>
      <c r="B593">
        <v>33.5</v>
      </c>
    </row>
    <row r="594" spans="1:2" x14ac:dyDescent="0.25">
      <c r="A594">
        <v>561.530029296875</v>
      </c>
      <c r="B594">
        <v>20.75</v>
      </c>
    </row>
    <row r="595" spans="1:2" x14ac:dyDescent="0.25">
      <c r="A595">
        <v>561.53997802734375</v>
      </c>
      <c r="B595">
        <v>25.5</v>
      </c>
    </row>
    <row r="596" spans="1:2" x14ac:dyDescent="0.25">
      <c r="A596">
        <v>561.54998779296875</v>
      </c>
      <c r="B596">
        <v>50.25</v>
      </c>
    </row>
    <row r="597" spans="1:2" x14ac:dyDescent="0.25">
      <c r="A597">
        <v>561.56097412109375</v>
      </c>
      <c r="B597">
        <v>55.5</v>
      </c>
    </row>
    <row r="598" spans="1:2" x14ac:dyDescent="0.25">
      <c r="A598">
        <v>561.57098388671875</v>
      </c>
      <c r="B598">
        <v>48.5</v>
      </c>
    </row>
    <row r="599" spans="1:2" x14ac:dyDescent="0.25">
      <c r="A599">
        <v>561.58099365234375</v>
      </c>
      <c r="B599">
        <v>44</v>
      </c>
    </row>
    <row r="600" spans="1:2" x14ac:dyDescent="0.25">
      <c r="A600">
        <v>561.59197998046875</v>
      </c>
      <c r="B600">
        <v>42.5</v>
      </c>
    </row>
    <row r="601" spans="1:2" x14ac:dyDescent="0.25">
      <c r="A601">
        <v>561.60198974609375</v>
      </c>
      <c r="B601">
        <v>48.5</v>
      </c>
    </row>
    <row r="602" spans="1:2" x14ac:dyDescent="0.25">
      <c r="A602">
        <v>561.61199951171875</v>
      </c>
      <c r="B602">
        <v>44.25</v>
      </c>
    </row>
    <row r="603" spans="1:2" x14ac:dyDescent="0.25">
      <c r="A603">
        <v>561.62298583984375</v>
      </c>
      <c r="B603">
        <v>41.75</v>
      </c>
    </row>
    <row r="604" spans="1:2" x14ac:dyDescent="0.25">
      <c r="A604">
        <v>561.63299560546875</v>
      </c>
      <c r="B604">
        <v>41.25</v>
      </c>
    </row>
    <row r="605" spans="1:2" x14ac:dyDescent="0.25">
      <c r="A605">
        <v>561.64300537109375</v>
      </c>
      <c r="B605">
        <v>29.5</v>
      </c>
    </row>
    <row r="606" spans="1:2" x14ac:dyDescent="0.25">
      <c r="A606">
        <v>561.65399169921875</v>
      </c>
      <c r="B606">
        <v>22.25</v>
      </c>
    </row>
    <row r="607" spans="1:2" x14ac:dyDescent="0.25">
      <c r="A607">
        <v>561.66400146484375</v>
      </c>
      <c r="B607">
        <v>14.75</v>
      </c>
    </row>
    <row r="608" spans="1:2" x14ac:dyDescent="0.25">
      <c r="A608">
        <v>561.67401123046875</v>
      </c>
      <c r="B608">
        <v>8</v>
      </c>
    </row>
    <row r="609" spans="1:2" x14ac:dyDescent="0.25">
      <c r="A609">
        <v>561.68499755859375</v>
      </c>
      <c r="B609">
        <v>24.25</v>
      </c>
    </row>
    <row r="610" spans="1:2" x14ac:dyDescent="0.25">
      <c r="A610">
        <v>561.69500732421875</v>
      </c>
      <c r="B610">
        <v>54.75</v>
      </c>
    </row>
    <row r="611" spans="1:2" x14ac:dyDescent="0.25">
      <c r="A611">
        <v>561.70501708984375</v>
      </c>
      <c r="B611">
        <v>56</v>
      </c>
    </row>
    <row r="612" spans="1:2" x14ac:dyDescent="0.25">
      <c r="A612">
        <v>561.71600341796875</v>
      </c>
      <c r="B612">
        <v>31.75</v>
      </c>
    </row>
    <row r="613" spans="1:2" x14ac:dyDescent="0.25">
      <c r="A613">
        <v>561.72601318359375</v>
      </c>
      <c r="B613">
        <v>16</v>
      </c>
    </row>
    <row r="614" spans="1:2" x14ac:dyDescent="0.25">
      <c r="A614">
        <v>561.73602294921875</v>
      </c>
      <c r="B614">
        <v>6.25</v>
      </c>
    </row>
    <row r="615" spans="1:2" x14ac:dyDescent="0.25">
      <c r="A615">
        <v>561.74700927734375</v>
      </c>
      <c r="B615">
        <v>0.75</v>
      </c>
    </row>
    <row r="616" spans="1:2" x14ac:dyDescent="0.25">
      <c r="A616">
        <v>561.75701904296875</v>
      </c>
      <c r="B616">
        <v>4.25</v>
      </c>
    </row>
    <row r="617" spans="1:2" x14ac:dyDescent="0.25">
      <c r="A617">
        <v>561.76702880859375</v>
      </c>
      <c r="B617">
        <v>10.25</v>
      </c>
    </row>
    <row r="618" spans="1:2" x14ac:dyDescent="0.25">
      <c r="A618">
        <v>561.77801513671875</v>
      </c>
      <c r="B618">
        <v>9.75</v>
      </c>
    </row>
    <row r="619" spans="1:2" x14ac:dyDescent="0.25">
      <c r="A619">
        <v>561.78802490234375</v>
      </c>
      <c r="B619">
        <v>7.75</v>
      </c>
    </row>
    <row r="620" spans="1:2" x14ac:dyDescent="0.25">
      <c r="A620">
        <v>561.79901123046875</v>
      </c>
      <c r="B620">
        <v>11.5</v>
      </c>
    </row>
    <row r="621" spans="1:2" x14ac:dyDescent="0.25">
      <c r="A621">
        <v>561.80902099609375</v>
      </c>
      <c r="B621">
        <v>11.25</v>
      </c>
    </row>
    <row r="622" spans="1:2" x14ac:dyDescent="0.25">
      <c r="A622">
        <v>561.8189697265625</v>
      </c>
      <c r="B622">
        <v>4</v>
      </c>
    </row>
    <row r="623" spans="1:2" x14ac:dyDescent="0.25">
      <c r="A623">
        <v>561.83001708984375</v>
      </c>
      <c r="B623">
        <v>5.75</v>
      </c>
    </row>
    <row r="624" spans="1:2" x14ac:dyDescent="0.25">
      <c r="A624">
        <v>561.84002685546875</v>
      </c>
      <c r="B624">
        <v>11.75</v>
      </c>
    </row>
    <row r="625" spans="1:2" x14ac:dyDescent="0.25">
      <c r="A625">
        <v>561.8499755859375</v>
      </c>
      <c r="B625">
        <v>11.25</v>
      </c>
    </row>
    <row r="626" spans="1:2" x14ac:dyDescent="0.25">
      <c r="A626">
        <v>561.86102294921875</v>
      </c>
      <c r="B626">
        <v>17.5</v>
      </c>
    </row>
    <row r="627" spans="1:2" x14ac:dyDescent="0.25">
      <c r="A627">
        <v>561.8709716796875</v>
      </c>
      <c r="B627">
        <v>23.5</v>
      </c>
    </row>
    <row r="628" spans="1:2" x14ac:dyDescent="0.25">
      <c r="A628">
        <v>561.8809814453125</v>
      </c>
      <c r="B628">
        <v>21</v>
      </c>
    </row>
    <row r="629" spans="1:2" x14ac:dyDescent="0.25">
      <c r="A629">
        <v>561.89202880859375</v>
      </c>
      <c r="B629">
        <v>22</v>
      </c>
    </row>
    <row r="630" spans="1:2" x14ac:dyDescent="0.25">
      <c r="A630">
        <v>561.9019775390625</v>
      </c>
      <c r="B630">
        <v>27.75</v>
      </c>
    </row>
    <row r="631" spans="1:2" x14ac:dyDescent="0.25">
      <c r="A631">
        <v>561.9119873046875</v>
      </c>
      <c r="B631">
        <v>26.5</v>
      </c>
    </row>
    <row r="632" spans="1:2" x14ac:dyDescent="0.25">
      <c r="A632">
        <v>561.9229736328125</v>
      </c>
      <c r="B632">
        <v>23.5</v>
      </c>
    </row>
    <row r="633" spans="1:2" x14ac:dyDescent="0.25">
      <c r="A633">
        <v>561.9329833984375</v>
      </c>
      <c r="B633">
        <v>32.5</v>
      </c>
    </row>
    <row r="634" spans="1:2" x14ac:dyDescent="0.25">
      <c r="A634">
        <v>561.9429931640625</v>
      </c>
      <c r="B634">
        <v>34.5</v>
      </c>
    </row>
    <row r="635" spans="1:2" x14ac:dyDescent="0.25">
      <c r="A635">
        <v>561.9539794921875</v>
      </c>
      <c r="B635">
        <v>19.5</v>
      </c>
    </row>
    <row r="636" spans="1:2" x14ac:dyDescent="0.25">
      <c r="A636">
        <v>561.9639892578125</v>
      </c>
      <c r="B636">
        <v>12</v>
      </c>
    </row>
    <row r="637" spans="1:2" x14ac:dyDescent="0.25">
      <c r="A637">
        <v>561.9739990234375</v>
      </c>
      <c r="B637">
        <v>21.5</v>
      </c>
    </row>
    <row r="638" spans="1:2" x14ac:dyDescent="0.25">
      <c r="A638">
        <v>561.9849853515625</v>
      </c>
      <c r="B638">
        <v>34</v>
      </c>
    </row>
    <row r="639" spans="1:2" x14ac:dyDescent="0.25">
      <c r="A639">
        <v>561.9949951171875</v>
      </c>
      <c r="B639">
        <v>37.25</v>
      </c>
    </row>
    <row r="640" spans="1:2" x14ac:dyDescent="0.25">
      <c r="A640">
        <v>562.0050048828125</v>
      </c>
      <c r="B640">
        <v>30.75</v>
      </c>
    </row>
    <row r="641" spans="1:2" x14ac:dyDescent="0.25">
      <c r="A641">
        <v>562.0159912109375</v>
      </c>
      <c r="B641">
        <v>23.75</v>
      </c>
    </row>
    <row r="642" spans="1:2" x14ac:dyDescent="0.25">
      <c r="A642">
        <v>562.0260009765625</v>
      </c>
      <c r="B642">
        <v>16</v>
      </c>
    </row>
    <row r="643" spans="1:2" x14ac:dyDescent="0.25">
      <c r="A643">
        <v>562.0360107421875</v>
      </c>
      <c r="B643">
        <v>9.25</v>
      </c>
    </row>
    <row r="644" spans="1:2" x14ac:dyDescent="0.25">
      <c r="A644">
        <v>562.0469970703125</v>
      </c>
      <c r="B644">
        <v>9.25</v>
      </c>
    </row>
    <row r="645" spans="1:2" x14ac:dyDescent="0.25">
      <c r="A645">
        <v>562.0570068359375</v>
      </c>
      <c r="B645">
        <v>8.25</v>
      </c>
    </row>
    <row r="646" spans="1:2" x14ac:dyDescent="0.25">
      <c r="A646">
        <v>562.0679931640625</v>
      </c>
      <c r="B646">
        <v>4.75</v>
      </c>
    </row>
    <row r="647" spans="1:2" x14ac:dyDescent="0.25">
      <c r="A647">
        <v>562.0780029296875</v>
      </c>
      <c r="B647">
        <v>8.5</v>
      </c>
    </row>
    <row r="648" spans="1:2" x14ac:dyDescent="0.25">
      <c r="A648">
        <v>562.0880126953125</v>
      </c>
      <c r="B648">
        <v>16</v>
      </c>
    </row>
    <row r="649" spans="1:2" x14ac:dyDescent="0.25">
      <c r="A649">
        <v>562.0989990234375</v>
      </c>
      <c r="B649">
        <v>21</v>
      </c>
    </row>
    <row r="650" spans="1:2" x14ac:dyDescent="0.25">
      <c r="A650">
        <v>562.1090087890625</v>
      </c>
      <c r="B650">
        <v>51.25</v>
      </c>
    </row>
    <row r="651" spans="1:2" x14ac:dyDescent="0.25">
      <c r="A651">
        <v>562.1190185546875</v>
      </c>
      <c r="B651">
        <v>74.75</v>
      </c>
    </row>
    <row r="652" spans="1:2" x14ac:dyDescent="0.25">
      <c r="A652">
        <v>562.1300048828125</v>
      </c>
      <c r="B652">
        <v>52.25</v>
      </c>
    </row>
    <row r="653" spans="1:2" x14ac:dyDescent="0.25">
      <c r="A653">
        <v>562.1400146484375</v>
      </c>
      <c r="B653">
        <v>30.75</v>
      </c>
    </row>
    <row r="654" spans="1:2" x14ac:dyDescent="0.25">
      <c r="A654">
        <v>562.1500244140625</v>
      </c>
      <c r="B654">
        <v>13.75</v>
      </c>
    </row>
    <row r="655" spans="1:2" x14ac:dyDescent="0.25">
      <c r="A655">
        <v>562.1610107421875</v>
      </c>
      <c r="B655">
        <v>5.25</v>
      </c>
    </row>
    <row r="656" spans="1:2" x14ac:dyDescent="0.25">
      <c r="A656">
        <v>562.1710205078125</v>
      </c>
      <c r="B656">
        <v>14</v>
      </c>
    </row>
    <row r="657" spans="1:2" x14ac:dyDescent="0.25">
      <c r="A657">
        <v>562.1810302734375</v>
      </c>
      <c r="B657">
        <v>20.75</v>
      </c>
    </row>
    <row r="658" spans="1:2" x14ac:dyDescent="0.25">
      <c r="A658">
        <v>562.1920166015625</v>
      </c>
      <c r="B658">
        <v>43.75</v>
      </c>
    </row>
    <row r="659" spans="1:2" x14ac:dyDescent="0.25">
      <c r="A659">
        <v>562.2020263671875</v>
      </c>
      <c r="B659">
        <v>67.25</v>
      </c>
    </row>
    <row r="660" spans="1:2" x14ac:dyDescent="0.25">
      <c r="A660">
        <v>562.21197509765625</v>
      </c>
      <c r="B660">
        <v>75</v>
      </c>
    </row>
    <row r="661" spans="1:2" x14ac:dyDescent="0.25">
      <c r="A661">
        <v>562.2230224609375</v>
      </c>
      <c r="B661">
        <v>87.5</v>
      </c>
    </row>
    <row r="662" spans="1:2" x14ac:dyDescent="0.25">
      <c r="A662">
        <v>562.23297119140625</v>
      </c>
      <c r="B662">
        <v>86</v>
      </c>
    </row>
    <row r="663" spans="1:2" x14ac:dyDescent="0.25">
      <c r="A663">
        <v>562.2440185546875</v>
      </c>
      <c r="B663">
        <v>75.5</v>
      </c>
    </row>
    <row r="664" spans="1:2" x14ac:dyDescent="0.25">
      <c r="A664">
        <v>562.2540283203125</v>
      </c>
      <c r="B664">
        <v>92.75</v>
      </c>
    </row>
    <row r="665" spans="1:2" x14ac:dyDescent="0.25">
      <c r="A665">
        <v>562.26397705078125</v>
      </c>
      <c r="B665">
        <v>249.80000305175781</v>
      </c>
    </row>
    <row r="666" spans="1:2" x14ac:dyDescent="0.25">
      <c r="A666">
        <v>562.2750244140625</v>
      </c>
      <c r="B666">
        <v>1002</v>
      </c>
    </row>
    <row r="667" spans="1:2" x14ac:dyDescent="0.25">
      <c r="A667">
        <v>562.28497314453125</v>
      </c>
      <c r="B667">
        <v>3109</v>
      </c>
    </row>
    <row r="668" spans="1:2" x14ac:dyDescent="0.25">
      <c r="A668">
        <v>562.29498291015625</v>
      </c>
      <c r="B668">
        <v>6391</v>
      </c>
    </row>
    <row r="669" spans="1:2" x14ac:dyDescent="0.25">
      <c r="A669">
        <v>562.3060302734375</v>
      </c>
      <c r="B669">
        <v>8239</v>
      </c>
    </row>
    <row r="670" spans="1:2" x14ac:dyDescent="0.25">
      <c r="A670">
        <v>562.31597900390625</v>
      </c>
      <c r="B670">
        <v>6552</v>
      </c>
    </row>
    <row r="671" spans="1:2" x14ac:dyDescent="0.25">
      <c r="A671">
        <v>562.32598876953125</v>
      </c>
      <c r="B671">
        <v>3329</v>
      </c>
    </row>
    <row r="672" spans="1:2" x14ac:dyDescent="0.25">
      <c r="A672">
        <v>562.33697509765625</v>
      </c>
      <c r="B672">
        <v>1267</v>
      </c>
    </row>
    <row r="673" spans="1:2" x14ac:dyDescent="0.25">
      <c r="A673">
        <v>562.34698486328125</v>
      </c>
      <c r="B673">
        <v>483</v>
      </c>
    </row>
    <row r="674" spans="1:2" x14ac:dyDescent="0.25">
      <c r="A674">
        <v>562.35699462890625</v>
      </c>
      <c r="B674">
        <v>229.69999694824219</v>
      </c>
    </row>
    <row r="675" spans="1:2" x14ac:dyDescent="0.25">
      <c r="A675">
        <v>562.36798095703125</v>
      </c>
      <c r="B675">
        <v>158.5</v>
      </c>
    </row>
    <row r="676" spans="1:2" x14ac:dyDescent="0.25">
      <c r="A676">
        <v>562.37799072265625</v>
      </c>
      <c r="B676">
        <v>140.30000305175781</v>
      </c>
    </row>
    <row r="677" spans="1:2" x14ac:dyDescent="0.25">
      <c r="A677">
        <v>562.38800048828125</v>
      </c>
      <c r="B677">
        <v>120.80000305175781</v>
      </c>
    </row>
    <row r="678" spans="1:2" x14ac:dyDescent="0.25">
      <c r="A678">
        <v>562.39898681640625</v>
      </c>
      <c r="B678">
        <v>74.25</v>
      </c>
    </row>
    <row r="679" spans="1:2" x14ac:dyDescent="0.25">
      <c r="A679">
        <v>562.40899658203125</v>
      </c>
      <c r="B679">
        <v>43.75</v>
      </c>
    </row>
    <row r="680" spans="1:2" x14ac:dyDescent="0.25">
      <c r="A680">
        <v>562.41998291015625</v>
      </c>
      <c r="B680">
        <v>38</v>
      </c>
    </row>
    <row r="681" spans="1:2" x14ac:dyDescent="0.25">
      <c r="A681">
        <v>562.42999267578125</v>
      </c>
      <c r="B681">
        <v>38</v>
      </c>
    </row>
    <row r="682" spans="1:2" x14ac:dyDescent="0.25">
      <c r="A682">
        <v>562.44000244140625</v>
      </c>
      <c r="B682">
        <v>46.5</v>
      </c>
    </row>
    <row r="683" spans="1:2" x14ac:dyDescent="0.25">
      <c r="A683">
        <v>562.45098876953125</v>
      </c>
      <c r="B683">
        <v>37.75</v>
      </c>
    </row>
    <row r="684" spans="1:2" x14ac:dyDescent="0.25">
      <c r="A684">
        <v>562.46099853515625</v>
      </c>
      <c r="B684">
        <v>21.75</v>
      </c>
    </row>
    <row r="685" spans="1:2" x14ac:dyDescent="0.25">
      <c r="A685">
        <v>562.47100830078125</v>
      </c>
      <c r="B685">
        <v>19.5</v>
      </c>
    </row>
    <row r="686" spans="1:2" x14ac:dyDescent="0.25">
      <c r="A686">
        <v>562.48199462890625</v>
      </c>
      <c r="B686">
        <v>26.25</v>
      </c>
    </row>
    <row r="687" spans="1:2" x14ac:dyDescent="0.25">
      <c r="A687">
        <v>562.49200439453125</v>
      </c>
      <c r="B687">
        <v>39.5</v>
      </c>
    </row>
    <row r="688" spans="1:2" x14ac:dyDescent="0.25">
      <c r="A688">
        <v>562.50201416015625</v>
      </c>
      <c r="B688">
        <v>39.75</v>
      </c>
    </row>
    <row r="689" spans="1:2" x14ac:dyDescent="0.25">
      <c r="A689">
        <v>562.51300048828125</v>
      </c>
      <c r="B689">
        <v>29.75</v>
      </c>
    </row>
    <row r="690" spans="1:2" x14ac:dyDescent="0.25">
      <c r="A690">
        <v>562.52301025390625</v>
      </c>
      <c r="B690">
        <v>38.25</v>
      </c>
    </row>
    <row r="691" spans="1:2" x14ac:dyDescent="0.25">
      <c r="A691">
        <v>562.53302001953125</v>
      </c>
      <c r="B691">
        <v>52.25</v>
      </c>
    </row>
    <row r="692" spans="1:2" x14ac:dyDescent="0.25">
      <c r="A692">
        <v>562.54400634765625</v>
      </c>
      <c r="B692">
        <v>40.25</v>
      </c>
    </row>
    <row r="693" spans="1:2" x14ac:dyDescent="0.25">
      <c r="A693">
        <v>562.55401611328125</v>
      </c>
      <c r="B693">
        <v>15.5</v>
      </c>
    </row>
    <row r="694" spans="1:2" x14ac:dyDescent="0.25">
      <c r="A694">
        <v>562.56402587890625</v>
      </c>
      <c r="B694">
        <v>9.25</v>
      </c>
    </row>
    <row r="695" spans="1:2" x14ac:dyDescent="0.25">
      <c r="A695">
        <v>562.57501220703125</v>
      </c>
      <c r="B695">
        <v>16.5</v>
      </c>
    </row>
    <row r="696" spans="1:2" x14ac:dyDescent="0.25">
      <c r="A696">
        <v>562.58502197265625</v>
      </c>
      <c r="B696">
        <v>18.25</v>
      </c>
    </row>
    <row r="697" spans="1:2" x14ac:dyDescent="0.25">
      <c r="A697">
        <v>562.59600830078125</v>
      </c>
      <c r="B697">
        <v>9</v>
      </c>
    </row>
    <row r="698" spans="1:2" x14ac:dyDescent="0.25">
      <c r="A698">
        <v>562.60601806640625</v>
      </c>
      <c r="B698">
        <v>2</v>
      </c>
    </row>
    <row r="699" spans="1:2" x14ac:dyDescent="0.25">
      <c r="A699">
        <v>562.61602783203125</v>
      </c>
      <c r="B699">
        <v>6.75</v>
      </c>
    </row>
    <row r="700" spans="1:2" x14ac:dyDescent="0.25">
      <c r="A700">
        <v>562.62701416015625</v>
      </c>
      <c r="B700">
        <v>10.5</v>
      </c>
    </row>
    <row r="701" spans="1:2" x14ac:dyDescent="0.25">
      <c r="A701">
        <v>562.63702392578125</v>
      </c>
      <c r="B701">
        <v>4.75</v>
      </c>
    </row>
    <row r="702" spans="1:2" x14ac:dyDescent="0.25">
      <c r="A702">
        <v>562.65802001953125</v>
      </c>
      <c r="B702">
        <v>4.75</v>
      </c>
    </row>
    <row r="703" spans="1:2" x14ac:dyDescent="0.25">
      <c r="A703">
        <v>562.66802978515625</v>
      </c>
      <c r="B703">
        <v>12.75</v>
      </c>
    </row>
    <row r="704" spans="1:2" x14ac:dyDescent="0.25">
      <c r="A704">
        <v>562.677978515625</v>
      </c>
      <c r="B704">
        <v>13</v>
      </c>
    </row>
    <row r="705" spans="1:2" x14ac:dyDescent="0.25">
      <c r="A705">
        <v>562.68902587890625</v>
      </c>
      <c r="B705">
        <v>12.75</v>
      </c>
    </row>
    <row r="706" spans="1:2" x14ac:dyDescent="0.25">
      <c r="A706">
        <v>562.698974609375</v>
      </c>
      <c r="B706">
        <v>14.5</v>
      </c>
    </row>
    <row r="707" spans="1:2" x14ac:dyDescent="0.25">
      <c r="A707">
        <v>562.708984375</v>
      </c>
      <c r="B707">
        <v>12.75</v>
      </c>
    </row>
    <row r="708" spans="1:2" x14ac:dyDescent="0.25">
      <c r="A708">
        <v>562.719970703125</v>
      </c>
      <c r="B708">
        <v>13.25</v>
      </c>
    </row>
    <row r="709" spans="1:2" x14ac:dyDescent="0.25">
      <c r="A709">
        <v>562.72998046875</v>
      </c>
      <c r="B709">
        <v>16.25</v>
      </c>
    </row>
    <row r="710" spans="1:2" x14ac:dyDescent="0.25">
      <c r="A710">
        <v>562.74102783203125</v>
      </c>
      <c r="B710">
        <v>22.5</v>
      </c>
    </row>
    <row r="711" spans="1:2" x14ac:dyDescent="0.25">
      <c r="A711">
        <v>562.7509765625</v>
      </c>
      <c r="B711">
        <v>32.75</v>
      </c>
    </row>
    <row r="712" spans="1:2" x14ac:dyDescent="0.25">
      <c r="A712">
        <v>562.760986328125</v>
      </c>
      <c r="B712">
        <v>34.5</v>
      </c>
    </row>
    <row r="713" spans="1:2" x14ac:dyDescent="0.25">
      <c r="A713">
        <v>562.77197265625</v>
      </c>
      <c r="B713">
        <v>25</v>
      </c>
    </row>
    <row r="714" spans="1:2" x14ac:dyDescent="0.25">
      <c r="A714">
        <v>562.781982421875</v>
      </c>
      <c r="B714">
        <v>23</v>
      </c>
    </row>
    <row r="715" spans="1:2" x14ac:dyDescent="0.25">
      <c r="A715">
        <v>562.7919921875</v>
      </c>
      <c r="B715">
        <v>20</v>
      </c>
    </row>
    <row r="716" spans="1:2" x14ac:dyDescent="0.25">
      <c r="A716">
        <v>562.802978515625</v>
      </c>
      <c r="B716">
        <v>7.5</v>
      </c>
    </row>
    <row r="717" spans="1:2" x14ac:dyDescent="0.25">
      <c r="A717">
        <v>562.81298828125</v>
      </c>
      <c r="B717">
        <v>6</v>
      </c>
    </row>
    <row r="718" spans="1:2" x14ac:dyDescent="0.25">
      <c r="A718">
        <v>562.822998046875</v>
      </c>
      <c r="B718">
        <v>12</v>
      </c>
    </row>
    <row r="719" spans="1:2" x14ac:dyDescent="0.25">
      <c r="A719">
        <v>562.833984375</v>
      </c>
      <c r="B719">
        <v>8.25</v>
      </c>
    </row>
    <row r="720" spans="1:2" x14ac:dyDescent="0.25">
      <c r="A720">
        <v>562.843994140625</v>
      </c>
      <c r="B720">
        <v>11.25</v>
      </c>
    </row>
    <row r="721" spans="1:2" x14ac:dyDescent="0.25">
      <c r="A721">
        <v>562.85400390625</v>
      </c>
      <c r="B721">
        <v>30.75</v>
      </c>
    </row>
    <row r="722" spans="1:2" x14ac:dyDescent="0.25">
      <c r="A722">
        <v>562.864990234375</v>
      </c>
      <c r="B722">
        <v>37.25</v>
      </c>
    </row>
    <row r="723" spans="1:2" x14ac:dyDescent="0.25">
      <c r="A723">
        <v>562.875</v>
      </c>
      <c r="B723">
        <v>31.75</v>
      </c>
    </row>
    <row r="724" spans="1:2" x14ac:dyDescent="0.25">
      <c r="A724">
        <v>562.885986328125</v>
      </c>
      <c r="B724">
        <v>34.5</v>
      </c>
    </row>
    <row r="725" spans="1:2" x14ac:dyDescent="0.25">
      <c r="A725">
        <v>562.89599609375</v>
      </c>
      <c r="B725">
        <v>31.25</v>
      </c>
    </row>
    <row r="726" spans="1:2" x14ac:dyDescent="0.25">
      <c r="A726">
        <v>562.906005859375</v>
      </c>
      <c r="B726">
        <v>19.5</v>
      </c>
    </row>
    <row r="727" spans="1:2" x14ac:dyDescent="0.25">
      <c r="A727">
        <v>562.9169921875</v>
      </c>
      <c r="B727">
        <v>12.25</v>
      </c>
    </row>
    <row r="728" spans="1:2" x14ac:dyDescent="0.25">
      <c r="A728">
        <v>562.927001953125</v>
      </c>
      <c r="B728">
        <v>15.5</v>
      </c>
    </row>
    <row r="729" spans="1:2" x14ac:dyDescent="0.25">
      <c r="A729">
        <v>562.93701171875</v>
      </c>
      <c r="B729">
        <v>21.5</v>
      </c>
    </row>
    <row r="730" spans="1:2" x14ac:dyDescent="0.25">
      <c r="A730">
        <v>562.947998046875</v>
      </c>
      <c r="B730">
        <v>14.5</v>
      </c>
    </row>
    <row r="731" spans="1:2" x14ac:dyDescent="0.25">
      <c r="A731">
        <v>562.9580078125</v>
      </c>
      <c r="B731">
        <v>5.25</v>
      </c>
    </row>
    <row r="732" spans="1:2" x14ac:dyDescent="0.25">
      <c r="A732">
        <v>562.968017578125</v>
      </c>
      <c r="B732">
        <v>5.75</v>
      </c>
    </row>
    <row r="733" spans="1:2" x14ac:dyDescent="0.25">
      <c r="A733">
        <v>562.97900390625</v>
      </c>
      <c r="B733">
        <v>10</v>
      </c>
    </row>
    <row r="734" spans="1:2" x14ac:dyDescent="0.25">
      <c r="A734">
        <v>562.989013671875</v>
      </c>
      <c r="B734">
        <v>10.75</v>
      </c>
    </row>
    <row r="735" spans="1:2" x14ac:dyDescent="0.25">
      <c r="A735">
        <v>563</v>
      </c>
      <c r="B735">
        <v>7.25</v>
      </c>
    </row>
    <row r="736" spans="1:2" x14ac:dyDescent="0.25">
      <c r="A736">
        <v>563.010009765625</v>
      </c>
      <c r="B736">
        <v>8.25</v>
      </c>
    </row>
    <row r="737" spans="1:2" x14ac:dyDescent="0.25">
      <c r="A737">
        <v>563.02001953125</v>
      </c>
      <c r="B737">
        <v>16.25</v>
      </c>
    </row>
    <row r="738" spans="1:2" x14ac:dyDescent="0.25">
      <c r="A738">
        <v>563.031005859375</v>
      </c>
      <c r="B738">
        <v>18.75</v>
      </c>
    </row>
    <row r="739" spans="1:2" x14ac:dyDescent="0.25">
      <c r="A739">
        <v>563.041015625</v>
      </c>
      <c r="B739">
        <v>14.75</v>
      </c>
    </row>
    <row r="740" spans="1:2" x14ac:dyDescent="0.25">
      <c r="A740">
        <v>563.051025390625</v>
      </c>
      <c r="B740">
        <v>23.25</v>
      </c>
    </row>
    <row r="741" spans="1:2" x14ac:dyDescent="0.25">
      <c r="A741">
        <v>563.06201171875</v>
      </c>
      <c r="B741">
        <v>31.25</v>
      </c>
    </row>
    <row r="742" spans="1:2" x14ac:dyDescent="0.25">
      <c r="A742">
        <v>563.072021484375</v>
      </c>
      <c r="B742">
        <v>15.25</v>
      </c>
    </row>
    <row r="743" spans="1:2" x14ac:dyDescent="0.25">
      <c r="A743">
        <v>563.08197021484375</v>
      </c>
      <c r="B743">
        <v>1.5</v>
      </c>
    </row>
    <row r="744" spans="1:2" x14ac:dyDescent="0.25">
      <c r="A744">
        <v>563.093017578125</v>
      </c>
      <c r="B744">
        <v>4.25</v>
      </c>
    </row>
    <row r="745" spans="1:2" x14ac:dyDescent="0.25">
      <c r="A745">
        <v>563.10302734375</v>
      </c>
      <c r="B745">
        <v>10.25</v>
      </c>
    </row>
    <row r="746" spans="1:2" x14ac:dyDescent="0.25">
      <c r="A746">
        <v>563.11297607421875</v>
      </c>
      <c r="B746">
        <v>12</v>
      </c>
    </row>
    <row r="747" spans="1:2" x14ac:dyDescent="0.25">
      <c r="A747">
        <v>563.1240234375</v>
      </c>
      <c r="B747">
        <v>6.5</v>
      </c>
    </row>
    <row r="748" spans="1:2" x14ac:dyDescent="0.25">
      <c r="A748">
        <v>563.13397216796875</v>
      </c>
      <c r="B748">
        <v>1.25</v>
      </c>
    </row>
    <row r="749" spans="1:2" x14ac:dyDescent="0.25">
      <c r="A749">
        <v>563.14398193359375</v>
      </c>
      <c r="B749">
        <v>6.25</v>
      </c>
    </row>
    <row r="750" spans="1:2" x14ac:dyDescent="0.25">
      <c r="A750">
        <v>563.155029296875</v>
      </c>
      <c r="B750">
        <v>14.75</v>
      </c>
    </row>
    <row r="751" spans="1:2" x14ac:dyDescent="0.25">
      <c r="A751">
        <v>563.16497802734375</v>
      </c>
      <c r="B751">
        <v>10.75</v>
      </c>
    </row>
    <row r="752" spans="1:2" x14ac:dyDescent="0.25">
      <c r="A752">
        <v>563.176025390625</v>
      </c>
      <c r="B752">
        <v>4.25</v>
      </c>
    </row>
    <row r="753" spans="1:2" x14ac:dyDescent="0.25">
      <c r="A753">
        <v>563.18597412109375</v>
      </c>
      <c r="B753">
        <v>23.75</v>
      </c>
    </row>
    <row r="754" spans="1:2" x14ac:dyDescent="0.25">
      <c r="A754">
        <v>563.19598388671875</v>
      </c>
      <c r="B754">
        <v>46.5</v>
      </c>
    </row>
    <row r="755" spans="1:2" x14ac:dyDescent="0.25">
      <c r="A755">
        <v>563.20697021484375</v>
      </c>
      <c r="B755">
        <v>41.25</v>
      </c>
    </row>
    <row r="756" spans="1:2" x14ac:dyDescent="0.25">
      <c r="A756">
        <v>563.21697998046875</v>
      </c>
      <c r="B756">
        <v>42.25</v>
      </c>
    </row>
    <row r="757" spans="1:2" x14ac:dyDescent="0.25">
      <c r="A757">
        <v>563.22698974609375</v>
      </c>
      <c r="B757">
        <v>47.25</v>
      </c>
    </row>
    <row r="758" spans="1:2" x14ac:dyDescent="0.25">
      <c r="A758">
        <v>563.23797607421875</v>
      </c>
      <c r="B758">
        <v>45</v>
      </c>
    </row>
    <row r="759" spans="1:2" x14ac:dyDescent="0.25">
      <c r="A759">
        <v>563.24798583984375</v>
      </c>
      <c r="B759">
        <v>65</v>
      </c>
    </row>
    <row r="760" spans="1:2" x14ac:dyDescent="0.25">
      <c r="A760">
        <v>563.25799560546875</v>
      </c>
      <c r="B760">
        <v>86.5</v>
      </c>
    </row>
    <row r="761" spans="1:2" x14ac:dyDescent="0.25">
      <c r="A761">
        <v>563.26898193359375</v>
      </c>
      <c r="B761">
        <v>171.80000305175781</v>
      </c>
    </row>
    <row r="762" spans="1:2" x14ac:dyDescent="0.25">
      <c r="A762">
        <v>563.27899169921875</v>
      </c>
      <c r="B762">
        <v>414.79998779296875</v>
      </c>
    </row>
    <row r="763" spans="1:2" x14ac:dyDescent="0.25">
      <c r="A763">
        <v>563.28997802734375</v>
      </c>
      <c r="B763">
        <v>821.70001220703125</v>
      </c>
    </row>
    <row r="764" spans="1:2" x14ac:dyDescent="0.25">
      <c r="A764">
        <v>563.29998779296875</v>
      </c>
      <c r="B764">
        <v>1232</v>
      </c>
    </row>
    <row r="765" spans="1:2" x14ac:dyDescent="0.25">
      <c r="A765">
        <v>563.30999755859375</v>
      </c>
      <c r="B765">
        <v>1238</v>
      </c>
    </row>
    <row r="766" spans="1:2" x14ac:dyDescent="0.25">
      <c r="A766">
        <v>563.32098388671875</v>
      </c>
      <c r="B766">
        <v>832.79998779296875</v>
      </c>
    </row>
    <row r="767" spans="1:2" x14ac:dyDescent="0.25">
      <c r="A767">
        <v>563.33099365234375</v>
      </c>
      <c r="B767">
        <v>467.29998779296875</v>
      </c>
    </row>
    <row r="768" spans="1:2" x14ac:dyDescent="0.25">
      <c r="A768">
        <v>563.34100341796875</v>
      </c>
      <c r="B768">
        <v>306.29998779296875</v>
      </c>
    </row>
    <row r="769" spans="1:2" x14ac:dyDescent="0.25">
      <c r="A769">
        <v>563.35198974609375</v>
      </c>
      <c r="B769">
        <v>216.5</v>
      </c>
    </row>
    <row r="770" spans="1:2" x14ac:dyDescent="0.25">
      <c r="A770">
        <v>563.36199951171875</v>
      </c>
      <c r="B770">
        <v>145.19999694824219</v>
      </c>
    </row>
    <row r="771" spans="1:2" x14ac:dyDescent="0.25">
      <c r="A771">
        <v>563.37200927734375</v>
      </c>
      <c r="B771">
        <v>99.75</v>
      </c>
    </row>
    <row r="772" spans="1:2" x14ac:dyDescent="0.25">
      <c r="A772">
        <v>563.38299560546875</v>
      </c>
      <c r="B772">
        <v>73</v>
      </c>
    </row>
    <row r="773" spans="1:2" x14ac:dyDescent="0.25">
      <c r="A773">
        <v>563.39300537109375</v>
      </c>
      <c r="B773">
        <v>52.25</v>
      </c>
    </row>
    <row r="774" spans="1:2" x14ac:dyDescent="0.25">
      <c r="A774">
        <v>563.40399169921875</v>
      </c>
      <c r="B774">
        <v>19.25</v>
      </c>
    </row>
    <row r="775" spans="1:2" x14ac:dyDescent="0.25">
      <c r="A775">
        <v>563.42401123046875</v>
      </c>
      <c r="B775">
        <v>1.25</v>
      </c>
    </row>
    <row r="776" spans="1:2" x14ac:dyDescent="0.25">
      <c r="A776">
        <v>563.43499755859375</v>
      </c>
      <c r="B776">
        <v>8.25</v>
      </c>
    </row>
    <row r="777" spans="1:2" x14ac:dyDescent="0.25">
      <c r="A777">
        <v>563.44500732421875</v>
      </c>
      <c r="B777">
        <v>12.75</v>
      </c>
    </row>
    <row r="778" spans="1:2" x14ac:dyDescent="0.25">
      <c r="A778">
        <v>563.45501708984375</v>
      </c>
      <c r="B778">
        <v>8.75</v>
      </c>
    </row>
    <row r="779" spans="1:2" x14ac:dyDescent="0.25">
      <c r="A779">
        <v>563.46600341796875</v>
      </c>
      <c r="B779">
        <v>20.25</v>
      </c>
    </row>
    <row r="780" spans="1:2" x14ac:dyDescent="0.25">
      <c r="A780">
        <v>563.47601318359375</v>
      </c>
      <c r="B780">
        <v>36.5</v>
      </c>
    </row>
    <row r="781" spans="1:2" x14ac:dyDescent="0.25">
      <c r="A781">
        <v>563.48602294921875</v>
      </c>
      <c r="B781">
        <v>24.25</v>
      </c>
    </row>
    <row r="782" spans="1:2" x14ac:dyDescent="0.25">
      <c r="A782">
        <v>563.49700927734375</v>
      </c>
      <c r="B782">
        <v>11</v>
      </c>
    </row>
    <row r="783" spans="1:2" x14ac:dyDescent="0.25">
      <c r="A783">
        <v>563.50701904296875</v>
      </c>
      <c r="B783">
        <v>14</v>
      </c>
    </row>
    <row r="784" spans="1:2" x14ac:dyDescent="0.25">
      <c r="A784">
        <v>563.51800537109375</v>
      </c>
      <c r="B784">
        <v>13</v>
      </c>
    </row>
    <row r="785" spans="1:2" x14ac:dyDescent="0.25">
      <c r="A785">
        <v>563.52801513671875</v>
      </c>
      <c r="B785">
        <v>8.25</v>
      </c>
    </row>
    <row r="786" spans="1:2" x14ac:dyDescent="0.25">
      <c r="A786">
        <v>563.53802490234375</v>
      </c>
      <c r="B786">
        <v>3.5</v>
      </c>
    </row>
    <row r="787" spans="1:2" x14ac:dyDescent="0.25">
      <c r="A787">
        <v>563.54901123046875</v>
      </c>
      <c r="B787">
        <v>0.25</v>
      </c>
    </row>
    <row r="788" spans="1:2" x14ac:dyDescent="0.25">
      <c r="A788">
        <v>563.55902099609375</v>
      </c>
      <c r="B788">
        <v>3</v>
      </c>
    </row>
    <row r="789" spans="1:2" x14ac:dyDescent="0.25">
      <c r="A789">
        <v>563.5689697265625</v>
      </c>
      <c r="B789">
        <v>9</v>
      </c>
    </row>
    <row r="790" spans="1:2" x14ac:dyDescent="0.25">
      <c r="A790">
        <v>563.58001708984375</v>
      </c>
      <c r="B790">
        <v>11.5</v>
      </c>
    </row>
    <row r="791" spans="1:2" x14ac:dyDescent="0.25">
      <c r="A791">
        <v>563.59002685546875</v>
      </c>
      <c r="B791">
        <v>8</v>
      </c>
    </row>
    <row r="792" spans="1:2" x14ac:dyDescent="0.25">
      <c r="A792">
        <v>563.5999755859375</v>
      </c>
      <c r="B792">
        <v>2.5</v>
      </c>
    </row>
    <row r="793" spans="1:2" x14ac:dyDescent="0.25">
      <c r="A793">
        <v>563.61102294921875</v>
      </c>
      <c r="B793">
        <v>5.5</v>
      </c>
    </row>
    <row r="794" spans="1:2" x14ac:dyDescent="0.25">
      <c r="A794">
        <v>563.6209716796875</v>
      </c>
      <c r="B794">
        <v>11.25</v>
      </c>
    </row>
    <row r="795" spans="1:2" x14ac:dyDescent="0.25">
      <c r="A795">
        <v>563.63201904296875</v>
      </c>
      <c r="B795">
        <v>6</v>
      </c>
    </row>
    <row r="796" spans="1:2" x14ac:dyDescent="0.25">
      <c r="A796">
        <v>563.64202880859375</v>
      </c>
      <c r="B796">
        <v>3.25</v>
      </c>
    </row>
    <row r="797" spans="1:2" x14ac:dyDescent="0.25">
      <c r="A797">
        <v>563.6519775390625</v>
      </c>
      <c r="B797">
        <v>9.75</v>
      </c>
    </row>
    <row r="798" spans="1:2" x14ac:dyDescent="0.25">
      <c r="A798">
        <v>563.66302490234375</v>
      </c>
      <c r="B798">
        <v>13.25</v>
      </c>
    </row>
    <row r="799" spans="1:2" x14ac:dyDescent="0.25">
      <c r="A799">
        <v>563.6729736328125</v>
      </c>
      <c r="B799">
        <v>14.5</v>
      </c>
    </row>
    <row r="800" spans="1:2" x14ac:dyDescent="0.25">
      <c r="A800">
        <v>563.6829833984375</v>
      </c>
      <c r="B800">
        <v>13.25</v>
      </c>
    </row>
    <row r="801" spans="1:2" x14ac:dyDescent="0.25">
      <c r="A801">
        <v>563.6939697265625</v>
      </c>
      <c r="B801">
        <v>5.25</v>
      </c>
    </row>
    <row r="802" spans="1:2" x14ac:dyDescent="0.25">
      <c r="A802">
        <v>563.7039794921875</v>
      </c>
      <c r="B802">
        <v>0</v>
      </c>
    </row>
    <row r="803" spans="1:2" x14ac:dyDescent="0.25">
      <c r="A803">
        <v>563.71502685546875</v>
      </c>
      <c r="B803">
        <v>0</v>
      </c>
    </row>
    <row r="804" spans="1:2" x14ac:dyDescent="0.25">
      <c r="A804">
        <v>563.7249755859375</v>
      </c>
      <c r="B804">
        <v>2.75</v>
      </c>
    </row>
    <row r="805" spans="1:2" x14ac:dyDescent="0.25">
      <c r="A805">
        <v>563.7349853515625</v>
      </c>
      <c r="B805">
        <v>8</v>
      </c>
    </row>
    <row r="806" spans="1:2" x14ac:dyDescent="0.25">
      <c r="A806">
        <v>563.7459716796875</v>
      </c>
      <c r="B806">
        <v>11.5</v>
      </c>
    </row>
    <row r="807" spans="1:2" x14ac:dyDescent="0.25">
      <c r="A807">
        <v>563.7559814453125</v>
      </c>
      <c r="B807">
        <v>10</v>
      </c>
    </row>
    <row r="808" spans="1:2" x14ac:dyDescent="0.25">
      <c r="A808">
        <v>563.7659912109375</v>
      </c>
      <c r="B808">
        <v>4.5</v>
      </c>
    </row>
    <row r="809" spans="1:2" x14ac:dyDescent="0.25">
      <c r="A809">
        <v>563.7769775390625</v>
      </c>
      <c r="B809">
        <v>4</v>
      </c>
    </row>
    <row r="810" spans="1:2" x14ac:dyDescent="0.25">
      <c r="A810">
        <v>563.7869873046875</v>
      </c>
      <c r="B810">
        <v>5.75</v>
      </c>
    </row>
    <row r="811" spans="1:2" x14ac:dyDescent="0.25">
      <c r="A811">
        <v>563.7969970703125</v>
      </c>
      <c r="B811">
        <v>4.5</v>
      </c>
    </row>
    <row r="812" spans="1:2" x14ac:dyDescent="0.25">
      <c r="A812">
        <v>563.8079833984375</v>
      </c>
      <c r="B812">
        <v>12</v>
      </c>
    </row>
    <row r="813" spans="1:2" x14ac:dyDescent="0.25">
      <c r="A813">
        <v>563.8179931640625</v>
      </c>
      <c r="B813">
        <v>18</v>
      </c>
    </row>
    <row r="814" spans="1:2" x14ac:dyDescent="0.25">
      <c r="A814">
        <v>563.8280029296875</v>
      </c>
      <c r="B814">
        <v>9.75</v>
      </c>
    </row>
    <row r="815" spans="1:2" x14ac:dyDescent="0.25">
      <c r="A815">
        <v>563.8389892578125</v>
      </c>
      <c r="B815">
        <v>5</v>
      </c>
    </row>
    <row r="816" spans="1:2" x14ac:dyDescent="0.25">
      <c r="A816">
        <v>563.8489990234375</v>
      </c>
      <c r="B816">
        <v>4.75</v>
      </c>
    </row>
    <row r="817" spans="1:2" x14ac:dyDescent="0.25">
      <c r="A817">
        <v>563.8599853515625</v>
      </c>
      <c r="B817">
        <v>4.5</v>
      </c>
    </row>
    <row r="818" spans="1:2" x14ac:dyDescent="0.25">
      <c r="A818">
        <v>563.8699951171875</v>
      </c>
      <c r="B818">
        <v>9.75</v>
      </c>
    </row>
    <row r="819" spans="1:2" x14ac:dyDescent="0.25">
      <c r="A819">
        <v>563.8800048828125</v>
      </c>
      <c r="B819">
        <v>17</v>
      </c>
    </row>
    <row r="820" spans="1:2" x14ac:dyDescent="0.25">
      <c r="A820">
        <v>563.8909912109375</v>
      </c>
      <c r="B820">
        <v>22.25</v>
      </c>
    </row>
    <row r="821" spans="1:2" x14ac:dyDescent="0.25">
      <c r="A821">
        <v>563.9010009765625</v>
      </c>
      <c r="B821">
        <v>18.25</v>
      </c>
    </row>
    <row r="822" spans="1:2" x14ac:dyDescent="0.25">
      <c r="A822">
        <v>563.9110107421875</v>
      </c>
      <c r="B822">
        <v>9.5</v>
      </c>
    </row>
    <row r="823" spans="1:2" x14ac:dyDescent="0.25">
      <c r="A823">
        <v>563.9219970703125</v>
      </c>
      <c r="B823">
        <v>8.75</v>
      </c>
    </row>
    <row r="824" spans="1:2" x14ac:dyDescent="0.25">
      <c r="A824">
        <v>563.9320068359375</v>
      </c>
      <c r="B824">
        <v>15.75</v>
      </c>
    </row>
    <row r="825" spans="1:2" x14ac:dyDescent="0.25">
      <c r="A825">
        <v>563.9429931640625</v>
      </c>
      <c r="B825">
        <v>19.75</v>
      </c>
    </row>
    <row r="826" spans="1:2" x14ac:dyDescent="0.25">
      <c r="A826">
        <v>563.9530029296875</v>
      </c>
      <c r="B826">
        <v>20.25</v>
      </c>
    </row>
    <row r="827" spans="1:2" x14ac:dyDescent="0.25">
      <c r="A827">
        <v>563.9630126953125</v>
      </c>
      <c r="B827">
        <v>23.5</v>
      </c>
    </row>
    <row r="828" spans="1:2" x14ac:dyDescent="0.25">
      <c r="A828">
        <v>563.9739990234375</v>
      </c>
      <c r="B828">
        <v>17</v>
      </c>
    </row>
    <row r="829" spans="1:2" x14ac:dyDescent="0.25">
      <c r="A829">
        <v>563.9840087890625</v>
      </c>
      <c r="B829">
        <v>8</v>
      </c>
    </row>
    <row r="830" spans="1:2" x14ac:dyDescent="0.25">
      <c r="A830">
        <v>563.9940185546875</v>
      </c>
      <c r="B830">
        <v>17.25</v>
      </c>
    </row>
    <row r="831" spans="1:2" x14ac:dyDescent="0.25">
      <c r="A831">
        <v>564.0050048828125</v>
      </c>
      <c r="B831">
        <v>23.75</v>
      </c>
    </row>
    <row r="832" spans="1:2" x14ac:dyDescent="0.25">
      <c r="A832">
        <v>564.0150146484375</v>
      </c>
      <c r="B832">
        <v>18</v>
      </c>
    </row>
    <row r="833" spans="1:2" x14ac:dyDescent="0.25">
      <c r="A833">
        <v>564.0250244140625</v>
      </c>
      <c r="B833">
        <v>15.25</v>
      </c>
    </row>
    <row r="834" spans="1:2" x14ac:dyDescent="0.25">
      <c r="A834">
        <v>564.0360107421875</v>
      </c>
      <c r="B834">
        <v>7.75</v>
      </c>
    </row>
    <row r="835" spans="1:2" x14ac:dyDescent="0.25">
      <c r="A835">
        <v>564.0460205078125</v>
      </c>
      <c r="B835">
        <v>2.5</v>
      </c>
    </row>
    <row r="836" spans="1:2" x14ac:dyDescent="0.25">
      <c r="A836">
        <v>564.0570068359375</v>
      </c>
      <c r="B836">
        <v>9.5</v>
      </c>
    </row>
    <row r="837" spans="1:2" x14ac:dyDescent="0.25">
      <c r="A837">
        <v>564.0670166015625</v>
      </c>
      <c r="B837">
        <v>13.25</v>
      </c>
    </row>
    <row r="838" spans="1:2" x14ac:dyDescent="0.25">
      <c r="A838">
        <v>564.0770263671875</v>
      </c>
      <c r="B838">
        <v>20</v>
      </c>
    </row>
    <row r="839" spans="1:2" x14ac:dyDescent="0.25">
      <c r="A839">
        <v>564.0880126953125</v>
      </c>
      <c r="B839">
        <v>28.25</v>
      </c>
    </row>
    <row r="840" spans="1:2" x14ac:dyDescent="0.25">
      <c r="A840">
        <v>564.0980224609375</v>
      </c>
      <c r="B840">
        <v>15.5</v>
      </c>
    </row>
    <row r="841" spans="1:2" x14ac:dyDescent="0.25">
      <c r="A841">
        <v>564.10797119140625</v>
      </c>
      <c r="B841">
        <v>1.25</v>
      </c>
    </row>
    <row r="842" spans="1:2" x14ac:dyDescent="0.25">
      <c r="A842">
        <v>564.1190185546875</v>
      </c>
      <c r="B842">
        <v>13</v>
      </c>
    </row>
    <row r="843" spans="1:2" x14ac:dyDescent="0.25">
      <c r="A843">
        <v>564.1290283203125</v>
      </c>
      <c r="B843">
        <v>40.5</v>
      </c>
    </row>
    <row r="844" spans="1:2" x14ac:dyDescent="0.25">
      <c r="A844">
        <v>564.1400146484375</v>
      </c>
      <c r="B844">
        <v>48.75</v>
      </c>
    </row>
    <row r="845" spans="1:2" x14ac:dyDescent="0.25">
      <c r="A845">
        <v>564.1500244140625</v>
      </c>
      <c r="B845">
        <v>34.25</v>
      </c>
    </row>
    <row r="846" spans="1:2" x14ac:dyDescent="0.25">
      <c r="A846">
        <v>564.15997314453125</v>
      </c>
      <c r="B846">
        <v>19.25</v>
      </c>
    </row>
    <row r="847" spans="1:2" x14ac:dyDescent="0.25">
      <c r="A847">
        <v>564.1710205078125</v>
      </c>
      <c r="B847">
        <v>9.5</v>
      </c>
    </row>
    <row r="848" spans="1:2" x14ac:dyDescent="0.25">
      <c r="A848">
        <v>564.1810302734375</v>
      </c>
      <c r="B848">
        <v>26</v>
      </c>
    </row>
    <row r="849" spans="1:2" x14ac:dyDescent="0.25">
      <c r="A849">
        <v>564.19097900390625</v>
      </c>
      <c r="B849">
        <v>46</v>
      </c>
    </row>
    <row r="850" spans="1:2" x14ac:dyDescent="0.25">
      <c r="A850">
        <v>564.2020263671875</v>
      </c>
      <c r="B850">
        <v>35</v>
      </c>
    </row>
    <row r="851" spans="1:2" x14ac:dyDescent="0.25">
      <c r="A851">
        <v>564.21197509765625</v>
      </c>
      <c r="B851">
        <v>22.75</v>
      </c>
    </row>
    <row r="852" spans="1:2" x14ac:dyDescent="0.25">
      <c r="A852">
        <v>564.22198486328125</v>
      </c>
      <c r="B852">
        <v>20.75</v>
      </c>
    </row>
    <row r="853" spans="1:2" x14ac:dyDescent="0.25">
      <c r="A853">
        <v>564.23297119140625</v>
      </c>
      <c r="B853">
        <v>32.25</v>
      </c>
    </row>
    <row r="854" spans="1:2" x14ac:dyDescent="0.25">
      <c r="A854">
        <v>564.24298095703125</v>
      </c>
      <c r="B854">
        <v>54.25</v>
      </c>
    </row>
    <row r="855" spans="1:2" x14ac:dyDescent="0.25">
      <c r="A855">
        <v>564.2540283203125</v>
      </c>
      <c r="B855">
        <v>52.5</v>
      </c>
    </row>
    <row r="856" spans="1:2" x14ac:dyDescent="0.25">
      <c r="A856">
        <v>564.26397705078125</v>
      </c>
      <c r="B856">
        <v>46.5</v>
      </c>
    </row>
    <row r="857" spans="1:2" x14ac:dyDescent="0.25">
      <c r="A857">
        <v>564.27398681640625</v>
      </c>
      <c r="B857">
        <v>93.25</v>
      </c>
    </row>
    <row r="858" spans="1:2" x14ac:dyDescent="0.25">
      <c r="A858">
        <v>564.28497314453125</v>
      </c>
      <c r="B858">
        <v>158.5</v>
      </c>
    </row>
    <row r="859" spans="1:2" x14ac:dyDescent="0.25">
      <c r="A859">
        <v>564.29498291015625</v>
      </c>
      <c r="B859">
        <v>180.30000305175781</v>
      </c>
    </row>
    <row r="860" spans="1:2" x14ac:dyDescent="0.25">
      <c r="A860">
        <v>564.30499267578125</v>
      </c>
      <c r="B860">
        <v>187.30000305175781</v>
      </c>
    </row>
    <row r="861" spans="1:2" x14ac:dyDescent="0.25">
      <c r="A861">
        <v>564.31597900390625</v>
      </c>
      <c r="B861">
        <v>209.5</v>
      </c>
    </row>
    <row r="862" spans="1:2" x14ac:dyDescent="0.25">
      <c r="A862">
        <v>564.32598876953125</v>
      </c>
      <c r="B862">
        <v>211</v>
      </c>
    </row>
    <row r="863" spans="1:2" x14ac:dyDescent="0.25">
      <c r="A863">
        <v>564.33697509765625</v>
      </c>
      <c r="B863">
        <v>192</v>
      </c>
    </row>
    <row r="864" spans="1:2" x14ac:dyDescent="0.25">
      <c r="A864">
        <v>564.34698486328125</v>
      </c>
      <c r="B864">
        <v>162.5</v>
      </c>
    </row>
    <row r="865" spans="1:2" x14ac:dyDescent="0.25">
      <c r="A865">
        <v>564.35699462890625</v>
      </c>
      <c r="B865">
        <v>102.30000305175781</v>
      </c>
    </row>
    <row r="866" spans="1:2" x14ac:dyDescent="0.25">
      <c r="A866">
        <v>564.36798095703125</v>
      </c>
      <c r="B866">
        <v>69.75</v>
      </c>
    </row>
    <row r="867" spans="1:2" x14ac:dyDescent="0.25">
      <c r="A867">
        <v>564.37799072265625</v>
      </c>
      <c r="B867">
        <v>78.75</v>
      </c>
    </row>
    <row r="868" spans="1:2" x14ac:dyDescent="0.25">
      <c r="A868">
        <v>564.38800048828125</v>
      </c>
      <c r="B868">
        <v>62</v>
      </c>
    </row>
    <row r="869" spans="1:2" x14ac:dyDescent="0.25">
      <c r="A869">
        <v>564.39898681640625</v>
      </c>
      <c r="B869">
        <v>27.25</v>
      </c>
    </row>
    <row r="870" spans="1:2" x14ac:dyDescent="0.25">
      <c r="A870">
        <v>564.40899658203125</v>
      </c>
      <c r="B870">
        <v>22.75</v>
      </c>
    </row>
    <row r="871" spans="1:2" x14ac:dyDescent="0.25">
      <c r="A871">
        <v>564.41900634765625</v>
      </c>
      <c r="B871">
        <v>30.25</v>
      </c>
    </row>
    <row r="872" spans="1:2" x14ac:dyDescent="0.25">
      <c r="A872">
        <v>564.42999267578125</v>
      </c>
      <c r="B872">
        <v>15.5</v>
      </c>
    </row>
    <row r="873" spans="1:2" x14ac:dyDescent="0.25">
      <c r="A873">
        <v>564.44000244140625</v>
      </c>
      <c r="B873">
        <v>8.5</v>
      </c>
    </row>
    <row r="874" spans="1:2" x14ac:dyDescent="0.25">
      <c r="A874">
        <v>564.45098876953125</v>
      </c>
      <c r="B874">
        <v>13.25</v>
      </c>
    </row>
    <row r="875" spans="1:2" x14ac:dyDescent="0.25">
      <c r="A875">
        <v>564.46099853515625</v>
      </c>
      <c r="B875">
        <v>6.25</v>
      </c>
    </row>
    <row r="876" spans="1:2" x14ac:dyDescent="0.25">
      <c r="A876">
        <v>564.48199462890625</v>
      </c>
      <c r="B876">
        <v>3.5</v>
      </c>
    </row>
    <row r="877" spans="1:2" x14ac:dyDescent="0.25">
      <c r="A877">
        <v>564.49200439453125</v>
      </c>
      <c r="B877">
        <v>10</v>
      </c>
    </row>
    <row r="878" spans="1:2" x14ac:dyDescent="0.25">
      <c r="A878">
        <v>564.50201416015625</v>
      </c>
      <c r="B878">
        <v>10.25</v>
      </c>
    </row>
    <row r="879" spans="1:2" x14ac:dyDescent="0.25">
      <c r="A879">
        <v>564.51300048828125</v>
      </c>
      <c r="B879">
        <v>4.5</v>
      </c>
    </row>
    <row r="880" spans="1:2" x14ac:dyDescent="0.25">
      <c r="A880">
        <v>564.52301025390625</v>
      </c>
      <c r="B880">
        <v>2.25</v>
      </c>
    </row>
    <row r="881" spans="1:2" x14ac:dyDescent="0.25">
      <c r="A881">
        <v>564.53399658203125</v>
      </c>
      <c r="B881">
        <v>8.5</v>
      </c>
    </row>
    <row r="882" spans="1:2" x14ac:dyDescent="0.25">
      <c r="A882">
        <v>564.54400634765625</v>
      </c>
      <c r="B882">
        <v>14</v>
      </c>
    </row>
  </sheetData>
  <sheetProtection formatCells="0"/>
  <sortState ref="A1:B882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883"/>
  <sheetViews>
    <sheetView tabSelected="1"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28.25</v>
      </c>
      <c r="C1" s="2" t="s">
        <v>18</v>
      </c>
      <c r="D1">
        <v>556.2760009765625</v>
      </c>
      <c r="E1">
        <v>74260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0.22898133930949163</v>
      </c>
      <c r="M1">
        <f>I$7*(L$1*J1) + $I$4</f>
        <v>66883.920304474246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1.6081251973207806E-3</v>
      </c>
      <c r="O1">
        <f>I$10*(N$1*J1) + $I$4</f>
        <v>677.02289904281292</v>
      </c>
      <c r="P1">
        <f>IF(ISNUMBER(D1),SUM(M1,O1)-$I$4,"")</f>
        <v>67560.943203517061</v>
      </c>
      <c r="Q1">
        <f>IF(ISNUMBER(P1),P1-E1,"")</f>
        <v>-6699.0567964829388</v>
      </c>
      <c r="R1">
        <f>IF(ISNUMBER(P1),Q1*Q1,"")</f>
        <v>44877361.962504253</v>
      </c>
      <c r="S1">
        <f>IF(ISNUMBER(P1),((IF(P1&gt;E1,I$5*(P1-E1),P1-E1)))^2,"")</f>
        <v>44877361.962504253</v>
      </c>
      <c r="T1">
        <f>IF(ISNUMBER(P1),(M1*D1),"")</f>
        <v>37205919.716608047</v>
      </c>
    </row>
    <row r="2" spans="1:20" ht="15.75" thickTop="1" x14ac:dyDescent="0.25">
      <c r="A2">
        <v>555.4219970703125</v>
      </c>
      <c r="B2">
        <v>29.5</v>
      </c>
      <c r="C2" s="2" t="s">
        <v>19</v>
      </c>
      <c r="D2">
        <v>557.2860107421875</v>
      </c>
      <c r="E2">
        <v>147500</v>
      </c>
      <c r="F2" s="3" t="s">
        <v>22</v>
      </c>
      <c r="G2" s="4">
        <v>5.76776123046875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0.41479781053444326</v>
      </c>
      <c r="M2">
        <f>I$7*((L$1*J2)+(L$2*J1)) + $I$4</f>
        <v>143089.55828131567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2.7942159576180868E-2</v>
      </c>
      <c r="O2">
        <f>I$10*((N$1*J2)+(N$2*J1)) + $I$4</f>
        <v>11985.669394043001</v>
      </c>
      <c r="P2">
        <f t="shared" ref="P2:P30" si="3">IF(ISNUMBER(D2),SUM(M2,O2)-$I$4,"")</f>
        <v>155075.22767535868</v>
      </c>
      <c r="Q2">
        <f t="shared" ref="Q2:Q30" si="4">IF(ISNUMBER(P2),P2-E2,"")</f>
        <v>7575.2276753586775</v>
      </c>
      <c r="R2">
        <f t="shared" ref="R2:R30" si="5">IF(ISNUMBER(P2),Q2*Q2,"")</f>
        <v>57384074.333520032</v>
      </c>
      <c r="S2">
        <f t="shared" ref="S2:S30" si="6">IF(ISNUMBER(P2),((IF(P2&gt;E2,I$5*(P2-E2),P2-E2)))^2,"")</f>
        <v>57384074.333520032</v>
      </c>
      <c r="T2">
        <f t="shared" ref="T2:T30" si="7">IF(ISNUMBER(P2),(M2*D2),"")</f>
        <v>79741809.113456145</v>
      </c>
    </row>
    <row r="3" spans="1:20" x14ac:dyDescent="0.25">
      <c r="A3">
        <v>555.4320068359375</v>
      </c>
      <c r="B3">
        <v>28</v>
      </c>
      <c r="D3">
        <v>558.2860107421875</v>
      </c>
      <c r="E3">
        <v>209300</v>
      </c>
      <c r="F3" s="7" t="s">
        <v>16</v>
      </c>
      <c r="G3" s="8">
        <f>IF(ISBLANK(G2),"",$G$2*$G$6)</f>
        <v>5.76776123046875</v>
      </c>
      <c r="H3" s="22" t="s">
        <v>419</v>
      </c>
      <c r="I3" s="22">
        <v>3.6950714588165283</v>
      </c>
      <c r="J3">
        <f>'hidden params'!J3</f>
        <v>6.6459507609487253E-2</v>
      </c>
      <c r="K3">
        <f t="shared" si="0"/>
        <v>2</v>
      </c>
      <c r="L3">
        <f t="shared" si="1"/>
        <v>0.27402505085605094</v>
      </c>
      <c r="M3">
        <f>I$7*((L$1*J3)+(L$2*J2)+(L$3*J1)) + $I$4</f>
        <v>124211.77058787306</v>
      </c>
      <c r="N3">
        <f t="shared" si="2"/>
        <v>0.17705880461575421</v>
      </c>
      <c r="O3">
        <f>I$10*((N$1*J3)+(N$2*J2)+(N$3*J1)) + $I$4</f>
        <v>78444.068185112788</v>
      </c>
      <c r="P3">
        <f t="shared" si="3"/>
        <v>202655.83877298585</v>
      </c>
      <c r="Q3">
        <f t="shared" si="4"/>
        <v>-6644.1612270141486</v>
      </c>
      <c r="R3">
        <f t="shared" si="5"/>
        <v>44144878.410558157</v>
      </c>
      <c r="S3">
        <f t="shared" si="6"/>
        <v>44144878.410558157</v>
      </c>
      <c r="T3">
        <f t="shared" si="7"/>
        <v>69345693.888727427</v>
      </c>
    </row>
    <row r="4" spans="1:20" x14ac:dyDescent="0.25">
      <c r="A4">
        <v>555.4420166015625</v>
      </c>
      <c r="B4">
        <v>19.75</v>
      </c>
      <c r="D4">
        <v>559.2969970703125</v>
      </c>
      <c r="E4">
        <v>276500</v>
      </c>
      <c r="F4" s="5" t="s">
        <v>23</v>
      </c>
      <c r="G4" s="6">
        <v>558.93896484375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7.5905028244953432E-2</v>
      </c>
      <c r="M4">
        <f>I$7*((L$1*J4)+(L$2*J3)+(L$3*J2)+(L$4*J1)) + $I$4</f>
        <v>57139.741643701709</v>
      </c>
      <c r="N4">
        <f t="shared" si="2"/>
        <v>0.47043708970058357</v>
      </c>
      <c r="O4">
        <f>I$10*((N$1*J4)+(N$2*J3)+(N$3*J2)+(N$4*J1)) + $I$4</f>
        <v>223284.08721979152</v>
      </c>
      <c r="P4">
        <f t="shared" si="3"/>
        <v>280423.82886349323</v>
      </c>
      <c r="Q4">
        <f t="shared" si="4"/>
        <v>3923.8288634932251</v>
      </c>
      <c r="R4">
        <f t="shared" si="5"/>
        <v>15396432.949982535</v>
      </c>
      <c r="S4">
        <f t="shared" si="6"/>
        <v>15396432.949982535</v>
      </c>
      <c r="T4">
        <f t="shared" si="7"/>
        <v>31958085.914695848</v>
      </c>
    </row>
    <row r="5" spans="1:20" ht="15.75" thickBot="1" x14ac:dyDescent="0.3">
      <c r="A5">
        <v>555.4530029296875</v>
      </c>
      <c r="B5">
        <v>18.75</v>
      </c>
      <c r="D5">
        <v>560.29901123046875</v>
      </c>
      <c r="E5">
        <v>250400</v>
      </c>
      <c r="F5" s="9" t="s">
        <v>24</v>
      </c>
      <c r="G5" s="10">
        <f>($G$4-1.00794)*$G$6</f>
        <v>557.93102484375004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6.4662655106782476E-3</v>
      </c>
      <c r="M5">
        <f>I$7*((L$1*J5)+(L$2*J4)+(L$3*J3)+(L$4*J2)+(L$5*J1)) + $I$4</f>
        <v>15778.350185035952</v>
      </c>
      <c r="N5">
        <f t="shared" si="2"/>
        <v>0.38440434606821094</v>
      </c>
      <c r="O5">
        <f>I$10*((N$1*J5)+(N$2*J4)+(N$3*J3)+(N$4*J2)+(N$5*J1)) + $I$4</f>
        <v>231845.99822052172</v>
      </c>
      <c r="P5">
        <f t="shared" si="3"/>
        <v>247624.34840555768</v>
      </c>
      <c r="Q5">
        <f t="shared" si="4"/>
        <v>-2775.6515944423154</v>
      </c>
      <c r="R5">
        <f t="shared" si="5"/>
        <v>7704241.7737301681</v>
      </c>
      <c r="S5">
        <f t="shared" si="6"/>
        <v>7704241.7737301681</v>
      </c>
      <c r="T5">
        <f t="shared" si="7"/>
        <v>8840594.0075237267</v>
      </c>
    </row>
    <row r="6" spans="1:20" ht="15.75" thickTop="1" x14ac:dyDescent="0.25">
      <c r="A6">
        <v>555.4630126953125</v>
      </c>
      <c r="B6">
        <v>27.25</v>
      </c>
      <c r="D6">
        <v>561.302001953125</v>
      </c>
      <c r="E6">
        <v>67360</v>
      </c>
      <c r="F6" t="s">
        <v>25</v>
      </c>
      <c r="G6">
        <v>1</v>
      </c>
      <c r="H6" t="s">
        <v>421</v>
      </c>
      <c r="I6">
        <f>SUM(S1:S30)</f>
        <v>182671151.0819484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3055.5910051844062</v>
      </c>
      <c r="N6">
        <f t="shared" si="2"/>
        <v>0</v>
      </c>
      <c r="O6">
        <f>I$10*((N$1*J6)+(N$2*J5)+(N$3*J4)+(N$4*J3)+(N$5*J2)+(N$6*J1)) + $I$4</f>
        <v>66988.944647593758</v>
      </c>
      <c r="P6">
        <f t="shared" si="3"/>
        <v>70044.53565277817</v>
      </c>
      <c r="Q6">
        <f t="shared" si="4"/>
        <v>2684.5356527781696</v>
      </c>
      <c r="R6">
        <f t="shared" si="5"/>
        <v>7206731.6710371133</v>
      </c>
      <c r="S6">
        <f t="shared" si="6"/>
        <v>7206731.6710371133</v>
      </c>
      <c r="T6">
        <f t="shared" si="7"/>
        <v>1715109.3483599687</v>
      </c>
    </row>
    <row r="7" spans="1:20" x14ac:dyDescent="0.25">
      <c r="A7">
        <v>555.4730224609375</v>
      </c>
      <c r="B7">
        <v>23.25</v>
      </c>
      <c r="D7">
        <v>562.3060302734375</v>
      </c>
      <c r="E7">
        <v>11840</v>
      </c>
      <c r="F7" t="s">
        <v>26</v>
      </c>
      <c r="G7" s="11">
        <v>0.10000000149011612</v>
      </c>
      <c r="H7" s="22" t="s">
        <v>422</v>
      </c>
      <c r="I7" s="22">
        <v>292093.32300250808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463.57795842510387</v>
      </c>
      <c r="N7">
        <f t="shared" si="2"/>
        <v>0</v>
      </c>
      <c r="O7">
        <f>I$10*((N$1*J7)+(N$2*J6)+(N$3*J5)+(N$4*J4)+(N$5*J3)+(N$6*J2)+(N$7*J1)) + $I$4</f>
        <v>12840.039897836532</v>
      </c>
      <c r="P7">
        <f t="shared" si="3"/>
        <v>13303.617856261635</v>
      </c>
      <c r="Q7">
        <f t="shared" si="4"/>
        <v>1463.6178562616351</v>
      </c>
      <c r="R7">
        <f t="shared" si="5"/>
        <v>2142177.2291679042</v>
      </c>
      <c r="S7">
        <f t="shared" si="6"/>
        <v>2142177.2291679042</v>
      </c>
      <c r="T7">
        <f t="shared" si="7"/>
        <v>260672.6815242848</v>
      </c>
    </row>
    <row r="8" spans="1:20" x14ac:dyDescent="0.25">
      <c r="A8">
        <v>555.4840087890625</v>
      </c>
      <c r="B8">
        <v>9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0.32896957530105647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58.12746173691761</v>
      </c>
      <c r="N8">
        <f t="shared" si="2"/>
        <v>0</v>
      </c>
      <c r="O8">
        <f>I$10*((N$1*J8)+(N$2*J7)+(N$3*J6)+(N$4*J5)+(N$5*J4)+(N$6*J3)+(N$7*J2)+(N$8*J1)) + $I$4</f>
        <v>1881.1248193151848</v>
      </c>
      <c r="P8">
        <f t="shared" si="3"/>
        <v>1939.2522810521025</v>
      </c>
      <c r="Q8">
        <f t="shared" si="4"/>
        <v>1939.2522810521025</v>
      </c>
      <c r="R8">
        <f t="shared" si="5"/>
        <v>3760699.4095657826</v>
      </c>
      <c r="S8">
        <f t="shared" si="6"/>
        <v>3760699.4095657826</v>
      </c>
      <c r="T8">
        <f t="shared" si="7"/>
        <v>32743.549720894192</v>
      </c>
    </row>
    <row r="9" spans="1:20" x14ac:dyDescent="0.25">
      <c r="A9">
        <v>555.4940185546875</v>
      </c>
      <c r="B9">
        <v>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429</v>
      </c>
      <c r="I9">
        <f>I3*I8</f>
        <v>1.2155660885139286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6.2362599814525863</v>
      </c>
      <c r="N9">
        <f t="shared" si="2"/>
        <v>0</v>
      </c>
      <c r="O9">
        <f>I$10*((N$1*J9)+(N$2*J8)+(N$3*J7)+(N$4*J6)+(N$5*J5)+(N$6*J4)+(N$7*J3)+(N$8*J2)+(N$9*J1)) + $I$4</f>
        <v>226.11616933865315</v>
      </c>
      <c r="P9">
        <f t="shared" si="3"/>
        <v>232.35242932010573</v>
      </c>
      <c r="Q9">
        <f t="shared" si="4"/>
        <v>232.35242932010573</v>
      </c>
      <c r="R9">
        <f t="shared" si="5"/>
        <v>53987.651410954728</v>
      </c>
      <c r="S9">
        <f t="shared" si="6"/>
        <v>53987.651410954728</v>
      </c>
      <c r="T9">
        <f t="shared" si="7"/>
        <v>3519.1591138866102</v>
      </c>
    </row>
    <row r="10" spans="1:20" x14ac:dyDescent="0.25">
      <c r="A10">
        <v>555.5040283203125</v>
      </c>
      <c r="B10">
        <v>16.75</v>
      </c>
      <c r="D10">
        <f>D9 + (1/$G$6)</f>
        <v>565.3060302734375</v>
      </c>
      <c r="E10">
        <v>0</v>
      </c>
      <c r="F10" s="2" t="s">
        <v>19</v>
      </c>
      <c r="G10">
        <v>556.25238037109375</v>
      </c>
      <c r="H10" s="23" t="s">
        <v>438</v>
      </c>
      <c r="I10" s="23">
        <v>421001.36243792955</v>
      </c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I$7*((L$1*J10)+(L$2*J9)+(L$3*J8)+(L$4*J7)+(L$5*J6)+(L$6*J5)+(L$7*J4)+(L$8*J3)+(L$9*J2)+(L$10*J1)) + $I$4</f>
        <v>0.58567427087006507</v>
      </c>
      <c r="N10">
        <f t="shared" si="2"/>
        <v>0</v>
      </c>
      <c r="O10">
        <f>I$10*((N1*J$10)+(N2*J$9)+(N3*J$8)+(N4*J$7)+(N5*J$6)+(N6*J$5)+(N7*J$4)+(N8*J$3)+(N9*J$2)+(N10*J$1)) + $I$4</f>
        <v>23.198574119428315</v>
      </c>
      <c r="P10">
        <f t="shared" si="3"/>
        <v>23.78424839029838</v>
      </c>
      <c r="Q10">
        <f t="shared" si="4"/>
        <v>23.78424839029838</v>
      </c>
      <c r="R10">
        <f t="shared" si="5"/>
        <v>565.69047149141113</v>
      </c>
      <c r="S10">
        <f t="shared" si="6"/>
        <v>565.69047149141113</v>
      </c>
      <c r="T10">
        <f t="shared" si="7"/>
        <v>331.08519709884644</v>
      </c>
    </row>
    <row r="11" spans="1:20" x14ac:dyDescent="0.25">
      <c r="A11">
        <v>555.51397705078125</v>
      </c>
      <c r="B11">
        <v>25.5</v>
      </c>
      <c r="E11">
        <v>0</v>
      </c>
      <c r="F11" s="2" t="s">
        <v>29</v>
      </c>
      <c r="G11">
        <v>562.0201416015625</v>
      </c>
      <c r="H11" s="23" t="s">
        <v>439</v>
      </c>
      <c r="I11" s="23">
        <v>0.82463447590005523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4.8892525445260064E-2</v>
      </c>
      <c r="N11">
        <f t="shared" si="2"/>
        <v>0</v>
      </c>
      <c r="O11">
        <f t="shared" ref="O11:O30" si="8">I$10*((N2*J$10)+(N3*J$9)+(N4*J$8)+(N5*J$7)+(N6*J$6)+(N7*J$5)+(N8*J$4)+(N9*J$3)+(N10*J$2)+(N11*J$1)) + $I$4</f>
        <v>2.0813753082283761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17.75</v>
      </c>
      <c r="E12">
        <v>0</v>
      </c>
      <c r="F12" t="s">
        <v>30</v>
      </c>
      <c r="G12" t="s">
        <v>31</v>
      </c>
      <c r="H12" t="s">
        <v>443</v>
      </c>
      <c r="I12">
        <f>I11*I22</f>
        <v>3.0470833158544202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3.6388155765842323E-3</v>
      </c>
      <c r="N12">
        <f t="shared" si="2"/>
        <v>0</v>
      </c>
      <c r="O12">
        <f t="shared" si="8"/>
        <v>0.16602227992744781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6</v>
      </c>
      <c r="E13">
        <v>0</v>
      </c>
      <c r="F13">
        <v>27650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2.2654258718696663E-4</v>
      </c>
      <c r="N13">
        <f t="shared" si="2"/>
        <v>0</v>
      </c>
      <c r="O13">
        <f t="shared" si="8"/>
        <v>1.1885461548237079E-2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4</v>
      </c>
      <c r="E14">
        <v>0</v>
      </c>
      <c r="F14">
        <v>27650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8.3528713677543092E-6</v>
      </c>
      <c r="N14">
        <f t="shared" si="2"/>
        <v>0</v>
      </c>
      <c r="O14">
        <f t="shared" si="8"/>
        <v>7.1570231373306744E-4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16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27.25</v>
      </c>
      <c r="E16">
        <v>0</v>
      </c>
      <c r="F16">
        <v>182671124.37838387</v>
      </c>
      <c r="H16" t="s">
        <v>440</v>
      </c>
      <c r="I16">
        <f>I7/(I7+I10)</f>
        <v>0.40961365855938026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23.5</v>
      </c>
      <c r="E17">
        <v>0</v>
      </c>
      <c r="F17">
        <v>182671124.36221558</v>
      </c>
      <c r="H17" t="s">
        <v>441</v>
      </c>
      <c r="I17">
        <f>I10/(I10+I7)</f>
        <v>0.59038634144061974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17.25</v>
      </c>
      <c r="E18">
        <v>0</v>
      </c>
      <c r="F18">
        <v>182671124.3624779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19.25</v>
      </c>
      <c r="E19">
        <v>0</v>
      </c>
      <c r="H19" t="s">
        <v>428</v>
      </c>
      <c r="I19">
        <v>38060.917431192662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21.25</v>
      </c>
      <c r="E20">
        <v>0</v>
      </c>
      <c r="F20">
        <v>0.32896957530105647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22</v>
      </c>
      <c r="E21">
        <v>0</v>
      </c>
      <c r="F21">
        <v>0.82463447590005523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30.25</v>
      </c>
      <c r="E22">
        <v>0</v>
      </c>
      <c r="F22">
        <v>292093.32300250808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32.25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23.25</v>
      </c>
      <c r="E24">
        <v>0</v>
      </c>
      <c r="F24">
        <v>3.6950715119941853</v>
      </c>
      <c r="H24" t="s">
        <v>430</v>
      </c>
      <c r="I24">
        <v>16176237508.977278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17.75</v>
      </c>
      <c r="E25">
        <v>0</v>
      </c>
      <c r="H25" t="s">
        <v>436</v>
      </c>
      <c r="I25">
        <v>7595798072.9810181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13.75</v>
      </c>
      <c r="E26">
        <v>0</v>
      </c>
      <c r="H26" t="s">
        <v>437</v>
      </c>
      <c r="I26">
        <v>5.9422131841040544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8.5</v>
      </c>
      <c r="E27">
        <v>0</v>
      </c>
      <c r="H27" t="s">
        <v>458</v>
      </c>
      <c r="I27">
        <f xml:space="preserve"> 1 + 1.5*EXP(-(I22 * 0.000239 * I19))</f>
        <v>1.0000000000000038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8.25</v>
      </c>
      <c r="E28">
        <v>0</v>
      </c>
      <c r="H28" t="s">
        <v>457</v>
      </c>
      <c r="I28">
        <f>(2^0.5)*(ABS((I3*I8)-I22*I11))/((((I3*I8*(1-I8))+(I22*I11*(1-I11))))^0.5)</f>
        <v>2.229222722421766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6.75</v>
      </c>
      <c r="H29" t="s">
        <v>459</v>
      </c>
      <c r="I29">
        <f>(I24-I25)/I25</f>
        <v>1.1296297444395877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5.25</v>
      </c>
      <c r="H30" t="s">
        <v>460</v>
      </c>
      <c r="I30">
        <f>(I25-I6)/I6</f>
        <v>40.58181534408493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9.75</v>
      </c>
      <c r="H31" t="s">
        <v>461</v>
      </c>
      <c r="I31">
        <f>(0.25* 0.0058*I22*I19)*EXP(-((I17-0.5)^2)/(2*((0.174318)^2)))</f>
        <v>178.27422930043821</v>
      </c>
    </row>
    <row r="32" spans="1:20" x14ac:dyDescent="0.25">
      <c r="A32">
        <v>555.73101806640625</v>
      </c>
      <c r="B32">
        <v>17.25</v>
      </c>
      <c r="H32" t="s">
        <v>483</v>
      </c>
      <c r="I32">
        <f xml:space="preserve"> ($R$69 / 100)^-1</f>
        <v>9.1886747763678706E-7</v>
      </c>
    </row>
    <row r="33" spans="1:20" x14ac:dyDescent="0.25">
      <c r="A33">
        <v>555.74102783203125</v>
      </c>
      <c r="B33">
        <v>25</v>
      </c>
      <c r="F33">
        <v>11840</v>
      </c>
      <c r="H33" t="s">
        <v>484</v>
      </c>
      <c r="I33">
        <f xml:space="preserve"> ($R$72 / 100)^-1</f>
        <v>1.0375350192460647E-6</v>
      </c>
    </row>
    <row r="34" spans="1:20" x14ac:dyDescent="0.25">
      <c r="A34">
        <v>555.7509765625</v>
      </c>
      <c r="B34">
        <v>27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25</v>
      </c>
      <c r="L35">
        <v>0.99914871547687367</v>
      </c>
      <c r="M35">
        <v>0.99185364797690501</v>
      </c>
      <c r="N35">
        <v>0.9999113325406217</v>
      </c>
      <c r="O35">
        <v>0.99829815563908675</v>
      </c>
      <c r="P35">
        <v>0.99617085018794527</v>
      </c>
    </row>
    <row r="36" spans="1:20" x14ac:dyDescent="0.25">
      <c r="A36">
        <v>555.77197265625</v>
      </c>
      <c r="B36">
        <v>25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555.781982421875</v>
      </c>
      <c r="B37">
        <v>33.25</v>
      </c>
      <c r="G37" s="14" t="s">
        <v>446</v>
      </c>
      <c r="H37" s="13">
        <f>AVERAGE(K101:K110)</f>
        <v>1.268175519474052</v>
      </c>
      <c r="I37" s="20">
        <f>STDEV(K101:K110)</f>
        <v>0.15624734359774445</v>
      </c>
      <c r="J37">
        <v>3.6950714588165283</v>
      </c>
      <c r="K37">
        <v>10528044.819861118</v>
      </c>
      <c r="L37">
        <v>3.5097413831728658E-7</v>
      </c>
      <c r="M37">
        <v>2.7764451051977934</v>
      </c>
      <c r="N37">
        <v>-29230534.812334925</v>
      </c>
      <c r="O37">
        <v>29230542.202477843</v>
      </c>
      <c r="P37">
        <v>0.99999973676939624</v>
      </c>
      <c r="Q37" s="12" t="s">
        <v>475</v>
      </c>
      <c r="R37">
        <v>284921277.90224332</v>
      </c>
      <c r="S37">
        <v>1</v>
      </c>
      <c r="T37" s="12" t="s">
        <v>475</v>
      </c>
    </row>
    <row r="38" spans="1:20" x14ac:dyDescent="0.25">
      <c r="A38">
        <v>555.7919921875</v>
      </c>
      <c r="B38">
        <v>37</v>
      </c>
      <c r="G38" s="14" t="s">
        <v>448</v>
      </c>
      <c r="H38" s="13">
        <f>AVERAGE(M101:M110)</f>
        <v>3.0978219014372903</v>
      </c>
      <c r="I38" s="20">
        <f>STDEV(M101:M110)</f>
        <v>0.11750050610021487</v>
      </c>
      <c r="J38">
        <v>0.32896957530105647</v>
      </c>
      <c r="K38">
        <v>648941.96464578703</v>
      </c>
      <c r="L38">
        <v>5.0693219613346844E-7</v>
      </c>
      <c r="M38">
        <v>2.7764451051977934</v>
      </c>
      <c r="N38">
        <v>-1801751.4123286596</v>
      </c>
      <c r="O38">
        <v>1801752.0702678103</v>
      </c>
      <c r="P38">
        <v>0.99999961980085295</v>
      </c>
      <c r="Q38" s="12" t="s">
        <v>475</v>
      </c>
      <c r="R38">
        <v>197265040.10345268</v>
      </c>
      <c r="S38">
        <v>1</v>
      </c>
      <c r="T38" s="12" t="s">
        <v>475</v>
      </c>
    </row>
    <row r="39" spans="1:20" x14ac:dyDescent="0.25">
      <c r="A39">
        <v>555.802978515625</v>
      </c>
      <c r="B39">
        <v>31.75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292093.32300250808</v>
      </c>
      <c r="K39">
        <v>317884058486.57935</v>
      </c>
      <c r="L39">
        <v>9.1886747763678717E-7</v>
      </c>
      <c r="M39">
        <v>2.7764451051977934</v>
      </c>
      <c r="N39">
        <v>-882587346112.14929</v>
      </c>
      <c r="O39">
        <v>882587930298.79529</v>
      </c>
      <c r="P39">
        <v>0.99999931084939175</v>
      </c>
      <c r="Q39" s="12" t="s">
        <v>475</v>
      </c>
      <c r="R39">
        <v>108829621.71779935</v>
      </c>
      <c r="S39">
        <v>1</v>
      </c>
      <c r="T39" s="12" t="s">
        <v>475</v>
      </c>
    </row>
    <row r="40" spans="1:20" x14ac:dyDescent="0.25">
      <c r="A40">
        <v>555.81298828125</v>
      </c>
      <c r="B40">
        <v>41</v>
      </c>
      <c r="G40" s="14" t="s">
        <v>493</v>
      </c>
      <c r="H40" s="13">
        <f>AVERAGE(Q101:Q110)</f>
        <v>0.43825276656550949</v>
      </c>
      <c r="I40" s="20">
        <f>STDEV(Q101:Q110)</f>
        <v>7.3249962431531271E-2</v>
      </c>
      <c r="J40">
        <v>3.6950714588165283</v>
      </c>
      <c r="K40">
        <v>899636.14554296643</v>
      </c>
      <c r="L40">
        <v>4.1072954628633835E-6</v>
      </c>
      <c r="M40">
        <v>2.7764451051977934</v>
      </c>
      <c r="N40">
        <v>-2497786.6776803201</v>
      </c>
      <c r="O40">
        <v>2497794.0678232377</v>
      </c>
      <c r="P40">
        <v>0.99999691952840286</v>
      </c>
      <c r="Q40" s="12" t="s">
        <v>475</v>
      </c>
      <c r="R40">
        <v>24346921.448471941</v>
      </c>
      <c r="S40">
        <v>1</v>
      </c>
      <c r="T40" s="12" t="s">
        <v>475</v>
      </c>
    </row>
    <row r="41" spans="1:20" x14ac:dyDescent="0.25">
      <c r="A41">
        <v>555.822998046875</v>
      </c>
      <c r="B41">
        <v>54.25</v>
      </c>
      <c r="G41" s="14" t="s">
        <v>494</v>
      </c>
      <c r="H41" s="13">
        <f>AVERAGE(R101:R110)</f>
        <v>0.5617472334344904</v>
      </c>
      <c r="I41" s="20">
        <f>STDEV(R101:R110)</f>
        <v>7.3249962431532603E-2</v>
      </c>
      <c r="J41">
        <v>0.82463447590005523</v>
      </c>
      <c r="K41">
        <v>241690.23417187209</v>
      </c>
      <c r="L41">
        <v>3.4119478543499471E-6</v>
      </c>
      <c r="M41">
        <v>2.7764451051977934</v>
      </c>
      <c r="N41">
        <v>-671038.84300612682</v>
      </c>
      <c r="O41">
        <v>671040.49227507866</v>
      </c>
      <c r="P41">
        <v>0.99999744103910926</v>
      </c>
      <c r="Q41" s="12" t="s">
        <v>475</v>
      </c>
      <c r="R41">
        <v>29308771.490311142</v>
      </c>
      <c r="S41">
        <v>1</v>
      </c>
      <c r="T41" s="12" t="s">
        <v>475</v>
      </c>
    </row>
    <row r="42" spans="1:20" ht="15.75" thickBot="1" x14ac:dyDescent="0.3">
      <c r="A42">
        <v>555.8330078125</v>
      </c>
      <c r="B42">
        <v>43.25</v>
      </c>
      <c r="G42" s="17" t="s">
        <v>495</v>
      </c>
      <c r="H42" s="18">
        <f>AVERAGE(S101:S110)</f>
        <v>0</v>
      </c>
      <c r="I42" s="21">
        <f>STDEV(S101:S110)</f>
        <v>0</v>
      </c>
      <c r="J42">
        <v>421001.36243792955</v>
      </c>
      <c r="K42">
        <v>405770749544.29437</v>
      </c>
      <c r="L42">
        <v>1.0375350192460647E-6</v>
      </c>
      <c r="M42">
        <v>2.7764451051977934</v>
      </c>
      <c r="N42">
        <v>-1126599790403.3335</v>
      </c>
      <c r="O42">
        <v>1126600632406.0583</v>
      </c>
      <c r="P42">
        <v>0.99999922184873558</v>
      </c>
      <c r="Q42" s="12" t="s">
        <v>475</v>
      </c>
      <c r="R42">
        <v>96382288.930031508</v>
      </c>
      <c r="S42">
        <v>1</v>
      </c>
      <c r="T42" s="12" t="s">
        <v>475</v>
      </c>
    </row>
    <row r="43" spans="1:20" x14ac:dyDescent="0.25">
      <c r="A43">
        <v>555.843994140625</v>
      </c>
      <c r="B43">
        <v>22.5</v>
      </c>
      <c r="F43">
        <v>18.297727272727272</v>
      </c>
    </row>
    <row r="44" spans="1:20" x14ac:dyDescent="0.25">
      <c r="A44">
        <v>555.85400390625</v>
      </c>
      <c r="B44">
        <v>28.75</v>
      </c>
      <c r="F44">
        <f xml:space="preserve"> $F$51 / 2</f>
        <v>18.297727272727272</v>
      </c>
    </row>
    <row r="45" spans="1:20" x14ac:dyDescent="0.25">
      <c r="A45">
        <v>555.864013671875</v>
      </c>
      <c r="B45">
        <v>50</v>
      </c>
    </row>
    <row r="46" spans="1:20" x14ac:dyDescent="0.25">
      <c r="A46">
        <v>555.875</v>
      </c>
      <c r="B46">
        <v>51.75</v>
      </c>
    </row>
    <row r="47" spans="1:20" x14ac:dyDescent="0.25">
      <c r="A47">
        <v>555.885009765625</v>
      </c>
      <c r="B47">
        <v>41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34.25</v>
      </c>
      <c r="I48">
        <f>MIN(I32:I34)</f>
        <v>9.1886747763678706E-7</v>
      </c>
      <c r="J48">
        <f>I30</f>
        <v>40.58181534408493</v>
      </c>
      <c r="K48">
        <f>I28</f>
        <v>2.229222722421766</v>
      </c>
    </row>
    <row r="49" spans="1:16" x14ac:dyDescent="0.25">
      <c r="A49">
        <v>555.906005859375</v>
      </c>
      <c r="B49">
        <v>27.5</v>
      </c>
      <c r="I49">
        <f>8</f>
        <v>8</v>
      </c>
      <c r="J49">
        <f>J50*2</f>
        <v>356.54845860087642</v>
      </c>
      <c r="K49">
        <v>2</v>
      </c>
    </row>
    <row r="50" spans="1:16" x14ac:dyDescent="0.25">
      <c r="A50">
        <v>555.916015625</v>
      </c>
      <c r="B50">
        <v>13.75</v>
      </c>
      <c r="E50" t="s">
        <v>424</v>
      </c>
      <c r="F50">
        <f>MEDIAN(F54:F65)</f>
        <v>27.25</v>
      </c>
      <c r="I50">
        <f>4</f>
        <v>4</v>
      </c>
      <c r="J50">
        <f>I31</f>
        <v>178.27422930043821</v>
      </c>
      <c r="K50">
        <v>1.5</v>
      </c>
    </row>
    <row r="51" spans="1:16" x14ac:dyDescent="0.25">
      <c r="A51">
        <v>555.926025390625</v>
      </c>
      <c r="B51">
        <v>6.5</v>
      </c>
      <c r="E51" t="s">
        <v>425</v>
      </c>
      <c r="F51">
        <f>AVERAGE(F54:F65)</f>
        <v>36.595454545454544</v>
      </c>
      <c r="I51">
        <f>2</f>
        <v>2</v>
      </c>
      <c r="J51">
        <f>J50/2</f>
        <v>89.137114650219104</v>
      </c>
      <c r="K51">
        <v>1</v>
      </c>
    </row>
    <row r="52" spans="1:16" x14ac:dyDescent="0.25">
      <c r="A52">
        <v>555.93597412109375</v>
      </c>
      <c r="B52">
        <v>16.25</v>
      </c>
      <c r="E52" t="s">
        <v>426</v>
      </c>
      <c r="F52">
        <f>SUM(E$1:E$9)</f>
        <v>1037160</v>
      </c>
    </row>
    <row r="53" spans="1:16" x14ac:dyDescent="0.25">
      <c r="A53">
        <v>555.947021484375</v>
      </c>
      <c r="B53">
        <v>22.25</v>
      </c>
      <c r="E53" t="s">
        <v>427</v>
      </c>
      <c r="F53">
        <f>ABS(F52/F50)</f>
        <v>38060.917431192662</v>
      </c>
    </row>
    <row r="54" spans="1:16" x14ac:dyDescent="0.25">
      <c r="A54">
        <v>555.95697021484375</v>
      </c>
      <c r="B54">
        <v>15.25</v>
      </c>
      <c r="F54">
        <f>AVERAGE(B1:B10)</f>
        <v>20.55</v>
      </c>
    </row>
    <row r="55" spans="1:16" x14ac:dyDescent="0.25">
      <c r="A55">
        <v>555.96697998046875</v>
      </c>
      <c r="B55">
        <v>14.75</v>
      </c>
      <c r="F55">
        <v>52.5</v>
      </c>
    </row>
    <row r="56" spans="1:16" x14ac:dyDescent="0.25">
      <c r="A56">
        <v>555.97802734375</v>
      </c>
      <c r="B56">
        <v>24.5</v>
      </c>
      <c r="F56">
        <v>31.5</v>
      </c>
    </row>
    <row r="57" spans="1:16" x14ac:dyDescent="0.25">
      <c r="A57">
        <v>555.98797607421875</v>
      </c>
      <c r="B57">
        <v>28</v>
      </c>
      <c r="F57">
        <v>74</v>
      </c>
    </row>
    <row r="58" spans="1:16" x14ac:dyDescent="0.25">
      <c r="A58">
        <v>555.99798583984375</v>
      </c>
      <c r="B58">
        <v>23.5</v>
      </c>
      <c r="F58">
        <v>104</v>
      </c>
    </row>
    <row r="59" spans="1:16" x14ac:dyDescent="0.25">
      <c r="A59">
        <v>556.00799560546875</v>
      </c>
      <c r="B59">
        <v>27.5</v>
      </c>
      <c r="F59">
        <v>72.5</v>
      </c>
      <c r="I59">
        <v>7747904196.6611681</v>
      </c>
    </row>
    <row r="60" spans="1:16" x14ac:dyDescent="0.25">
      <c r="A60">
        <v>556.01898193359375</v>
      </c>
      <c r="B60">
        <v>39.5</v>
      </c>
      <c r="F60">
        <v>27.25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42.25</v>
      </c>
      <c r="F61">
        <v>1.5</v>
      </c>
      <c r="H61" t="s">
        <v>489</v>
      </c>
      <c r="I61">
        <v>1</v>
      </c>
    </row>
    <row r="62" spans="1:16" x14ac:dyDescent="0.25">
      <c r="A62">
        <v>556.03900146484375</v>
      </c>
      <c r="B62">
        <v>34</v>
      </c>
      <c r="F62">
        <v>11</v>
      </c>
      <c r="I62">
        <f>ROUND(I61,3-(1+INT(LOG10(I61))))</f>
        <v>1</v>
      </c>
    </row>
    <row r="63" spans="1:16" x14ac:dyDescent="0.25">
      <c r="A63">
        <v>556.04998779296875</v>
      </c>
      <c r="B63">
        <v>28</v>
      </c>
      <c r="F63">
        <v>1.5</v>
      </c>
    </row>
    <row r="64" spans="1:16" x14ac:dyDescent="0.25">
      <c r="A64">
        <v>556.05999755859375</v>
      </c>
      <c r="B64">
        <v>41.5</v>
      </c>
      <c r="F64">
        <f>AVERAGE(B$873:B$883)</f>
        <v>6.25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63</v>
      </c>
      <c r="I65" t="s">
        <v>476</v>
      </c>
      <c r="L65">
        <v>0.99914871547687367</v>
      </c>
      <c r="M65">
        <v>0.99185364797690501</v>
      </c>
      <c r="N65">
        <v>0.9999113325406217</v>
      </c>
      <c r="O65">
        <v>0.99829815563908675</v>
      </c>
      <c r="P65">
        <v>0.99617085018794527</v>
      </c>
    </row>
    <row r="66" spans="1:20" x14ac:dyDescent="0.25">
      <c r="A66">
        <v>556.08099365234375</v>
      </c>
      <c r="B66">
        <v>54.75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468</v>
      </c>
      <c r="T66" t="s">
        <v>469</v>
      </c>
    </row>
    <row r="67" spans="1:20" x14ac:dyDescent="0.25">
      <c r="A67">
        <v>556.09100341796875</v>
      </c>
      <c r="B67">
        <v>46.5</v>
      </c>
      <c r="H67" t="s">
        <v>20</v>
      </c>
      <c r="I67" t="s">
        <v>462</v>
      </c>
      <c r="J67">
        <v>3.6950714588165283</v>
      </c>
      <c r="K67">
        <v>10528044.819861118</v>
      </c>
      <c r="L67">
        <v>3.5097413831728658E-7</v>
      </c>
      <c r="M67">
        <v>2.7764451051977934</v>
      </c>
      <c r="N67">
        <v>-29230534.812334925</v>
      </c>
      <c r="O67">
        <v>29230542.202477843</v>
      </c>
      <c r="P67">
        <v>0.99999973676939624</v>
      </c>
      <c r="Q67" s="12" t="s">
        <v>475</v>
      </c>
      <c r="R67">
        <v>284921277.90224332</v>
      </c>
      <c r="S67">
        <v>1</v>
      </c>
      <c r="T67" s="12" t="s">
        <v>475</v>
      </c>
    </row>
    <row r="68" spans="1:20" x14ac:dyDescent="0.25">
      <c r="A68">
        <v>556.10101318359375</v>
      </c>
      <c r="B68">
        <v>63.25</v>
      </c>
      <c r="H68" t="s">
        <v>21</v>
      </c>
      <c r="I68" t="s">
        <v>463</v>
      </c>
      <c r="J68">
        <v>0.32896957530105647</v>
      </c>
      <c r="K68">
        <v>648941.96464578703</v>
      </c>
      <c r="L68">
        <v>5.0693219613346844E-7</v>
      </c>
      <c r="M68">
        <v>2.7764451051977934</v>
      </c>
      <c r="N68">
        <v>-1801751.4123286596</v>
      </c>
      <c r="O68">
        <v>1801752.0702678103</v>
      </c>
      <c r="P68">
        <v>0.99999961980085295</v>
      </c>
      <c r="Q68" s="12" t="s">
        <v>475</v>
      </c>
      <c r="R68">
        <v>197265040.10345268</v>
      </c>
      <c r="S68">
        <v>1</v>
      </c>
      <c r="T68" s="12" t="s">
        <v>475</v>
      </c>
    </row>
    <row r="69" spans="1:20" x14ac:dyDescent="0.25">
      <c r="A69">
        <v>556.11102294921875</v>
      </c>
      <c r="B69">
        <v>60</v>
      </c>
      <c r="H69" t="s">
        <v>1</v>
      </c>
      <c r="I69" t="s">
        <v>464</v>
      </c>
      <c r="J69">
        <v>292093.32300250808</v>
      </c>
      <c r="K69">
        <v>317884058486.57935</v>
      </c>
      <c r="L69">
        <v>9.1886747763678717E-7</v>
      </c>
      <c r="M69">
        <v>2.7764451051977934</v>
      </c>
      <c r="N69">
        <v>-882587346112.14929</v>
      </c>
      <c r="O69">
        <v>882587930298.79529</v>
      </c>
      <c r="P69">
        <v>0.99999931084939175</v>
      </c>
      <c r="Q69" s="12" t="s">
        <v>475</v>
      </c>
      <c r="R69">
        <v>108829621.71779935</v>
      </c>
      <c r="S69">
        <v>1</v>
      </c>
      <c r="T69" s="12" t="s">
        <v>475</v>
      </c>
    </row>
    <row r="70" spans="1:20" x14ac:dyDescent="0.25">
      <c r="A70">
        <v>556.12200927734375</v>
      </c>
      <c r="B70">
        <v>42.75</v>
      </c>
      <c r="I70" t="s">
        <v>465</v>
      </c>
      <c r="J70">
        <v>3.6950714588165283</v>
      </c>
      <c r="K70">
        <v>899636.14554296643</v>
      </c>
      <c r="L70">
        <v>4.1072954628633835E-6</v>
      </c>
      <c r="M70">
        <v>2.7764451051977934</v>
      </c>
      <c r="N70">
        <v>-2497786.6776803201</v>
      </c>
      <c r="O70">
        <v>2497794.0678232377</v>
      </c>
      <c r="P70">
        <v>0.99999691952840286</v>
      </c>
      <c r="Q70" s="12" t="s">
        <v>475</v>
      </c>
      <c r="R70">
        <v>24346921.448471941</v>
      </c>
      <c r="S70">
        <v>1</v>
      </c>
      <c r="T70" s="12" t="s">
        <v>475</v>
      </c>
    </row>
    <row r="71" spans="1:20" x14ac:dyDescent="0.25">
      <c r="A71">
        <v>556.13201904296875</v>
      </c>
      <c r="B71">
        <v>28.25</v>
      </c>
      <c r="I71" t="s">
        <v>466</v>
      </c>
      <c r="J71">
        <v>0.82463447590005523</v>
      </c>
      <c r="K71">
        <v>241690.23417187209</v>
      </c>
      <c r="L71">
        <v>3.4119478543499471E-6</v>
      </c>
      <c r="M71">
        <v>2.7764451051977934</v>
      </c>
      <c r="N71">
        <v>-671038.84300612682</v>
      </c>
      <c r="O71">
        <v>671040.49227507866</v>
      </c>
      <c r="P71">
        <v>0.99999744103910926</v>
      </c>
      <c r="Q71" s="12" t="s">
        <v>475</v>
      </c>
      <c r="R71">
        <v>29308771.490311142</v>
      </c>
      <c r="S71">
        <v>1</v>
      </c>
      <c r="T71" s="12" t="s">
        <v>475</v>
      </c>
    </row>
    <row r="72" spans="1:20" x14ac:dyDescent="0.25">
      <c r="A72">
        <v>556.14202880859375</v>
      </c>
      <c r="B72">
        <v>14.5</v>
      </c>
      <c r="I72" t="s">
        <v>467</v>
      </c>
      <c r="J72">
        <v>421001.36243792955</v>
      </c>
      <c r="K72">
        <v>405770749544.29437</v>
      </c>
      <c r="L72">
        <v>1.0375350192460647E-6</v>
      </c>
      <c r="M72">
        <v>2.7764451051977934</v>
      </c>
      <c r="N72">
        <v>-1126599790403.3335</v>
      </c>
      <c r="O72">
        <v>1126600632406.0583</v>
      </c>
      <c r="P72">
        <v>0.99999922184873558</v>
      </c>
      <c r="Q72" s="12" t="s">
        <v>475</v>
      </c>
      <c r="R72">
        <v>96382288.930031508</v>
      </c>
      <c r="S72">
        <v>1</v>
      </c>
      <c r="T72" s="12" t="s">
        <v>475</v>
      </c>
    </row>
    <row r="73" spans="1:20" x14ac:dyDescent="0.25">
      <c r="A73">
        <v>556.15301513671875</v>
      </c>
      <c r="B73">
        <v>28.75</v>
      </c>
    </row>
    <row r="74" spans="1:20" x14ac:dyDescent="0.25">
      <c r="A74">
        <v>556.16302490234375</v>
      </c>
      <c r="B74">
        <v>54.75</v>
      </c>
    </row>
    <row r="75" spans="1:20" x14ac:dyDescent="0.25">
      <c r="A75">
        <v>556.1729736328125</v>
      </c>
      <c r="B75">
        <v>76.5</v>
      </c>
    </row>
    <row r="76" spans="1:20" x14ac:dyDescent="0.25">
      <c r="A76">
        <v>556.1829833984375</v>
      </c>
      <c r="B76">
        <v>102.30000305175781</v>
      </c>
    </row>
    <row r="77" spans="1:20" x14ac:dyDescent="0.25">
      <c r="A77">
        <v>556.1939697265625</v>
      </c>
      <c r="B77">
        <v>138.30000305175781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167.30000305175781</v>
      </c>
      <c r="I78">
        <f>MIN(I32:I34)</f>
        <v>9.1886747763678706E-7</v>
      </c>
      <c r="J78">
        <f>I30</f>
        <v>40.58181534408493</v>
      </c>
      <c r="K78">
        <f>I28</f>
        <v>2.229222722421766</v>
      </c>
    </row>
    <row r="79" spans="1:20" x14ac:dyDescent="0.25">
      <c r="A79">
        <v>556.2139892578125</v>
      </c>
      <c r="B79">
        <v>196.5</v>
      </c>
      <c r="I79">
        <f>8</f>
        <v>8</v>
      </c>
      <c r="J79">
        <f>J80*2</f>
        <v>356.54845860087642</v>
      </c>
      <c r="K79">
        <v>2</v>
      </c>
    </row>
    <row r="80" spans="1:20" x14ac:dyDescent="0.25">
      <c r="A80">
        <v>556.2249755859375</v>
      </c>
      <c r="B80">
        <v>349.5</v>
      </c>
      <c r="I80">
        <f>4</f>
        <v>4</v>
      </c>
      <c r="J80">
        <f>I31</f>
        <v>178.27422930043821</v>
      </c>
      <c r="K80">
        <v>1.5</v>
      </c>
    </row>
    <row r="81" spans="1:11" x14ac:dyDescent="0.25">
      <c r="A81">
        <v>556.2349853515625</v>
      </c>
      <c r="B81">
        <v>935.20001220703125</v>
      </c>
      <c r="I81">
        <f>2</f>
        <v>2</v>
      </c>
      <c r="J81">
        <f>J80/2</f>
        <v>89.137114650219104</v>
      </c>
      <c r="K81">
        <v>1</v>
      </c>
    </row>
    <row r="82" spans="1:11" x14ac:dyDescent="0.25">
      <c r="A82">
        <v>556.2449951171875</v>
      </c>
      <c r="B82">
        <v>4214</v>
      </c>
    </row>
    <row r="83" spans="1:11" x14ac:dyDescent="0.25">
      <c r="A83">
        <v>556.2559814453125</v>
      </c>
      <c r="B83">
        <v>20330</v>
      </c>
    </row>
    <row r="84" spans="1:11" x14ac:dyDescent="0.25">
      <c r="A84">
        <v>556.2659912109375</v>
      </c>
      <c r="B84">
        <v>54510</v>
      </c>
    </row>
    <row r="85" spans="1:11" x14ac:dyDescent="0.25">
      <c r="A85">
        <v>556.2760009765625</v>
      </c>
      <c r="B85">
        <v>74260</v>
      </c>
    </row>
    <row r="86" spans="1:11" x14ac:dyDescent="0.25">
      <c r="A86">
        <v>556.2860107421875</v>
      </c>
      <c r="B86">
        <v>51900</v>
      </c>
    </row>
    <row r="87" spans="1:11" x14ac:dyDescent="0.25">
      <c r="A87">
        <v>556.2969970703125</v>
      </c>
      <c r="B87">
        <v>18540</v>
      </c>
    </row>
    <row r="88" spans="1:11" x14ac:dyDescent="0.25">
      <c r="A88">
        <v>556.3070068359375</v>
      </c>
      <c r="B88">
        <v>3934</v>
      </c>
    </row>
    <row r="89" spans="1:11" x14ac:dyDescent="0.25">
      <c r="A89">
        <v>556.3170166015625</v>
      </c>
      <c r="B89">
        <v>1020</v>
      </c>
      <c r="I89">
        <v>7595798072.9810181</v>
      </c>
    </row>
    <row r="90" spans="1:11" x14ac:dyDescent="0.25">
      <c r="A90">
        <v>556.3280029296875</v>
      </c>
      <c r="B90">
        <v>525.5</v>
      </c>
      <c r="H90" t="s">
        <v>488</v>
      </c>
      <c r="I90" t="e">
        <f>((MIN(I24:I25)-I6)/(I98-I97))/((I6/(I96-I98)))</f>
        <v>#DIV/0!</v>
      </c>
    </row>
    <row r="91" spans="1:11" x14ac:dyDescent="0.25">
      <c r="A91">
        <v>556.3380126953125</v>
      </c>
      <c r="B91">
        <v>484.29998779296875</v>
      </c>
      <c r="H91" t="s">
        <v>489</v>
      </c>
      <c r="I91">
        <v>1</v>
      </c>
    </row>
    <row r="92" spans="1:11" x14ac:dyDescent="0.25">
      <c r="A92">
        <v>556.3480224609375</v>
      </c>
      <c r="B92">
        <v>508.20001220703125</v>
      </c>
      <c r="I92">
        <f>ROUND(I91,3-(1+INT(LOG10(I91))))</f>
        <v>1</v>
      </c>
    </row>
    <row r="93" spans="1:11" x14ac:dyDescent="0.25">
      <c r="A93">
        <v>556.3590087890625</v>
      </c>
      <c r="B93">
        <v>442.5</v>
      </c>
    </row>
    <row r="94" spans="1:11" x14ac:dyDescent="0.25">
      <c r="A94">
        <v>556.3690185546875</v>
      </c>
      <c r="B94">
        <v>308.29998779296875</v>
      </c>
    </row>
    <row r="95" spans="1:11" x14ac:dyDescent="0.25">
      <c r="A95">
        <v>556.3790283203125</v>
      </c>
      <c r="B95">
        <v>203.30000305175781</v>
      </c>
      <c r="I95" t="e">
        <f>ROUND(I94,3-(1+INT(LOG10(I94))))</f>
        <v>#NUM!</v>
      </c>
    </row>
    <row r="96" spans="1:11" x14ac:dyDescent="0.25">
      <c r="A96">
        <v>556.38897705078125</v>
      </c>
      <c r="B96">
        <v>128</v>
      </c>
      <c r="H96" t="s">
        <v>487</v>
      </c>
      <c r="I96">
        <v>7</v>
      </c>
    </row>
    <row r="97" spans="1:19" x14ac:dyDescent="0.25">
      <c r="A97">
        <v>556.4000244140625</v>
      </c>
      <c r="B97">
        <v>118</v>
      </c>
      <c r="H97" t="s">
        <v>20</v>
      </c>
      <c r="I97">
        <v>4</v>
      </c>
      <c r="J97" t="s">
        <v>452</v>
      </c>
      <c r="K97">
        <f>AVERAGE(K101:K120)</f>
        <v>1.268175519474052</v>
      </c>
      <c r="L97">
        <f t="shared" ref="L97:P97" si="9">AVERAGE(L101:L120)</f>
        <v>317781.49491047149</v>
      </c>
      <c r="M97">
        <f t="shared" si="9"/>
        <v>3.0978219014372903</v>
      </c>
      <c r="N97">
        <f t="shared" si="9"/>
        <v>410613.17360638035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138.5</v>
      </c>
      <c r="H98" t="s">
        <v>21</v>
      </c>
      <c r="I98">
        <v>7</v>
      </c>
      <c r="J98" t="s">
        <v>453</v>
      </c>
      <c r="K98">
        <f>K99/AVERAGE(K101:K120)</f>
        <v>0.1232064025826209</v>
      </c>
      <c r="L98">
        <f t="shared" ref="L98:P98" si="10">L99/AVERAGE(L101:L120)</f>
        <v>0.14173332609419098</v>
      </c>
      <c r="M98">
        <f t="shared" si="10"/>
        <v>3.793003918194858E-2</v>
      </c>
      <c r="N98">
        <f t="shared" si="10"/>
        <v>0.16322824230115224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107</v>
      </c>
      <c r="H99" t="s">
        <v>1</v>
      </c>
      <c r="I99">
        <v>10</v>
      </c>
      <c r="J99" t="s">
        <v>444</v>
      </c>
      <c r="K99">
        <f>STDEV(K101:K120)</f>
        <v>0.15624734359774445</v>
      </c>
      <c r="L99">
        <f t="shared" ref="L99:P99" si="11">STDEV(L101:L120)</f>
        <v>45040.228244845348</v>
      </c>
      <c r="M99">
        <f t="shared" si="11"/>
        <v>0.11750050610021487</v>
      </c>
      <c r="N99">
        <f t="shared" si="11"/>
        <v>67023.666593467336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68.5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57.5</v>
      </c>
      <c r="J101">
        <v>1</v>
      </c>
      <c r="K101">
        <v>1.5162988309874728</v>
      </c>
      <c r="L101">
        <v>370473.48527297459</v>
      </c>
      <c r="M101">
        <v>3.2105587329879568</v>
      </c>
      <c r="N101">
        <v>361639.17620296666</v>
      </c>
      <c r="Q101">
        <f>L101/SUM(P101,N101,L101)</f>
        <v>0.50603343551810587</v>
      </c>
      <c r="R101">
        <f>N101/SUM(P101,N101,L101)</f>
        <v>0.49396656448189408</v>
      </c>
      <c r="S101">
        <f>P101/SUM(P101,N101,L101)</f>
        <v>0</v>
      </c>
    </row>
    <row r="102" spans="1:19" x14ac:dyDescent="0.25">
      <c r="A102">
        <v>556.45098876953125</v>
      </c>
      <c r="B102">
        <v>48.5</v>
      </c>
      <c r="J102">
        <v>2</v>
      </c>
      <c r="K102">
        <v>1.4729920529287301</v>
      </c>
      <c r="L102">
        <v>373987.05391003453</v>
      </c>
      <c r="M102">
        <v>3.2298276796405805</v>
      </c>
      <c r="N102">
        <v>303931.7259727387</v>
      </c>
      <c r="Q102">
        <f t="shared" ref="Q102:Q120" si="12">L102/SUM(P102,N102,L102)</f>
        <v>0.55166941086173316</v>
      </c>
      <c r="R102">
        <f t="shared" ref="R102:R120" si="13">N102/SUM(P102,N102,L102)</f>
        <v>0.44833058913826673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36</v>
      </c>
      <c r="J103">
        <v>3</v>
      </c>
      <c r="K103">
        <v>1.2109120465227485</v>
      </c>
      <c r="L103">
        <v>305851.33349801006</v>
      </c>
      <c r="M103">
        <v>3.1026985301478747</v>
      </c>
      <c r="N103">
        <v>382848.53586375149</v>
      </c>
      <c r="Q103">
        <f t="shared" si="12"/>
        <v>0.44409959563583412</v>
      </c>
      <c r="R103">
        <f t="shared" si="13"/>
        <v>0.55590040436416599</v>
      </c>
      <c r="S103">
        <f t="shared" si="14"/>
        <v>0</v>
      </c>
    </row>
    <row r="104" spans="1:19" x14ac:dyDescent="0.25">
      <c r="A104">
        <v>556.47198486328125</v>
      </c>
      <c r="B104">
        <v>42.25</v>
      </c>
      <c r="J104">
        <v>4</v>
      </c>
      <c r="K104">
        <v>1.165413200291717</v>
      </c>
      <c r="L104">
        <v>296208.30948788812</v>
      </c>
      <c r="M104">
        <v>2.9483463533433536</v>
      </c>
      <c r="N104">
        <v>490806.66400227364</v>
      </c>
      <c r="Q104">
        <f t="shared" si="12"/>
        <v>0.37636934425059054</v>
      </c>
      <c r="R104">
        <f t="shared" si="13"/>
        <v>0.62363065574940935</v>
      </c>
      <c r="S104">
        <f t="shared" si="14"/>
        <v>0</v>
      </c>
    </row>
    <row r="105" spans="1:19" x14ac:dyDescent="0.25">
      <c r="A105">
        <v>556.48199462890625</v>
      </c>
      <c r="B105">
        <v>60.75</v>
      </c>
      <c r="J105">
        <v>5</v>
      </c>
      <c r="K105">
        <v>1.1561661430356402</v>
      </c>
      <c r="L105">
        <v>316949.40694738209</v>
      </c>
      <c r="M105">
        <v>3.0043061114727276</v>
      </c>
      <c r="N105">
        <v>433366.43977462506</v>
      </c>
      <c r="Q105">
        <f t="shared" si="12"/>
        <v>0.42242131541280403</v>
      </c>
      <c r="R105">
        <f t="shared" si="13"/>
        <v>0.57757868458719597</v>
      </c>
      <c r="S105">
        <f t="shared" si="14"/>
        <v>0</v>
      </c>
    </row>
    <row r="106" spans="1:19" x14ac:dyDescent="0.25">
      <c r="A106">
        <v>556.49200439453125</v>
      </c>
      <c r="B106">
        <v>48.5</v>
      </c>
      <c r="J106">
        <v>6</v>
      </c>
      <c r="K106">
        <v>1.0181564288276661</v>
      </c>
      <c r="L106">
        <v>240714.50337362877</v>
      </c>
      <c r="M106">
        <v>3.0143914455635876</v>
      </c>
      <c r="N106">
        <v>511407.25178064604</v>
      </c>
      <c r="Q106">
        <f t="shared" si="12"/>
        <v>0.32004725528016875</v>
      </c>
      <c r="R106">
        <f t="shared" si="13"/>
        <v>0.67995274471983114</v>
      </c>
      <c r="S106">
        <f t="shared" si="14"/>
        <v>0</v>
      </c>
    </row>
    <row r="107" spans="1:19" x14ac:dyDescent="0.25">
      <c r="A107">
        <v>556.50299072265625</v>
      </c>
      <c r="B107">
        <v>34</v>
      </c>
      <c r="J107">
        <v>7</v>
      </c>
      <c r="K107">
        <v>1.4144326935739231</v>
      </c>
      <c r="L107">
        <v>371209.62183443841</v>
      </c>
      <c r="M107">
        <v>3.2298276796405809</v>
      </c>
      <c r="N107">
        <v>353138.17496115912</v>
      </c>
      <c r="Q107">
        <f t="shared" si="12"/>
        <v>0.51247428856222421</v>
      </c>
      <c r="R107">
        <f t="shared" si="13"/>
        <v>0.48752571143777579</v>
      </c>
      <c r="S107">
        <f t="shared" si="14"/>
        <v>0</v>
      </c>
    </row>
    <row r="108" spans="1:19" x14ac:dyDescent="0.25">
      <c r="A108">
        <v>556.51300048828125</v>
      </c>
      <c r="B108">
        <v>38.25</v>
      </c>
      <c r="J108">
        <v>8</v>
      </c>
      <c r="K108">
        <v>1.218163636254479</v>
      </c>
      <c r="L108">
        <v>274007.15412514773</v>
      </c>
      <c r="M108">
        <v>2.9613514422291103</v>
      </c>
      <c r="N108">
        <v>474004.37222450372</v>
      </c>
      <c r="Q108">
        <f t="shared" si="12"/>
        <v>0.36631408002804694</v>
      </c>
      <c r="R108">
        <f t="shared" si="13"/>
        <v>0.63368591997195312</v>
      </c>
      <c r="S108">
        <f t="shared" si="14"/>
        <v>0</v>
      </c>
    </row>
    <row r="109" spans="1:19" x14ac:dyDescent="0.25">
      <c r="A109">
        <v>556.52301025390625</v>
      </c>
      <c r="B109">
        <v>40.75</v>
      </c>
      <c r="J109">
        <v>9</v>
      </c>
      <c r="K109">
        <v>1.2936540563103847</v>
      </c>
      <c r="L109">
        <v>336320.75765270239</v>
      </c>
      <c r="M109">
        <v>3.2298276796405809</v>
      </c>
      <c r="N109">
        <v>373988.03284320986</v>
      </c>
      <c r="Q109">
        <f t="shared" si="12"/>
        <v>0.47348528154620639</v>
      </c>
      <c r="R109">
        <f t="shared" si="13"/>
        <v>0.5265147184537935</v>
      </c>
      <c r="S109">
        <f t="shared" si="14"/>
        <v>0</v>
      </c>
    </row>
    <row r="110" spans="1:19" x14ac:dyDescent="0.25">
      <c r="A110">
        <v>556.53399658203125</v>
      </c>
      <c r="B110">
        <v>45</v>
      </c>
      <c r="J110">
        <v>10</v>
      </c>
      <c r="K110">
        <v>1.2155661060077598</v>
      </c>
      <c r="L110">
        <v>292093.32300250808</v>
      </c>
      <c r="M110">
        <v>3.0470833597065496</v>
      </c>
      <c r="N110">
        <v>421001.36243792955</v>
      </c>
      <c r="Q110">
        <f t="shared" si="12"/>
        <v>0.40961365855938026</v>
      </c>
      <c r="R110">
        <f t="shared" si="13"/>
        <v>0.59038634144061974</v>
      </c>
      <c r="S110">
        <f t="shared" si="14"/>
        <v>0</v>
      </c>
    </row>
    <row r="111" spans="1:19" x14ac:dyDescent="0.25">
      <c r="A111">
        <v>556.54400634765625</v>
      </c>
      <c r="B111">
        <v>39.75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27.75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32.5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44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40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30.25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29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29.25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34.25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33.75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27.5</v>
      </c>
    </row>
    <row r="122" spans="1:19" x14ac:dyDescent="0.25">
      <c r="A122">
        <v>556.656982421875</v>
      </c>
      <c r="B122">
        <v>39.5</v>
      </c>
    </row>
    <row r="123" spans="1:19" x14ac:dyDescent="0.25">
      <c r="A123">
        <v>556.6669921875</v>
      </c>
      <c r="B123">
        <v>54.75</v>
      </c>
    </row>
    <row r="124" spans="1:19" x14ac:dyDescent="0.25">
      <c r="A124">
        <v>556.677978515625</v>
      </c>
      <c r="B124">
        <v>52.5</v>
      </c>
    </row>
    <row r="125" spans="1:19" x14ac:dyDescent="0.25">
      <c r="A125">
        <v>556.68798828125</v>
      </c>
      <c r="B125">
        <v>46.5</v>
      </c>
    </row>
    <row r="126" spans="1:19" x14ac:dyDescent="0.25">
      <c r="A126">
        <v>556.697998046875</v>
      </c>
      <c r="B126">
        <v>44.75</v>
      </c>
    </row>
    <row r="127" spans="1:19" x14ac:dyDescent="0.25">
      <c r="A127">
        <v>556.708984375</v>
      </c>
      <c r="B127">
        <v>46</v>
      </c>
    </row>
    <row r="128" spans="1:19" x14ac:dyDescent="0.25">
      <c r="A128">
        <v>556.718994140625</v>
      </c>
      <c r="B128">
        <v>50.75</v>
      </c>
    </row>
    <row r="129" spans="1:2" x14ac:dyDescent="0.25">
      <c r="A129">
        <v>556.72900390625</v>
      </c>
      <c r="B129">
        <v>47.25</v>
      </c>
    </row>
    <row r="130" spans="1:2" x14ac:dyDescent="0.25">
      <c r="A130">
        <v>556.739990234375</v>
      </c>
      <c r="B130">
        <v>41</v>
      </c>
    </row>
    <row r="131" spans="1:2" x14ac:dyDescent="0.25">
      <c r="A131">
        <v>556.75</v>
      </c>
      <c r="B131">
        <v>43.5</v>
      </c>
    </row>
    <row r="132" spans="1:2" x14ac:dyDescent="0.25">
      <c r="A132">
        <v>556.760009765625</v>
      </c>
      <c r="B132">
        <v>46</v>
      </c>
    </row>
    <row r="133" spans="1:2" x14ac:dyDescent="0.25">
      <c r="A133">
        <v>556.77099609375</v>
      </c>
      <c r="B133">
        <v>52.5</v>
      </c>
    </row>
    <row r="134" spans="1:2" x14ac:dyDescent="0.25">
      <c r="A134">
        <v>556.781005859375</v>
      </c>
      <c r="B134">
        <v>64</v>
      </c>
    </row>
    <row r="135" spans="1:2" x14ac:dyDescent="0.25">
      <c r="A135">
        <v>556.791015625</v>
      </c>
      <c r="B135">
        <v>60.75</v>
      </c>
    </row>
    <row r="136" spans="1:2" x14ac:dyDescent="0.25">
      <c r="A136">
        <v>556.801025390625</v>
      </c>
      <c r="B136">
        <v>59.75</v>
      </c>
    </row>
    <row r="137" spans="1:2" x14ac:dyDescent="0.25">
      <c r="A137">
        <v>556.81201171875</v>
      </c>
      <c r="B137">
        <v>72.25</v>
      </c>
    </row>
    <row r="138" spans="1:2" x14ac:dyDescent="0.25">
      <c r="A138">
        <v>556.822021484375</v>
      </c>
      <c r="B138">
        <v>66.5</v>
      </c>
    </row>
    <row r="139" spans="1:2" x14ac:dyDescent="0.25">
      <c r="A139">
        <v>556.83197021484375</v>
      </c>
      <c r="B139">
        <v>46.5</v>
      </c>
    </row>
    <row r="140" spans="1:2" x14ac:dyDescent="0.25">
      <c r="A140">
        <v>556.843017578125</v>
      </c>
      <c r="B140">
        <v>35</v>
      </c>
    </row>
    <row r="141" spans="1:2" x14ac:dyDescent="0.25">
      <c r="A141">
        <v>556.85302734375</v>
      </c>
      <c r="B141">
        <v>25</v>
      </c>
    </row>
    <row r="142" spans="1:2" x14ac:dyDescent="0.25">
      <c r="A142">
        <v>556.86297607421875</v>
      </c>
      <c r="B142">
        <v>15</v>
      </c>
    </row>
    <row r="143" spans="1:2" x14ac:dyDescent="0.25">
      <c r="A143">
        <v>556.8740234375</v>
      </c>
      <c r="B143">
        <v>24.75</v>
      </c>
    </row>
    <row r="144" spans="1:2" x14ac:dyDescent="0.25">
      <c r="A144">
        <v>556.88397216796875</v>
      </c>
      <c r="B144">
        <v>51.25</v>
      </c>
    </row>
    <row r="145" spans="1:2" x14ac:dyDescent="0.25">
      <c r="A145">
        <v>556.89398193359375</v>
      </c>
      <c r="B145">
        <v>59.75</v>
      </c>
    </row>
    <row r="146" spans="1:2" x14ac:dyDescent="0.25">
      <c r="A146">
        <v>556.90399169921875</v>
      </c>
      <c r="B146">
        <v>50</v>
      </c>
    </row>
    <row r="147" spans="1:2" x14ac:dyDescent="0.25">
      <c r="A147">
        <v>556.91497802734375</v>
      </c>
      <c r="B147">
        <v>43.5</v>
      </c>
    </row>
    <row r="148" spans="1:2" x14ac:dyDescent="0.25">
      <c r="A148">
        <v>556.92498779296875</v>
      </c>
      <c r="B148">
        <v>34</v>
      </c>
    </row>
    <row r="149" spans="1:2" x14ac:dyDescent="0.25">
      <c r="A149">
        <v>556.93499755859375</v>
      </c>
      <c r="B149">
        <v>19.5</v>
      </c>
    </row>
    <row r="150" spans="1:2" x14ac:dyDescent="0.25">
      <c r="A150">
        <v>556.94598388671875</v>
      </c>
      <c r="B150">
        <v>18.25</v>
      </c>
    </row>
    <row r="151" spans="1:2" x14ac:dyDescent="0.25">
      <c r="A151">
        <v>556.95599365234375</v>
      </c>
      <c r="B151">
        <v>29</v>
      </c>
    </row>
    <row r="152" spans="1:2" x14ac:dyDescent="0.25">
      <c r="A152">
        <v>556.96600341796875</v>
      </c>
      <c r="B152">
        <v>34.25</v>
      </c>
    </row>
    <row r="153" spans="1:2" x14ac:dyDescent="0.25">
      <c r="A153">
        <v>556.97698974609375</v>
      </c>
      <c r="B153">
        <v>43.75</v>
      </c>
    </row>
    <row r="154" spans="1:2" x14ac:dyDescent="0.25">
      <c r="A154">
        <v>556.98699951171875</v>
      </c>
      <c r="B154">
        <v>59</v>
      </c>
    </row>
    <row r="155" spans="1:2" x14ac:dyDescent="0.25">
      <c r="A155">
        <v>556.99700927734375</v>
      </c>
      <c r="B155">
        <v>71</v>
      </c>
    </row>
    <row r="156" spans="1:2" x14ac:dyDescent="0.25">
      <c r="A156">
        <v>557.00701904296875</v>
      </c>
      <c r="B156">
        <v>97.75</v>
      </c>
    </row>
    <row r="157" spans="1:2" x14ac:dyDescent="0.25">
      <c r="A157">
        <v>557.01800537109375</v>
      </c>
      <c r="B157">
        <v>104.5</v>
      </c>
    </row>
    <row r="158" spans="1:2" x14ac:dyDescent="0.25">
      <c r="A158">
        <v>557.02801513671875</v>
      </c>
      <c r="B158">
        <v>62.5</v>
      </c>
    </row>
    <row r="159" spans="1:2" x14ac:dyDescent="0.25">
      <c r="A159">
        <v>557.03802490234375</v>
      </c>
      <c r="B159">
        <v>52.75</v>
      </c>
    </row>
    <row r="160" spans="1:2" x14ac:dyDescent="0.25">
      <c r="A160">
        <v>557.04901123046875</v>
      </c>
      <c r="B160">
        <v>72.75</v>
      </c>
    </row>
    <row r="161" spans="1:2" x14ac:dyDescent="0.25">
      <c r="A161">
        <v>557.05902099609375</v>
      </c>
      <c r="B161">
        <v>69.75</v>
      </c>
    </row>
    <row r="162" spans="1:2" x14ac:dyDescent="0.25">
      <c r="A162">
        <v>557.0689697265625</v>
      </c>
      <c r="B162">
        <v>68.25</v>
      </c>
    </row>
    <row r="163" spans="1:2" x14ac:dyDescent="0.25">
      <c r="A163">
        <v>557.08001708984375</v>
      </c>
      <c r="B163">
        <v>65.75</v>
      </c>
    </row>
    <row r="164" spans="1:2" x14ac:dyDescent="0.25">
      <c r="A164">
        <v>557.09002685546875</v>
      </c>
      <c r="B164">
        <v>67.5</v>
      </c>
    </row>
    <row r="165" spans="1:2" x14ac:dyDescent="0.25">
      <c r="A165">
        <v>557.0999755859375</v>
      </c>
      <c r="B165">
        <v>77.75</v>
      </c>
    </row>
    <row r="166" spans="1:2" x14ac:dyDescent="0.25">
      <c r="A166">
        <v>557.11102294921875</v>
      </c>
      <c r="B166">
        <v>72</v>
      </c>
    </row>
    <row r="167" spans="1:2" x14ac:dyDescent="0.25">
      <c r="A167">
        <v>557.1209716796875</v>
      </c>
      <c r="B167">
        <v>71.5</v>
      </c>
    </row>
    <row r="168" spans="1:2" x14ac:dyDescent="0.25">
      <c r="A168">
        <v>557.1309814453125</v>
      </c>
      <c r="B168">
        <v>78.25</v>
      </c>
    </row>
    <row r="169" spans="1:2" x14ac:dyDescent="0.25">
      <c r="A169">
        <v>557.1409912109375</v>
      </c>
      <c r="B169">
        <v>67.25</v>
      </c>
    </row>
    <row r="170" spans="1:2" x14ac:dyDescent="0.25">
      <c r="A170">
        <v>557.1519775390625</v>
      </c>
      <c r="B170">
        <v>63.5</v>
      </c>
    </row>
    <row r="171" spans="1:2" x14ac:dyDescent="0.25">
      <c r="A171">
        <v>557.1619873046875</v>
      </c>
      <c r="B171">
        <v>110</v>
      </c>
    </row>
    <row r="172" spans="1:2" x14ac:dyDescent="0.25">
      <c r="A172">
        <v>557.1719970703125</v>
      </c>
      <c r="B172">
        <v>198.80000305175781</v>
      </c>
    </row>
    <row r="173" spans="1:2" x14ac:dyDescent="0.25">
      <c r="A173">
        <v>557.1829833984375</v>
      </c>
      <c r="B173">
        <v>278</v>
      </c>
    </row>
    <row r="174" spans="1:2" x14ac:dyDescent="0.25">
      <c r="A174">
        <v>557.1929931640625</v>
      </c>
      <c r="B174">
        <v>355</v>
      </c>
    </row>
    <row r="175" spans="1:2" x14ac:dyDescent="0.25">
      <c r="A175">
        <v>557.2030029296875</v>
      </c>
      <c r="B175">
        <v>430.29998779296875</v>
      </c>
    </row>
    <row r="176" spans="1:2" x14ac:dyDescent="0.25">
      <c r="A176">
        <v>557.2139892578125</v>
      </c>
      <c r="B176">
        <v>453</v>
      </c>
    </row>
    <row r="177" spans="1:2" x14ac:dyDescent="0.25">
      <c r="A177">
        <v>557.2239990234375</v>
      </c>
      <c r="B177">
        <v>398.5</v>
      </c>
    </row>
    <row r="178" spans="1:2" x14ac:dyDescent="0.25">
      <c r="A178">
        <v>557.2340087890625</v>
      </c>
      <c r="B178">
        <v>497</v>
      </c>
    </row>
    <row r="179" spans="1:2" x14ac:dyDescent="0.25">
      <c r="A179">
        <v>557.2440185546875</v>
      </c>
      <c r="B179">
        <v>1650</v>
      </c>
    </row>
    <row r="180" spans="1:2" x14ac:dyDescent="0.25">
      <c r="A180">
        <v>557.2550048828125</v>
      </c>
      <c r="B180">
        <v>11560</v>
      </c>
    </row>
    <row r="181" spans="1:2" x14ac:dyDescent="0.25">
      <c r="A181">
        <v>557.2650146484375</v>
      </c>
      <c r="B181">
        <v>60990</v>
      </c>
    </row>
    <row r="182" spans="1:2" x14ac:dyDescent="0.25">
      <c r="A182">
        <v>557.2750244140625</v>
      </c>
      <c r="B182">
        <v>138400</v>
      </c>
    </row>
    <row r="183" spans="1:2" x14ac:dyDescent="0.25">
      <c r="A183">
        <v>557.2860107421875</v>
      </c>
      <c r="B183">
        <v>147500</v>
      </c>
    </row>
    <row r="184" spans="1:2" x14ac:dyDescent="0.25">
      <c r="A184">
        <v>557.2960205078125</v>
      </c>
      <c r="B184">
        <v>75530</v>
      </c>
    </row>
    <row r="185" spans="1:2" x14ac:dyDescent="0.25">
      <c r="A185">
        <v>557.3060302734375</v>
      </c>
      <c r="B185">
        <v>18000</v>
      </c>
    </row>
    <row r="186" spans="1:2" x14ac:dyDescent="0.25">
      <c r="A186">
        <v>557.3170166015625</v>
      </c>
      <c r="B186">
        <v>2848</v>
      </c>
    </row>
    <row r="187" spans="1:2" x14ac:dyDescent="0.25">
      <c r="A187">
        <v>557.3270263671875</v>
      </c>
      <c r="B187">
        <v>1050</v>
      </c>
    </row>
    <row r="188" spans="1:2" x14ac:dyDescent="0.25">
      <c r="A188">
        <v>557.33697509765625</v>
      </c>
      <c r="B188">
        <v>1189</v>
      </c>
    </row>
    <row r="189" spans="1:2" x14ac:dyDescent="0.25">
      <c r="A189">
        <v>557.34698486328125</v>
      </c>
      <c r="B189">
        <v>1343</v>
      </c>
    </row>
    <row r="190" spans="1:2" x14ac:dyDescent="0.25">
      <c r="A190">
        <v>557.35797119140625</v>
      </c>
      <c r="B190">
        <v>1067</v>
      </c>
    </row>
    <row r="191" spans="1:2" x14ac:dyDescent="0.25">
      <c r="A191">
        <v>557.36798095703125</v>
      </c>
      <c r="B191">
        <v>689.29998779296875</v>
      </c>
    </row>
    <row r="192" spans="1:2" x14ac:dyDescent="0.25">
      <c r="A192">
        <v>557.37799072265625</v>
      </c>
      <c r="B192">
        <v>394.5</v>
      </c>
    </row>
    <row r="193" spans="1:2" x14ac:dyDescent="0.25">
      <c r="A193">
        <v>557.38897705078125</v>
      </c>
      <c r="B193">
        <v>250.19999694824219</v>
      </c>
    </row>
    <row r="194" spans="1:2" x14ac:dyDescent="0.25">
      <c r="A194">
        <v>557.39898681640625</v>
      </c>
      <c r="B194">
        <v>241.5</v>
      </c>
    </row>
    <row r="195" spans="1:2" x14ac:dyDescent="0.25">
      <c r="A195">
        <v>557.40899658203125</v>
      </c>
      <c r="B195">
        <v>202.69999694824219</v>
      </c>
    </row>
    <row r="196" spans="1:2" x14ac:dyDescent="0.25">
      <c r="A196">
        <v>557.41998291015625</v>
      </c>
      <c r="B196">
        <v>147</v>
      </c>
    </row>
    <row r="197" spans="1:2" x14ac:dyDescent="0.25">
      <c r="A197">
        <v>557.42999267578125</v>
      </c>
      <c r="B197">
        <v>103.5</v>
      </c>
    </row>
    <row r="198" spans="1:2" x14ac:dyDescent="0.25">
      <c r="A198">
        <v>557.44000244140625</v>
      </c>
      <c r="B198">
        <v>72.25</v>
      </c>
    </row>
    <row r="199" spans="1:2" x14ac:dyDescent="0.25">
      <c r="A199">
        <v>557.45098876953125</v>
      </c>
      <c r="B199">
        <v>59</v>
      </c>
    </row>
    <row r="200" spans="1:2" x14ac:dyDescent="0.25">
      <c r="A200">
        <v>557.46099853515625</v>
      </c>
      <c r="B200">
        <v>57.75</v>
      </c>
    </row>
    <row r="201" spans="1:2" x14ac:dyDescent="0.25">
      <c r="A201">
        <v>557.47100830078125</v>
      </c>
      <c r="B201">
        <v>84.75</v>
      </c>
    </row>
    <row r="202" spans="1:2" x14ac:dyDescent="0.25">
      <c r="A202">
        <v>557.48199462890625</v>
      </c>
      <c r="B202">
        <v>131.5</v>
      </c>
    </row>
    <row r="203" spans="1:2" x14ac:dyDescent="0.25">
      <c r="A203">
        <v>557.49200439453125</v>
      </c>
      <c r="B203">
        <v>147.80000305175781</v>
      </c>
    </row>
    <row r="204" spans="1:2" x14ac:dyDescent="0.25">
      <c r="A204">
        <v>557.50201416015625</v>
      </c>
      <c r="B204">
        <v>119.5</v>
      </c>
    </row>
    <row r="205" spans="1:2" x14ac:dyDescent="0.25">
      <c r="A205">
        <v>557.51202392578125</v>
      </c>
      <c r="B205">
        <v>84.5</v>
      </c>
    </row>
    <row r="206" spans="1:2" x14ac:dyDescent="0.25">
      <c r="A206">
        <v>557.52301025390625</v>
      </c>
      <c r="B206">
        <v>62.25</v>
      </c>
    </row>
    <row r="207" spans="1:2" x14ac:dyDescent="0.25">
      <c r="A207">
        <v>557.53302001953125</v>
      </c>
      <c r="B207">
        <v>50.75</v>
      </c>
    </row>
    <row r="208" spans="1:2" x14ac:dyDescent="0.25">
      <c r="A208">
        <v>557.54302978515625</v>
      </c>
      <c r="B208">
        <v>60</v>
      </c>
    </row>
    <row r="209" spans="1:2" x14ac:dyDescent="0.25">
      <c r="A209">
        <v>557.55401611328125</v>
      </c>
      <c r="B209">
        <v>72</v>
      </c>
    </row>
    <row r="210" spans="1:2" x14ac:dyDescent="0.25">
      <c r="A210">
        <v>557.56402587890625</v>
      </c>
      <c r="B210">
        <v>67.25</v>
      </c>
    </row>
    <row r="211" spans="1:2" x14ac:dyDescent="0.25">
      <c r="A211">
        <v>557.573974609375</v>
      </c>
      <c r="B211">
        <v>56</v>
      </c>
    </row>
    <row r="212" spans="1:2" x14ac:dyDescent="0.25">
      <c r="A212">
        <v>557.58502197265625</v>
      </c>
      <c r="B212">
        <v>50</v>
      </c>
    </row>
    <row r="213" spans="1:2" x14ac:dyDescent="0.25">
      <c r="A213">
        <v>557.594970703125</v>
      </c>
      <c r="B213">
        <v>55.25</v>
      </c>
    </row>
    <row r="214" spans="1:2" x14ac:dyDescent="0.25">
      <c r="A214">
        <v>557.60498046875</v>
      </c>
      <c r="B214">
        <v>80.75</v>
      </c>
    </row>
    <row r="215" spans="1:2" x14ac:dyDescent="0.25">
      <c r="A215">
        <v>557.614990234375</v>
      </c>
      <c r="B215">
        <v>94.5</v>
      </c>
    </row>
    <row r="216" spans="1:2" x14ac:dyDescent="0.25">
      <c r="A216">
        <v>557.6259765625</v>
      </c>
      <c r="B216">
        <v>72.75</v>
      </c>
    </row>
    <row r="217" spans="1:2" x14ac:dyDescent="0.25">
      <c r="A217">
        <v>557.635986328125</v>
      </c>
      <c r="B217">
        <v>65.75</v>
      </c>
    </row>
    <row r="218" spans="1:2" x14ac:dyDescent="0.25">
      <c r="A218">
        <v>557.64599609375</v>
      </c>
      <c r="B218">
        <v>65.75</v>
      </c>
    </row>
    <row r="219" spans="1:2" x14ac:dyDescent="0.25">
      <c r="A219">
        <v>557.656982421875</v>
      </c>
      <c r="B219">
        <v>49</v>
      </c>
    </row>
    <row r="220" spans="1:2" x14ac:dyDescent="0.25">
      <c r="A220">
        <v>557.6669921875</v>
      </c>
      <c r="B220">
        <v>45.5</v>
      </c>
    </row>
    <row r="221" spans="1:2" x14ac:dyDescent="0.25">
      <c r="A221">
        <v>557.677001953125</v>
      </c>
      <c r="B221">
        <v>55.75</v>
      </c>
    </row>
    <row r="222" spans="1:2" x14ac:dyDescent="0.25">
      <c r="A222">
        <v>557.68798828125</v>
      </c>
      <c r="B222">
        <v>59.25</v>
      </c>
    </row>
    <row r="223" spans="1:2" x14ac:dyDescent="0.25">
      <c r="A223">
        <v>557.697998046875</v>
      </c>
      <c r="B223">
        <v>56.25</v>
      </c>
    </row>
    <row r="224" spans="1:2" x14ac:dyDescent="0.25">
      <c r="A224">
        <v>557.7080078125</v>
      </c>
      <c r="B224">
        <v>43.5</v>
      </c>
    </row>
    <row r="225" spans="1:2" x14ac:dyDescent="0.25">
      <c r="A225">
        <v>557.718994140625</v>
      </c>
      <c r="B225">
        <v>30</v>
      </c>
    </row>
    <row r="226" spans="1:2" x14ac:dyDescent="0.25">
      <c r="A226">
        <v>557.72900390625</v>
      </c>
      <c r="B226">
        <v>31.5</v>
      </c>
    </row>
    <row r="227" spans="1:2" x14ac:dyDescent="0.25">
      <c r="A227">
        <v>557.739013671875</v>
      </c>
      <c r="B227">
        <v>31.75</v>
      </c>
    </row>
    <row r="228" spans="1:2" x14ac:dyDescent="0.25">
      <c r="A228">
        <v>557.75</v>
      </c>
      <c r="B228">
        <v>29.75</v>
      </c>
    </row>
    <row r="229" spans="1:2" x14ac:dyDescent="0.25">
      <c r="A229">
        <v>557.760009765625</v>
      </c>
      <c r="B229">
        <v>32.75</v>
      </c>
    </row>
    <row r="230" spans="1:2" x14ac:dyDescent="0.25">
      <c r="A230">
        <v>557.77001953125</v>
      </c>
      <c r="B230">
        <v>37</v>
      </c>
    </row>
    <row r="231" spans="1:2" x14ac:dyDescent="0.25">
      <c r="A231">
        <v>557.780029296875</v>
      </c>
      <c r="B231">
        <v>31.5</v>
      </c>
    </row>
    <row r="232" spans="1:2" x14ac:dyDescent="0.25">
      <c r="A232">
        <v>557.791015625</v>
      </c>
      <c r="B232">
        <v>15</v>
      </c>
    </row>
    <row r="233" spans="1:2" x14ac:dyDescent="0.25">
      <c r="A233">
        <v>557.801025390625</v>
      </c>
      <c r="B233">
        <v>21.75</v>
      </c>
    </row>
    <row r="234" spans="1:2" x14ac:dyDescent="0.25">
      <c r="A234">
        <v>557.81097412109375</v>
      </c>
      <c r="B234">
        <v>49.5</v>
      </c>
    </row>
    <row r="235" spans="1:2" x14ac:dyDescent="0.25">
      <c r="A235">
        <v>557.822021484375</v>
      </c>
      <c r="B235">
        <v>64.25</v>
      </c>
    </row>
    <row r="236" spans="1:2" x14ac:dyDescent="0.25">
      <c r="A236">
        <v>557.83197021484375</v>
      </c>
      <c r="B236">
        <v>70</v>
      </c>
    </row>
    <row r="237" spans="1:2" x14ac:dyDescent="0.25">
      <c r="A237">
        <v>557.84197998046875</v>
      </c>
      <c r="B237">
        <v>66.25</v>
      </c>
    </row>
    <row r="238" spans="1:2" x14ac:dyDescent="0.25">
      <c r="A238">
        <v>557.85302734375</v>
      </c>
      <c r="B238">
        <v>57.75</v>
      </c>
    </row>
    <row r="239" spans="1:2" x14ac:dyDescent="0.25">
      <c r="A239">
        <v>557.86297607421875</v>
      </c>
      <c r="B239">
        <v>60.25</v>
      </c>
    </row>
    <row r="240" spans="1:2" x14ac:dyDescent="0.25">
      <c r="A240">
        <v>557.87298583984375</v>
      </c>
      <c r="B240">
        <v>57.75</v>
      </c>
    </row>
    <row r="241" spans="1:2" x14ac:dyDescent="0.25">
      <c r="A241">
        <v>557.88397216796875</v>
      </c>
      <c r="B241">
        <v>50</v>
      </c>
    </row>
    <row r="242" spans="1:2" x14ac:dyDescent="0.25">
      <c r="A242">
        <v>557.89398193359375</v>
      </c>
      <c r="B242">
        <v>60.25</v>
      </c>
    </row>
    <row r="243" spans="1:2" x14ac:dyDescent="0.25">
      <c r="A243">
        <v>557.90399169921875</v>
      </c>
      <c r="B243">
        <v>75.75</v>
      </c>
    </row>
    <row r="244" spans="1:2" x14ac:dyDescent="0.25">
      <c r="A244">
        <v>557.91400146484375</v>
      </c>
      <c r="B244">
        <v>77.75</v>
      </c>
    </row>
    <row r="245" spans="1:2" x14ac:dyDescent="0.25">
      <c r="A245">
        <v>557.92498779296875</v>
      </c>
      <c r="B245">
        <v>66.5</v>
      </c>
    </row>
    <row r="246" spans="1:2" x14ac:dyDescent="0.25">
      <c r="A246">
        <v>557.93499755859375</v>
      </c>
      <c r="B246">
        <v>47</v>
      </c>
    </row>
    <row r="247" spans="1:2" x14ac:dyDescent="0.25">
      <c r="A247">
        <v>557.94500732421875</v>
      </c>
      <c r="B247">
        <v>36.5</v>
      </c>
    </row>
    <row r="248" spans="1:2" x14ac:dyDescent="0.25">
      <c r="A248">
        <v>557.95599365234375</v>
      </c>
      <c r="B248">
        <v>30.75</v>
      </c>
    </row>
    <row r="249" spans="1:2" x14ac:dyDescent="0.25">
      <c r="A249">
        <v>557.96600341796875</v>
      </c>
      <c r="B249">
        <v>29.75</v>
      </c>
    </row>
    <row r="250" spans="1:2" x14ac:dyDescent="0.25">
      <c r="A250">
        <v>557.97601318359375</v>
      </c>
      <c r="B250">
        <v>36.5</v>
      </c>
    </row>
    <row r="251" spans="1:2" x14ac:dyDescent="0.25">
      <c r="A251">
        <v>557.98699951171875</v>
      </c>
      <c r="B251">
        <v>39</v>
      </c>
    </row>
    <row r="252" spans="1:2" x14ac:dyDescent="0.25">
      <c r="A252">
        <v>557.99700927734375</v>
      </c>
      <c r="B252">
        <v>52.75</v>
      </c>
    </row>
    <row r="253" spans="1:2" x14ac:dyDescent="0.25">
      <c r="A253">
        <v>558.00701904296875</v>
      </c>
      <c r="B253">
        <v>76.75</v>
      </c>
    </row>
    <row r="254" spans="1:2" x14ac:dyDescent="0.25">
      <c r="A254">
        <v>558.01800537109375</v>
      </c>
      <c r="B254">
        <v>92</v>
      </c>
    </row>
    <row r="255" spans="1:2" x14ac:dyDescent="0.25">
      <c r="A255">
        <v>558.02801513671875</v>
      </c>
      <c r="B255">
        <v>101.80000305175781</v>
      </c>
    </row>
    <row r="256" spans="1:2" x14ac:dyDescent="0.25">
      <c r="A256">
        <v>558.03802490234375</v>
      </c>
      <c r="B256">
        <v>100.19999694824219</v>
      </c>
    </row>
    <row r="257" spans="1:2" x14ac:dyDescent="0.25">
      <c r="A257">
        <v>558.04901123046875</v>
      </c>
      <c r="B257">
        <v>88</v>
      </c>
    </row>
    <row r="258" spans="1:2" x14ac:dyDescent="0.25">
      <c r="A258">
        <v>558.05902099609375</v>
      </c>
      <c r="B258">
        <v>76.5</v>
      </c>
    </row>
    <row r="259" spans="1:2" x14ac:dyDescent="0.25">
      <c r="A259">
        <v>558.0689697265625</v>
      </c>
      <c r="B259">
        <v>69.75</v>
      </c>
    </row>
    <row r="260" spans="1:2" x14ac:dyDescent="0.25">
      <c r="A260">
        <v>558.08001708984375</v>
      </c>
      <c r="B260">
        <v>75.5</v>
      </c>
    </row>
    <row r="261" spans="1:2" x14ac:dyDescent="0.25">
      <c r="A261">
        <v>558.09002685546875</v>
      </c>
      <c r="B261">
        <v>77</v>
      </c>
    </row>
    <row r="262" spans="1:2" x14ac:dyDescent="0.25">
      <c r="A262">
        <v>558.0999755859375</v>
      </c>
      <c r="B262">
        <v>96</v>
      </c>
    </row>
    <row r="263" spans="1:2" x14ac:dyDescent="0.25">
      <c r="A263">
        <v>558.1099853515625</v>
      </c>
      <c r="B263">
        <v>120.19999694824219</v>
      </c>
    </row>
    <row r="264" spans="1:2" x14ac:dyDescent="0.25">
      <c r="A264">
        <v>558.1209716796875</v>
      </c>
      <c r="B264">
        <v>91.5</v>
      </c>
    </row>
    <row r="265" spans="1:2" x14ac:dyDescent="0.25">
      <c r="A265">
        <v>558.1309814453125</v>
      </c>
      <c r="B265">
        <v>97.5</v>
      </c>
    </row>
    <row r="266" spans="1:2" x14ac:dyDescent="0.25">
      <c r="A266">
        <v>558.1409912109375</v>
      </c>
      <c r="B266">
        <v>162.69999694824219</v>
      </c>
    </row>
    <row r="267" spans="1:2" x14ac:dyDescent="0.25">
      <c r="A267">
        <v>558.1519775390625</v>
      </c>
      <c r="B267">
        <v>173.19999694824219</v>
      </c>
    </row>
    <row r="268" spans="1:2" x14ac:dyDescent="0.25">
      <c r="A268">
        <v>558.1619873046875</v>
      </c>
      <c r="B268">
        <v>151.30000305175781</v>
      </c>
    </row>
    <row r="269" spans="1:2" x14ac:dyDescent="0.25">
      <c r="A269">
        <v>558.1719970703125</v>
      </c>
      <c r="B269">
        <v>159.69999694824219</v>
      </c>
    </row>
    <row r="270" spans="1:2" x14ac:dyDescent="0.25">
      <c r="A270">
        <v>558.1829833984375</v>
      </c>
      <c r="B270">
        <v>139</v>
      </c>
    </row>
    <row r="271" spans="1:2" x14ac:dyDescent="0.25">
      <c r="A271">
        <v>558.1929931640625</v>
      </c>
      <c r="B271">
        <v>131.69999694824219</v>
      </c>
    </row>
    <row r="272" spans="1:2" x14ac:dyDescent="0.25">
      <c r="A272">
        <v>558.2030029296875</v>
      </c>
      <c r="B272">
        <v>232.80000305175781</v>
      </c>
    </row>
    <row r="273" spans="1:2" x14ac:dyDescent="0.25">
      <c r="A273">
        <v>558.2139892578125</v>
      </c>
      <c r="B273">
        <v>379.5</v>
      </c>
    </row>
    <row r="274" spans="1:2" x14ac:dyDescent="0.25">
      <c r="A274">
        <v>558.2239990234375</v>
      </c>
      <c r="B274">
        <v>424.70001220703125</v>
      </c>
    </row>
    <row r="275" spans="1:2" x14ac:dyDescent="0.25">
      <c r="A275">
        <v>558.2340087890625</v>
      </c>
      <c r="B275">
        <v>433.5</v>
      </c>
    </row>
    <row r="276" spans="1:2" x14ac:dyDescent="0.25">
      <c r="A276">
        <v>558.2449951171875</v>
      </c>
      <c r="B276">
        <v>959.20001220703125</v>
      </c>
    </row>
    <row r="277" spans="1:2" x14ac:dyDescent="0.25">
      <c r="A277">
        <v>558.2550048828125</v>
      </c>
      <c r="B277">
        <v>4254</v>
      </c>
    </row>
    <row r="278" spans="1:2" x14ac:dyDescent="0.25">
      <c r="A278">
        <v>558.2650146484375</v>
      </c>
      <c r="B278">
        <v>32540</v>
      </c>
    </row>
    <row r="279" spans="1:2" x14ac:dyDescent="0.25">
      <c r="A279">
        <v>558.2760009765625</v>
      </c>
      <c r="B279">
        <v>126300</v>
      </c>
    </row>
    <row r="280" spans="1:2" x14ac:dyDescent="0.25">
      <c r="A280">
        <v>558.2860107421875</v>
      </c>
      <c r="B280">
        <v>209300</v>
      </c>
    </row>
    <row r="281" spans="1:2" x14ac:dyDescent="0.25">
      <c r="A281">
        <v>558.2960205078125</v>
      </c>
      <c r="B281">
        <v>159700</v>
      </c>
    </row>
    <row r="282" spans="1:2" x14ac:dyDescent="0.25">
      <c r="A282">
        <v>558.3060302734375</v>
      </c>
      <c r="B282">
        <v>55460</v>
      </c>
    </row>
    <row r="283" spans="1:2" x14ac:dyDescent="0.25">
      <c r="A283">
        <v>558.3170166015625</v>
      </c>
      <c r="B283">
        <v>9102</v>
      </c>
    </row>
    <row r="284" spans="1:2" x14ac:dyDescent="0.25">
      <c r="A284">
        <v>558.3270263671875</v>
      </c>
      <c r="B284">
        <v>1946</v>
      </c>
    </row>
    <row r="285" spans="1:2" x14ac:dyDescent="0.25">
      <c r="A285">
        <v>558.33697509765625</v>
      </c>
      <c r="B285">
        <v>1429</v>
      </c>
    </row>
    <row r="286" spans="1:2" x14ac:dyDescent="0.25">
      <c r="A286">
        <v>558.3480224609375</v>
      </c>
      <c r="B286">
        <v>1577</v>
      </c>
    </row>
    <row r="287" spans="1:2" x14ac:dyDescent="0.25">
      <c r="A287">
        <v>558.35797119140625</v>
      </c>
      <c r="B287">
        <v>1399</v>
      </c>
    </row>
    <row r="288" spans="1:2" x14ac:dyDescent="0.25">
      <c r="A288">
        <v>558.36798095703125</v>
      </c>
      <c r="B288">
        <v>979.70001220703125</v>
      </c>
    </row>
    <row r="289" spans="1:2" x14ac:dyDescent="0.25">
      <c r="A289">
        <v>558.3790283203125</v>
      </c>
      <c r="B289">
        <v>639.5</v>
      </c>
    </row>
    <row r="290" spans="1:2" x14ac:dyDescent="0.25">
      <c r="A290">
        <v>558.38897705078125</v>
      </c>
      <c r="B290">
        <v>376</v>
      </c>
    </row>
    <row r="291" spans="1:2" x14ac:dyDescent="0.25">
      <c r="A291">
        <v>558.39898681640625</v>
      </c>
      <c r="B291">
        <v>232</v>
      </c>
    </row>
    <row r="292" spans="1:2" x14ac:dyDescent="0.25">
      <c r="A292">
        <v>558.40997314453125</v>
      </c>
      <c r="B292">
        <v>256.5</v>
      </c>
    </row>
    <row r="293" spans="1:2" x14ac:dyDescent="0.25">
      <c r="A293">
        <v>558.41998291015625</v>
      </c>
      <c r="B293">
        <v>308.70001220703125</v>
      </c>
    </row>
    <row r="294" spans="1:2" x14ac:dyDescent="0.25">
      <c r="A294">
        <v>558.42999267578125</v>
      </c>
      <c r="B294">
        <v>274.29998779296875</v>
      </c>
    </row>
    <row r="295" spans="1:2" x14ac:dyDescent="0.25">
      <c r="A295">
        <v>558.44097900390625</v>
      </c>
      <c r="B295">
        <v>151.80000305175781</v>
      </c>
    </row>
    <row r="296" spans="1:2" x14ac:dyDescent="0.25">
      <c r="A296">
        <v>558.45098876953125</v>
      </c>
      <c r="B296">
        <v>99.25</v>
      </c>
    </row>
    <row r="297" spans="1:2" x14ac:dyDescent="0.25">
      <c r="A297">
        <v>558.46099853515625</v>
      </c>
      <c r="B297">
        <v>133.69999694824219</v>
      </c>
    </row>
    <row r="298" spans="1:2" x14ac:dyDescent="0.25">
      <c r="A298">
        <v>558.47100830078125</v>
      </c>
      <c r="B298">
        <v>187.69999694824219</v>
      </c>
    </row>
    <row r="299" spans="1:2" x14ac:dyDescent="0.25">
      <c r="A299">
        <v>558.48199462890625</v>
      </c>
      <c r="B299">
        <v>234.19999694824219</v>
      </c>
    </row>
    <row r="300" spans="1:2" x14ac:dyDescent="0.25">
      <c r="A300">
        <v>558.49200439453125</v>
      </c>
      <c r="B300">
        <v>210.69999694824219</v>
      </c>
    </row>
    <row r="301" spans="1:2" x14ac:dyDescent="0.25">
      <c r="A301">
        <v>558.50299072265625</v>
      </c>
      <c r="B301">
        <v>148.19999694824219</v>
      </c>
    </row>
    <row r="302" spans="1:2" x14ac:dyDescent="0.25">
      <c r="A302">
        <v>558.51300048828125</v>
      </c>
      <c r="B302">
        <v>132.5</v>
      </c>
    </row>
    <row r="303" spans="1:2" x14ac:dyDescent="0.25">
      <c r="A303">
        <v>558.52301025390625</v>
      </c>
      <c r="B303">
        <v>127.80000305175781</v>
      </c>
    </row>
    <row r="304" spans="1:2" x14ac:dyDescent="0.25">
      <c r="A304">
        <v>558.53302001953125</v>
      </c>
      <c r="B304">
        <v>95</v>
      </c>
    </row>
    <row r="305" spans="1:2" x14ac:dyDescent="0.25">
      <c r="A305">
        <v>558.54400634765625</v>
      </c>
      <c r="B305">
        <v>83.5</v>
      </c>
    </row>
    <row r="306" spans="1:2" x14ac:dyDescent="0.25">
      <c r="A306">
        <v>558.55401611328125</v>
      </c>
      <c r="B306">
        <v>79.5</v>
      </c>
    </row>
    <row r="307" spans="1:2" x14ac:dyDescent="0.25">
      <c r="A307">
        <v>558.56402587890625</v>
      </c>
      <c r="B307">
        <v>59.5</v>
      </c>
    </row>
    <row r="308" spans="1:2" x14ac:dyDescent="0.25">
      <c r="A308">
        <v>558.57501220703125</v>
      </c>
      <c r="B308">
        <v>60.5</v>
      </c>
    </row>
    <row r="309" spans="1:2" x14ac:dyDescent="0.25">
      <c r="A309">
        <v>558.58502197265625</v>
      </c>
      <c r="B309">
        <v>93.5</v>
      </c>
    </row>
    <row r="310" spans="1:2" x14ac:dyDescent="0.25">
      <c r="A310">
        <v>558.594970703125</v>
      </c>
      <c r="B310">
        <v>107.69999694824219</v>
      </c>
    </row>
    <row r="311" spans="1:2" x14ac:dyDescent="0.25">
      <c r="A311">
        <v>558.60601806640625</v>
      </c>
      <c r="B311">
        <v>75</v>
      </c>
    </row>
    <row r="312" spans="1:2" x14ac:dyDescent="0.25">
      <c r="A312">
        <v>558.61602783203125</v>
      </c>
      <c r="B312">
        <v>64.5</v>
      </c>
    </row>
    <row r="313" spans="1:2" x14ac:dyDescent="0.25">
      <c r="A313">
        <v>558.6259765625</v>
      </c>
      <c r="B313">
        <v>82.25</v>
      </c>
    </row>
    <row r="314" spans="1:2" x14ac:dyDescent="0.25">
      <c r="A314">
        <v>558.63702392578125</v>
      </c>
      <c r="B314">
        <v>73</v>
      </c>
    </row>
    <row r="315" spans="1:2" x14ac:dyDescent="0.25">
      <c r="A315">
        <v>558.64697265625</v>
      </c>
      <c r="B315">
        <v>58.75</v>
      </c>
    </row>
    <row r="316" spans="1:2" x14ac:dyDescent="0.25">
      <c r="A316">
        <v>558.656982421875</v>
      </c>
      <c r="B316">
        <v>89.75</v>
      </c>
    </row>
    <row r="317" spans="1:2" x14ac:dyDescent="0.25">
      <c r="A317">
        <v>558.66802978515625</v>
      </c>
      <c r="B317">
        <v>126</v>
      </c>
    </row>
    <row r="318" spans="1:2" x14ac:dyDescent="0.25">
      <c r="A318">
        <v>558.677978515625</v>
      </c>
      <c r="B318">
        <v>94</v>
      </c>
    </row>
    <row r="319" spans="1:2" x14ac:dyDescent="0.25">
      <c r="A319">
        <v>558.68798828125</v>
      </c>
      <c r="B319">
        <v>55.5</v>
      </c>
    </row>
    <row r="320" spans="1:2" x14ac:dyDescent="0.25">
      <c r="A320">
        <v>558.697998046875</v>
      </c>
      <c r="B320">
        <v>54.75</v>
      </c>
    </row>
    <row r="321" spans="1:2" x14ac:dyDescent="0.25">
      <c r="A321">
        <v>558.708984375</v>
      </c>
      <c r="B321">
        <v>53.5</v>
      </c>
    </row>
    <row r="322" spans="1:2" x14ac:dyDescent="0.25">
      <c r="A322">
        <v>558.718994140625</v>
      </c>
      <c r="B322">
        <v>55.75</v>
      </c>
    </row>
    <row r="323" spans="1:2" x14ac:dyDescent="0.25">
      <c r="A323">
        <v>558.72900390625</v>
      </c>
      <c r="B323">
        <v>55</v>
      </c>
    </row>
    <row r="324" spans="1:2" x14ac:dyDescent="0.25">
      <c r="A324">
        <v>558.739990234375</v>
      </c>
      <c r="B324">
        <v>40</v>
      </c>
    </row>
    <row r="325" spans="1:2" x14ac:dyDescent="0.25">
      <c r="A325">
        <v>558.75</v>
      </c>
      <c r="B325">
        <v>40.75</v>
      </c>
    </row>
    <row r="326" spans="1:2" x14ac:dyDescent="0.25">
      <c r="A326">
        <v>558.760009765625</v>
      </c>
      <c r="B326">
        <v>58.5</v>
      </c>
    </row>
    <row r="327" spans="1:2" x14ac:dyDescent="0.25">
      <c r="A327">
        <v>558.77099609375</v>
      </c>
      <c r="B327">
        <v>65.75</v>
      </c>
    </row>
    <row r="328" spans="1:2" x14ac:dyDescent="0.25">
      <c r="A328">
        <v>558.781005859375</v>
      </c>
      <c r="B328">
        <v>74</v>
      </c>
    </row>
    <row r="329" spans="1:2" x14ac:dyDescent="0.25">
      <c r="A329">
        <v>558.791015625</v>
      </c>
      <c r="B329">
        <v>72.75</v>
      </c>
    </row>
    <row r="330" spans="1:2" x14ac:dyDescent="0.25">
      <c r="A330">
        <v>558.802001953125</v>
      </c>
      <c r="B330">
        <v>42.75</v>
      </c>
    </row>
    <row r="331" spans="1:2" x14ac:dyDescent="0.25">
      <c r="A331">
        <v>558.81201171875</v>
      </c>
      <c r="B331">
        <v>47.5</v>
      </c>
    </row>
    <row r="332" spans="1:2" x14ac:dyDescent="0.25">
      <c r="A332">
        <v>558.822021484375</v>
      </c>
      <c r="B332">
        <v>102.5</v>
      </c>
    </row>
    <row r="333" spans="1:2" x14ac:dyDescent="0.25">
      <c r="A333">
        <v>558.8330078125</v>
      </c>
      <c r="B333">
        <v>127</v>
      </c>
    </row>
    <row r="334" spans="1:2" x14ac:dyDescent="0.25">
      <c r="A334">
        <v>558.843017578125</v>
      </c>
      <c r="B334">
        <v>103.5</v>
      </c>
    </row>
    <row r="335" spans="1:2" x14ac:dyDescent="0.25">
      <c r="A335">
        <v>558.85302734375</v>
      </c>
      <c r="B335">
        <v>89</v>
      </c>
    </row>
    <row r="336" spans="1:2" x14ac:dyDescent="0.25">
      <c r="A336">
        <v>558.864013671875</v>
      </c>
      <c r="B336">
        <v>89.25</v>
      </c>
    </row>
    <row r="337" spans="1:2" x14ac:dyDescent="0.25">
      <c r="A337">
        <v>558.8740234375</v>
      </c>
      <c r="B337">
        <v>96.5</v>
      </c>
    </row>
    <row r="338" spans="1:2" x14ac:dyDescent="0.25">
      <c r="A338">
        <v>558.88397216796875</v>
      </c>
      <c r="B338">
        <v>120.80000305175781</v>
      </c>
    </row>
    <row r="339" spans="1:2" x14ac:dyDescent="0.25">
      <c r="A339">
        <v>558.89501953125</v>
      </c>
      <c r="B339">
        <v>107.30000305175781</v>
      </c>
    </row>
    <row r="340" spans="1:2" x14ac:dyDescent="0.25">
      <c r="A340">
        <v>558.905029296875</v>
      </c>
      <c r="B340">
        <v>75.5</v>
      </c>
    </row>
    <row r="341" spans="1:2" x14ac:dyDescent="0.25">
      <c r="A341">
        <v>558.91497802734375</v>
      </c>
      <c r="B341">
        <v>98.25</v>
      </c>
    </row>
    <row r="342" spans="1:2" x14ac:dyDescent="0.25">
      <c r="A342">
        <v>558.926025390625</v>
      </c>
      <c r="B342">
        <v>129.30000305175781</v>
      </c>
    </row>
    <row r="343" spans="1:2" x14ac:dyDescent="0.25">
      <c r="A343">
        <v>558.93597412109375</v>
      </c>
      <c r="B343">
        <v>131.69999694824219</v>
      </c>
    </row>
    <row r="344" spans="1:2" x14ac:dyDescent="0.25">
      <c r="A344">
        <v>558.94598388671875</v>
      </c>
      <c r="B344">
        <v>129.30000305175781</v>
      </c>
    </row>
    <row r="345" spans="1:2" x14ac:dyDescent="0.25">
      <c r="A345">
        <v>558.95599365234375</v>
      </c>
      <c r="B345">
        <v>122.5</v>
      </c>
    </row>
    <row r="346" spans="1:2" x14ac:dyDescent="0.25">
      <c r="A346">
        <v>558.96697998046875</v>
      </c>
      <c r="B346">
        <v>112.5</v>
      </c>
    </row>
    <row r="347" spans="1:2" x14ac:dyDescent="0.25">
      <c r="A347">
        <v>558.97698974609375</v>
      </c>
      <c r="B347">
        <v>137.69999694824219</v>
      </c>
    </row>
    <row r="348" spans="1:2" x14ac:dyDescent="0.25">
      <c r="A348">
        <v>558.98699951171875</v>
      </c>
      <c r="B348">
        <v>161.5</v>
      </c>
    </row>
    <row r="349" spans="1:2" x14ac:dyDescent="0.25">
      <c r="A349">
        <v>558.99798583984375</v>
      </c>
      <c r="B349">
        <v>106.5</v>
      </c>
    </row>
    <row r="350" spans="1:2" x14ac:dyDescent="0.25">
      <c r="A350">
        <v>559.00799560546875</v>
      </c>
      <c r="B350">
        <v>52</v>
      </c>
    </row>
    <row r="351" spans="1:2" x14ac:dyDescent="0.25">
      <c r="A351">
        <v>559.01800537109375</v>
      </c>
      <c r="B351">
        <v>56.25</v>
      </c>
    </row>
    <row r="352" spans="1:2" x14ac:dyDescent="0.25">
      <c r="A352">
        <v>559.02899169921875</v>
      </c>
      <c r="B352">
        <v>69.75</v>
      </c>
    </row>
    <row r="353" spans="1:2" x14ac:dyDescent="0.25">
      <c r="A353">
        <v>559.03900146484375</v>
      </c>
      <c r="B353">
        <v>72.5</v>
      </c>
    </row>
    <row r="354" spans="1:2" x14ac:dyDescent="0.25">
      <c r="A354">
        <v>559.04901123046875</v>
      </c>
      <c r="B354">
        <v>70.25</v>
      </c>
    </row>
    <row r="355" spans="1:2" x14ac:dyDescent="0.25">
      <c r="A355">
        <v>559.05999755859375</v>
      </c>
      <c r="B355">
        <v>85.25</v>
      </c>
    </row>
    <row r="356" spans="1:2" x14ac:dyDescent="0.25">
      <c r="A356">
        <v>559.07000732421875</v>
      </c>
      <c r="B356">
        <v>107.30000305175781</v>
      </c>
    </row>
    <row r="357" spans="1:2" x14ac:dyDescent="0.25">
      <c r="A357">
        <v>559.08001708984375</v>
      </c>
      <c r="B357">
        <v>121.5</v>
      </c>
    </row>
    <row r="358" spans="1:2" x14ac:dyDescent="0.25">
      <c r="A358">
        <v>559.09100341796875</v>
      </c>
      <c r="B358">
        <v>121</v>
      </c>
    </row>
    <row r="359" spans="1:2" x14ac:dyDescent="0.25">
      <c r="A359">
        <v>559.10101318359375</v>
      </c>
      <c r="B359">
        <v>98.75</v>
      </c>
    </row>
    <row r="360" spans="1:2" x14ac:dyDescent="0.25">
      <c r="A360">
        <v>559.11102294921875</v>
      </c>
      <c r="B360">
        <v>88</v>
      </c>
    </row>
    <row r="361" spans="1:2" x14ac:dyDescent="0.25">
      <c r="A361">
        <v>559.12200927734375</v>
      </c>
      <c r="B361">
        <v>91.75</v>
      </c>
    </row>
    <row r="362" spans="1:2" x14ac:dyDescent="0.25">
      <c r="A362">
        <v>559.13201904296875</v>
      </c>
      <c r="B362">
        <v>92</v>
      </c>
    </row>
    <row r="363" spans="1:2" x14ac:dyDescent="0.25">
      <c r="A363">
        <v>559.14202880859375</v>
      </c>
      <c r="B363">
        <v>113.80000305175781</v>
      </c>
    </row>
    <row r="364" spans="1:2" x14ac:dyDescent="0.25">
      <c r="A364">
        <v>559.15301513671875</v>
      </c>
      <c r="B364">
        <v>160.5</v>
      </c>
    </row>
    <row r="365" spans="1:2" x14ac:dyDescent="0.25">
      <c r="A365">
        <v>559.16302490234375</v>
      </c>
      <c r="B365">
        <v>175.5</v>
      </c>
    </row>
    <row r="366" spans="1:2" x14ac:dyDescent="0.25">
      <c r="A366">
        <v>559.1729736328125</v>
      </c>
      <c r="B366">
        <v>164</v>
      </c>
    </row>
    <row r="367" spans="1:2" x14ac:dyDescent="0.25">
      <c r="A367">
        <v>559.18402099609375</v>
      </c>
      <c r="B367">
        <v>224.80000305175781</v>
      </c>
    </row>
    <row r="368" spans="1:2" x14ac:dyDescent="0.25">
      <c r="A368">
        <v>559.1939697265625</v>
      </c>
      <c r="B368">
        <v>331.29998779296875</v>
      </c>
    </row>
    <row r="369" spans="1:2" x14ac:dyDescent="0.25">
      <c r="A369">
        <v>559.2039794921875</v>
      </c>
      <c r="B369">
        <v>358.5</v>
      </c>
    </row>
    <row r="370" spans="1:2" x14ac:dyDescent="0.25">
      <c r="A370">
        <v>559.21502685546875</v>
      </c>
      <c r="B370">
        <v>385.5</v>
      </c>
    </row>
    <row r="371" spans="1:2" x14ac:dyDescent="0.25">
      <c r="A371">
        <v>559.2249755859375</v>
      </c>
      <c r="B371">
        <v>492.79998779296875</v>
      </c>
    </row>
    <row r="372" spans="1:2" x14ac:dyDescent="0.25">
      <c r="A372">
        <v>559.2349853515625</v>
      </c>
      <c r="B372">
        <v>581.5</v>
      </c>
    </row>
    <row r="373" spans="1:2" x14ac:dyDescent="0.25">
      <c r="A373">
        <v>559.2459716796875</v>
      </c>
      <c r="B373">
        <v>726.79998779296875</v>
      </c>
    </row>
    <row r="374" spans="1:2" x14ac:dyDescent="0.25">
      <c r="A374">
        <v>559.2559814453125</v>
      </c>
      <c r="B374">
        <v>1858</v>
      </c>
    </row>
    <row r="375" spans="1:2" x14ac:dyDescent="0.25">
      <c r="A375">
        <v>559.2659912109375</v>
      </c>
      <c r="B375">
        <v>12530</v>
      </c>
    </row>
    <row r="376" spans="1:2" x14ac:dyDescent="0.25">
      <c r="A376">
        <v>559.2760009765625</v>
      </c>
      <c r="B376">
        <v>88510</v>
      </c>
    </row>
    <row r="377" spans="1:2" x14ac:dyDescent="0.25">
      <c r="A377">
        <v>559.2869873046875</v>
      </c>
      <c r="B377">
        <v>238200</v>
      </c>
    </row>
    <row r="378" spans="1:2" x14ac:dyDescent="0.25">
      <c r="A378">
        <v>559.2969970703125</v>
      </c>
      <c r="B378">
        <v>276500</v>
      </c>
    </row>
    <row r="379" spans="1:2" x14ac:dyDescent="0.25">
      <c r="A379">
        <v>559.3070068359375</v>
      </c>
      <c r="B379">
        <v>140200</v>
      </c>
    </row>
    <row r="380" spans="1:2" x14ac:dyDescent="0.25">
      <c r="A380">
        <v>559.3179931640625</v>
      </c>
      <c r="B380">
        <v>27060</v>
      </c>
    </row>
    <row r="381" spans="1:2" x14ac:dyDescent="0.25">
      <c r="A381">
        <v>559.3280029296875</v>
      </c>
      <c r="B381">
        <v>3030</v>
      </c>
    </row>
    <row r="382" spans="1:2" x14ac:dyDescent="0.25">
      <c r="A382">
        <v>559.3389892578125</v>
      </c>
      <c r="B382">
        <v>890.79998779296875</v>
      </c>
    </row>
    <row r="383" spans="1:2" x14ac:dyDescent="0.25">
      <c r="A383">
        <v>559.3489990234375</v>
      </c>
      <c r="B383">
        <v>871.70001220703125</v>
      </c>
    </row>
    <row r="384" spans="1:2" x14ac:dyDescent="0.25">
      <c r="A384">
        <v>559.3590087890625</v>
      </c>
      <c r="B384">
        <v>1109</v>
      </c>
    </row>
    <row r="385" spans="1:2" x14ac:dyDescent="0.25">
      <c r="A385">
        <v>559.3690185546875</v>
      </c>
      <c r="B385">
        <v>1058</v>
      </c>
    </row>
    <row r="386" spans="1:2" x14ac:dyDescent="0.25">
      <c r="A386">
        <v>559.3800048828125</v>
      </c>
      <c r="B386">
        <v>633.79998779296875</v>
      </c>
    </row>
    <row r="387" spans="1:2" x14ac:dyDescent="0.25">
      <c r="A387">
        <v>559.3900146484375</v>
      </c>
      <c r="B387">
        <v>315.20001220703125</v>
      </c>
    </row>
    <row r="388" spans="1:2" x14ac:dyDescent="0.25">
      <c r="A388">
        <v>559.4000244140625</v>
      </c>
      <c r="B388">
        <v>266</v>
      </c>
    </row>
    <row r="389" spans="1:2" x14ac:dyDescent="0.25">
      <c r="A389">
        <v>559.4110107421875</v>
      </c>
      <c r="B389">
        <v>277</v>
      </c>
    </row>
    <row r="390" spans="1:2" x14ac:dyDescent="0.25">
      <c r="A390">
        <v>559.4210205078125</v>
      </c>
      <c r="B390">
        <v>306.5</v>
      </c>
    </row>
    <row r="391" spans="1:2" x14ac:dyDescent="0.25">
      <c r="A391">
        <v>559.4310302734375</v>
      </c>
      <c r="B391">
        <v>338</v>
      </c>
    </row>
    <row r="392" spans="1:2" x14ac:dyDescent="0.25">
      <c r="A392">
        <v>559.4420166015625</v>
      </c>
      <c r="B392">
        <v>233.30000305175781</v>
      </c>
    </row>
    <row r="393" spans="1:2" x14ac:dyDescent="0.25">
      <c r="A393">
        <v>559.4520263671875</v>
      </c>
      <c r="B393">
        <v>89</v>
      </c>
    </row>
    <row r="394" spans="1:2" x14ac:dyDescent="0.25">
      <c r="A394">
        <v>559.46197509765625</v>
      </c>
      <c r="B394">
        <v>63.75</v>
      </c>
    </row>
    <row r="395" spans="1:2" x14ac:dyDescent="0.25">
      <c r="A395">
        <v>559.4730224609375</v>
      </c>
      <c r="B395">
        <v>177.80000305175781</v>
      </c>
    </row>
    <row r="396" spans="1:2" x14ac:dyDescent="0.25">
      <c r="A396">
        <v>559.48297119140625</v>
      </c>
      <c r="B396">
        <v>410.70001220703125</v>
      </c>
    </row>
    <row r="397" spans="1:2" x14ac:dyDescent="0.25">
      <c r="A397">
        <v>559.49298095703125</v>
      </c>
      <c r="B397">
        <v>502.70001220703125</v>
      </c>
    </row>
    <row r="398" spans="1:2" x14ac:dyDescent="0.25">
      <c r="A398">
        <v>559.5040283203125</v>
      </c>
      <c r="B398">
        <v>329.70001220703125</v>
      </c>
    </row>
    <row r="399" spans="1:2" x14ac:dyDescent="0.25">
      <c r="A399">
        <v>559.51397705078125</v>
      </c>
      <c r="B399">
        <v>158</v>
      </c>
    </row>
    <row r="400" spans="1:2" x14ac:dyDescent="0.25">
      <c r="A400">
        <v>559.52398681640625</v>
      </c>
      <c r="B400">
        <v>108</v>
      </c>
    </row>
    <row r="401" spans="1:2" x14ac:dyDescent="0.25">
      <c r="A401">
        <v>559.53497314453125</v>
      </c>
      <c r="B401">
        <v>97</v>
      </c>
    </row>
    <row r="402" spans="1:2" x14ac:dyDescent="0.25">
      <c r="A402">
        <v>559.54498291015625</v>
      </c>
      <c r="B402">
        <v>98.75</v>
      </c>
    </row>
    <row r="403" spans="1:2" x14ac:dyDescent="0.25">
      <c r="A403">
        <v>559.55499267578125</v>
      </c>
      <c r="B403">
        <v>128.5</v>
      </c>
    </row>
    <row r="404" spans="1:2" x14ac:dyDescent="0.25">
      <c r="A404">
        <v>559.56597900390625</v>
      </c>
      <c r="B404">
        <v>151</v>
      </c>
    </row>
    <row r="405" spans="1:2" x14ac:dyDescent="0.25">
      <c r="A405">
        <v>559.57598876953125</v>
      </c>
      <c r="B405">
        <v>130.5</v>
      </c>
    </row>
    <row r="406" spans="1:2" x14ac:dyDescent="0.25">
      <c r="A406">
        <v>559.58599853515625</v>
      </c>
      <c r="B406">
        <v>103.5</v>
      </c>
    </row>
    <row r="407" spans="1:2" x14ac:dyDescent="0.25">
      <c r="A407">
        <v>559.59698486328125</v>
      </c>
      <c r="B407">
        <v>102</v>
      </c>
    </row>
    <row r="408" spans="1:2" x14ac:dyDescent="0.25">
      <c r="A408">
        <v>559.60699462890625</v>
      </c>
      <c r="B408">
        <v>125.19999694824219</v>
      </c>
    </row>
    <row r="409" spans="1:2" x14ac:dyDescent="0.25">
      <c r="A409">
        <v>559.61700439453125</v>
      </c>
      <c r="B409">
        <v>138.80000305175781</v>
      </c>
    </row>
    <row r="410" spans="1:2" x14ac:dyDescent="0.25">
      <c r="A410">
        <v>559.62799072265625</v>
      </c>
      <c r="B410">
        <v>124</v>
      </c>
    </row>
    <row r="411" spans="1:2" x14ac:dyDescent="0.25">
      <c r="A411">
        <v>559.63800048828125</v>
      </c>
      <c r="B411">
        <v>99.25</v>
      </c>
    </row>
    <row r="412" spans="1:2" x14ac:dyDescent="0.25">
      <c r="A412">
        <v>559.64801025390625</v>
      </c>
      <c r="B412">
        <v>78</v>
      </c>
    </row>
    <row r="413" spans="1:2" x14ac:dyDescent="0.25">
      <c r="A413">
        <v>559.65899658203125</v>
      </c>
      <c r="B413">
        <v>57.25</v>
      </c>
    </row>
    <row r="414" spans="1:2" x14ac:dyDescent="0.25">
      <c r="A414">
        <v>559.66900634765625</v>
      </c>
      <c r="B414">
        <v>42</v>
      </c>
    </row>
    <row r="415" spans="1:2" x14ac:dyDescent="0.25">
      <c r="A415">
        <v>559.67901611328125</v>
      </c>
      <c r="B415">
        <v>40.25</v>
      </c>
    </row>
    <row r="416" spans="1:2" x14ac:dyDescent="0.25">
      <c r="A416">
        <v>559.69000244140625</v>
      </c>
      <c r="B416">
        <v>52.25</v>
      </c>
    </row>
    <row r="417" spans="1:2" x14ac:dyDescent="0.25">
      <c r="A417">
        <v>559.70001220703125</v>
      </c>
      <c r="B417">
        <v>81.75</v>
      </c>
    </row>
    <row r="418" spans="1:2" x14ac:dyDescent="0.25">
      <c r="A418">
        <v>559.71002197265625</v>
      </c>
      <c r="B418">
        <v>94.75</v>
      </c>
    </row>
    <row r="419" spans="1:2" x14ac:dyDescent="0.25">
      <c r="A419">
        <v>559.72100830078125</v>
      </c>
      <c r="B419">
        <v>72.25</v>
      </c>
    </row>
    <row r="420" spans="1:2" x14ac:dyDescent="0.25">
      <c r="A420">
        <v>559.73101806640625</v>
      </c>
      <c r="B420">
        <v>60.75</v>
      </c>
    </row>
    <row r="421" spans="1:2" x14ac:dyDescent="0.25">
      <c r="A421">
        <v>559.74102783203125</v>
      </c>
      <c r="B421">
        <v>71.75</v>
      </c>
    </row>
    <row r="422" spans="1:2" x14ac:dyDescent="0.25">
      <c r="A422">
        <v>559.75201416015625</v>
      </c>
      <c r="B422">
        <v>63.75</v>
      </c>
    </row>
    <row r="423" spans="1:2" x14ac:dyDescent="0.25">
      <c r="A423">
        <v>559.76202392578125</v>
      </c>
      <c r="B423">
        <v>41.25</v>
      </c>
    </row>
    <row r="424" spans="1:2" x14ac:dyDescent="0.25">
      <c r="A424">
        <v>559.77197265625</v>
      </c>
      <c r="B424">
        <v>43.75</v>
      </c>
    </row>
    <row r="425" spans="1:2" x14ac:dyDescent="0.25">
      <c r="A425">
        <v>559.78302001953125</v>
      </c>
      <c r="B425">
        <v>79.75</v>
      </c>
    </row>
    <row r="426" spans="1:2" x14ac:dyDescent="0.25">
      <c r="A426">
        <v>559.79302978515625</v>
      </c>
      <c r="B426">
        <v>104</v>
      </c>
    </row>
    <row r="427" spans="1:2" x14ac:dyDescent="0.25">
      <c r="A427">
        <v>559.802978515625</v>
      </c>
      <c r="B427">
        <v>83</v>
      </c>
    </row>
    <row r="428" spans="1:2" x14ac:dyDescent="0.25">
      <c r="A428">
        <v>559.81298828125</v>
      </c>
      <c r="B428">
        <v>75.75</v>
      </c>
    </row>
    <row r="429" spans="1:2" x14ac:dyDescent="0.25">
      <c r="A429">
        <v>559.823974609375</v>
      </c>
      <c r="B429">
        <v>107</v>
      </c>
    </row>
    <row r="430" spans="1:2" x14ac:dyDescent="0.25">
      <c r="A430">
        <v>559.833984375</v>
      </c>
      <c r="B430">
        <v>118.30000305175781</v>
      </c>
    </row>
    <row r="431" spans="1:2" x14ac:dyDescent="0.25">
      <c r="A431">
        <v>559.843994140625</v>
      </c>
      <c r="B431">
        <v>95.25</v>
      </c>
    </row>
    <row r="432" spans="1:2" x14ac:dyDescent="0.25">
      <c r="A432">
        <v>559.85498046875</v>
      </c>
      <c r="B432">
        <v>79.5</v>
      </c>
    </row>
    <row r="433" spans="1:2" x14ac:dyDescent="0.25">
      <c r="A433">
        <v>559.864990234375</v>
      </c>
      <c r="B433">
        <v>102.5</v>
      </c>
    </row>
    <row r="434" spans="1:2" x14ac:dyDescent="0.25">
      <c r="A434">
        <v>559.8759765625</v>
      </c>
      <c r="B434">
        <v>118.30000305175781</v>
      </c>
    </row>
    <row r="435" spans="1:2" x14ac:dyDescent="0.25">
      <c r="A435">
        <v>559.885986328125</v>
      </c>
      <c r="B435">
        <v>84.75</v>
      </c>
    </row>
    <row r="436" spans="1:2" x14ac:dyDescent="0.25">
      <c r="A436">
        <v>559.89599609375</v>
      </c>
      <c r="B436">
        <v>57</v>
      </c>
    </row>
    <row r="437" spans="1:2" x14ac:dyDescent="0.25">
      <c r="A437">
        <v>559.906005859375</v>
      </c>
      <c r="B437">
        <v>62.5</v>
      </c>
    </row>
    <row r="438" spans="1:2" x14ac:dyDescent="0.25">
      <c r="A438">
        <v>559.9169921875</v>
      </c>
      <c r="B438">
        <v>81.5</v>
      </c>
    </row>
    <row r="439" spans="1:2" x14ac:dyDescent="0.25">
      <c r="A439">
        <v>559.927001953125</v>
      </c>
      <c r="B439">
        <v>116</v>
      </c>
    </row>
    <row r="440" spans="1:2" x14ac:dyDescent="0.25">
      <c r="A440">
        <v>559.93798828125</v>
      </c>
      <c r="B440">
        <v>143</v>
      </c>
    </row>
    <row r="441" spans="1:2" x14ac:dyDescent="0.25">
      <c r="A441">
        <v>559.947998046875</v>
      </c>
      <c r="B441">
        <v>112.5</v>
      </c>
    </row>
    <row r="442" spans="1:2" x14ac:dyDescent="0.25">
      <c r="A442">
        <v>559.9580078125</v>
      </c>
      <c r="B442">
        <v>69</v>
      </c>
    </row>
    <row r="443" spans="1:2" x14ac:dyDescent="0.25">
      <c r="A443">
        <v>559.968017578125</v>
      </c>
      <c r="B443">
        <v>80</v>
      </c>
    </row>
    <row r="444" spans="1:2" x14ac:dyDescent="0.25">
      <c r="A444">
        <v>559.97900390625</v>
      </c>
      <c r="B444">
        <v>89.75</v>
      </c>
    </row>
    <row r="445" spans="1:2" x14ac:dyDescent="0.25">
      <c r="A445">
        <v>559.989013671875</v>
      </c>
      <c r="B445">
        <v>64.25</v>
      </c>
    </row>
    <row r="446" spans="1:2" x14ac:dyDescent="0.25">
      <c r="A446">
        <v>559.9990234375</v>
      </c>
      <c r="B446">
        <v>61.25</v>
      </c>
    </row>
    <row r="447" spans="1:2" x14ac:dyDescent="0.25">
      <c r="A447">
        <v>560.010009765625</v>
      </c>
      <c r="B447">
        <v>83.25</v>
      </c>
    </row>
    <row r="448" spans="1:2" x14ac:dyDescent="0.25">
      <c r="A448">
        <v>560.02001953125</v>
      </c>
      <c r="B448">
        <v>92.25</v>
      </c>
    </row>
    <row r="449" spans="1:2" x14ac:dyDescent="0.25">
      <c r="A449">
        <v>560.030029296875</v>
      </c>
      <c r="B449">
        <v>88.25</v>
      </c>
    </row>
    <row r="450" spans="1:2" x14ac:dyDescent="0.25">
      <c r="A450">
        <v>560.041015625</v>
      </c>
      <c r="B450">
        <v>71.75</v>
      </c>
    </row>
    <row r="451" spans="1:2" x14ac:dyDescent="0.25">
      <c r="A451">
        <v>560.051025390625</v>
      </c>
      <c r="B451">
        <v>52.5</v>
      </c>
    </row>
    <row r="452" spans="1:2" x14ac:dyDescent="0.25">
      <c r="A452">
        <v>560.06097412109375</v>
      </c>
      <c r="B452">
        <v>41</v>
      </c>
    </row>
    <row r="453" spans="1:2" x14ac:dyDescent="0.25">
      <c r="A453">
        <v>560.072021484375</v>
      </c>
      <c r="B453">
        <v>25</v>
      </c>
    </row>
    <row r="454" spans="1:2" x14ac:dyDescent="0.25">
      <c r="A454">
        <v>560.08197021484375</v>
      </c>
      <c r="B454">
        <v>23.5</v>
      </c>
    </row>
    <row r="455" spans="1:2" x14ac:dyDescent="0.25">
      <c r="A455">
        <v>560.09197998046875</v>
      </c>
      <c r="B455">
        <v>61.5</v>
      </c>
    </row>
    <row r="456" spans="1:2" x14ac:dyDescent="0.25">
      <c r="A456">
        <v>560.10302734375</v>
      </c>
      <c r="B456">
        <v>111</v>
      </c>
    </row>
    <row r="457" spans="1:2" x14ac:dyDescent="0.25">
      <c r="A457">
        <v>560.11297607421875</v>
      </c>
      <c r="B457">
        <v>129.5</v>
      </c>
    </row>
    <row r="458" spans="1:2" x14ac:dyDescent="0.25">
      <c r="A458">
        <v>560.12298583984375</v>
      </c>
      <c r="B458">
        <v>120.5</v>
      </c>
    </row>
    <row r="459" spans="1:2" x14ac:dyDescent="0.25">
      <c r="A459">
        <v>560.13397216796875</v>
      </c>
      <c r="B459">
        <v>105.80000305175781</v>
      </c>
    </row>
    <row r="460" spans="1:2" x14ac:dyDescent="0.25">
      <c r="A460">
        <v>560.14398193359375</v>
      </c>
      <c r="B460">
        <v>88.75</v>
      </c>
    </row>
    <row r="461" spans="1:2" x14ac:dyDescent="0.25">
      <c r="A461">
        <v>560.15399169921875</v>
      </c>
      <c r="B461">
        <v>93</v>
      </c>
    </row>
    <row r="462" spans="1:2" x14ac:dyDescent="0.25">
      <c r="A462">
        <v>560.16497802734375</v>
      </c>
      <c r="B462">
        <v>120.80000305175781</v>
      </c>
    </row>
    <row r="463" spans="1:2" x14ac:dyDescent="0.25">
      <c r="A463">
        <v>560.17498779296875</v>
      </c>
      <c r="B463">
        <v>168.5</v>
      </c>
    </row>
    <row r="464" spans="1:2" x14ac:dyDescent="0.25">
      <c r="A464">
        <v>560.18499755859375</v>
      </c>
      <c r="B464">
        <v>222.30000305175781</v>
      </c>
    </row>
    <row r="465" spans="1:2" x14ac:dyDescent="0.25">
      <c r="A465">
        <v>560.19598388671875</v>
      </c>
      <c r="B465">
        <v>278.79998779296875</v>
      </c>
    </row>
    <row r="466" spans="1:2" x14ac:dyDescent="0.25">
      <c r="A466">
        <v>560.20599365234375</v>
      </c>
      <c r="B466">
        <v>321.5</v>
      </c>
    </row>
    <row r="467" spans="1:2" x14ac:dyDescent="0.25">
      <c r="A467">
        <v>560.21600341796875</v>
      </c>
      <c r="B467">
        <v>311</v>
      </c>
    </row>
    <row r="468" spans="1:2" x14ac:dyDescent="0.25">
      <c r="A468">
        <v>560.22698974609375</v>
      </c>
      <c r="B468">
        <v>380.79998779296875</v>
      </c>
    </row>
    <row r="469" spans="1:2" x14ac:dyDescent="0.25">
      <c r="A469">
        <v>560.23699951171875</v>
      </c>
      <c r="B469">
        <v>588.29998779296875</v>
      </c>
    </row>
    <row r="470" spans="1:2" x14ac:dyDescent="0.25">
      <c r="A470">
        <v>560.24700927734375</v>
      </c>
      <c r="B470">
        <v>692</v>
      </c>
    </row>
    <row r="471" spans="1:2" x14ac:dyDescent="0.25">
      <c r="A471">
        <v>560.25799560546875</v>
      </c>
      <c r="B471">
        <v>1034</v>
      </c>
    </row>
    <row r="472" spans="1:2" x14ac:dyDescent="0.25">
      <c r="A472">
        <v>560.26800537109375</v>
      </c>
      <c r="B472">
        <v>5505</v>
      </c>
    </row>
    <row r="473" spans="1:2" x14ac:dyDescent="0.25">
      <c r="A473">
        <v>560.27801513671875</v>
      </c>
      <c r="B473">
        <v>44320</v>
      </c>
    </row>
    <row r="474" spans="1:2" x14ac:dyDescent="0.25">
      <c r="A474">
        <v>560.28900146484375</v>
      </c>
      <c r="B474">
        <v>161600</v>
      </c>
    </row>
    <row r="475" spans="1:2" x14ac:dyDescent="0.25">
      <c r="A475">
        <v>560.29901123046875</v>
      </c>
      <c r="B475">
        <v>250400</v>
      </c>
    </row>
    <row r="476" spans="1:2" x14ac:dyDescent="0.25">
      <c r="A476">
        <v>560.30902099609375</v>
      </c>
      <c r="B476">
        <v>175200</v>
      </c>
    </row>
    <row r="477" spans="1:2" x14ac:dyDescent="0.25">
      <c r="A477">
        <v>560.32000732421875</v>
      </c>
      <c r="B477">
        <v>52960</v>
      </c>
    </row>
    <row r="478" spans="1:2" x14ac:dyDescent="0.25">
      <c r="A478">
        <v>560.33001708984375</v>
      </c>
      <c r="B478">
        <v>6957</v>
      </c>
    </row>
    <row r="479" spans="1:2" x14ac:dyDescent="0.25">
      <c r="A479">
        <v>560.34002685546875</v>
      </c>
      <c r="B479">
        <v>1459</v>
      </c>
    </row>
    <row r="480" spans="1:2" x14ac:dyDescent="0.25">
      <c r="A480">
        <v>560.35101318359375</v>
      </c>
      <c r="B480">
        <v>1448</v>
      </c>
    </row>
    <row r="481" spans="1:2" x14ac:dyDescent="0.25">
      <c r="A481">
        <v>560.36102294921875</v>
      </c>
      <c r="B481">
        <v>1835</v>
      </c>
    </row>
    <row r="482" spans="1:2" x14ac:dyDescent="0.25">
      <c r="A482">
        <v>560.3709716796875</v>
      </c>
      <c r="B482">
        <v>1611</v>
      </c>
    </row>
    <row r="483" spans="1:2" x14ac:dyDescent="0.25">
      <c r="A483">
        <v>560.38201904296875</v>
      </c>
      <c r="B483">
        <v>900.79998779296875</v>
      </c>
    </row>
    <row r="484" spans="1:2" x14ac:dyDescent="0.25">
      <c r="A484">
        <v>560.39202880859375</v>
      </c>
      <c r="B484">
        <v>400.79998779296875</v>
      </c>
    </row>
    <row r="485" spans="1:2" x14ac:dyDescent="0.25">
      <c r="A485">
        <v>560.4019775390625</v>
      </c>
      <c r="B485">
        <v>285.5</v>
      </c>
    </row>
    <row r="486" spans="1:2" x14ac:dyDescent="0.25">
      <c r="A486">
        <v>560.41302490234375</v>
      </c>
      <c r="B486">
        <v>279.29998779296875</v>
      </c>
    </row>
    <row r="487" spans="1:2" x14ac:dyDescent="0.25">
      <c r="A487">
        <v>560.4229736328125</v>
      </c>
      <c r="B487">
        <v>232.19999694824219</v>
      </c>
    </row>
    <row r="488" spans="1:2" x14ac:dyDescent="0.25">
      <c r="A488">
        <v>560.4329833984375</v>
      </c>
      <c r="B488">
        <v>161.30000305175781</v>
      </c>
    </row>
    <row r="489" spans="1:2" x14ac:dyDescent="0.25">
      <c r="A489">
        <v>560.4439697265625</v>
      </c>
      <c r="B489">
        <v>114</v>
      </c>
    </row>
    <row r="490" spans="1:2" x14ac:dyDescent="0.25">
      <c r="A490">
        <v>560.4539794921875</v>
      </c>
      <c r="B490">
        <v>104.80000305175781</v>
      </c>
    </row>
    <row r="491" spans="1:2" x14ac:dyDescent="0.25">
      <c r="A491">
        <v>560.4639892578125</v>
      </c>
      <c r="B491">
        <v>121.5</v>
      </c>
    </row>
    <row r="492" spans="1:2" x14ac:dyDescent="0.25">
      <c r="A492">
        <v>560.4749755859375</v>
      </c>
      <c r="B492">
        <v>157.69999694824219</v>
      </c>
    </row>
    <row r="493" spans="1:2" x14ac:dyDescent="0.25">
      <c r="A493">
        <v>560.4849853515625</v>
      </c>
      <c r="B493">
        <v>195</v>
      </c>
    </row>
    <row r="494" spans="1:2" x14ac:dyDescent="0.25">
      <c r="A494">
        <v>560.4949951171875</v>
      </c>
      <c r="B494">
        <v>201.5</v>
      </c>
    </row>
    <row r="495" spans="1:2" x14ac:dyDescent="0.25">
      <c r="A495">
        <v>560.5059814453125</v>
      </c>
      <c r="B495">
        <v>165.5</v>
      </c>
    </row>
    <row r="496" spans="1:2" x14ac:dyDescent="0.25">
      <c r="A496">
        <v>560.5159912109375</v>
      </c>
      <c r="B496">
        <v>103.80000305175781</v>
      </c>
    </row>
    <row r="497" spans="1:2" x14ac:dyDescent="0.25">
      <c r="A497">
        <v>560.5260009765625</v>
      </c>
      <c r="B497">
        <v>62.25</v>
      </c>
    </row>
    <row r="498" spans="1:2" x14ac:dyDescent="0.25">
      <c r="A498">
        <v>560.5369873046875</v>
      </c>
      <c r="B498">
        <v>99.25</v>
      </c>
    </row>
    <row r="499" spans="1:2" x14ac:dyDescent="0.25">
      <c r="A499">
        <v>560.5469970703125</v>
      </c>
      <c r="B499">
        <v>161.5</v>
      </c>
    </row>
    <row r="500" spans="1:2" x14ac:dyDescent="0.25">
      <c r="A500">
        <v>560.5570068359375</v>
      </c>
      <c r="B500">
        <v>147</v>
      </c>
    </row>
    <row r="501" spans="1:2" x14ac:dyDescent="0.25">
      <c r="A501">
        <v>560.5679931640625</v>
      </c>
      <c r="B501">
        <v>93.25</v>
      </c>
    </row>
    <row r="502" spans="1:2" x14ac:dyDescent="0.25">
      <c r="A502">
        <v>560.5780029296875</v>
      </c>
      <c r="B502">
        <v>72.5</v>
      </c>
    </row>
    <row r="503" spans="1:2" x14ac:dyDescent="0.25">
      <c r="A503">
        <v>560.5889892578125</v>
      </c>
      <c r="B503">
        <v>65.5</v>
      </c>
    </row>
    <row r="504" spans="1:2" x14ac:dyDescent="0.25">
      <c r="A504">
        <v>560.5989990234375</v>
      </c>
      <c r="B504">
        <v>62</v>
      </c>
    </row>
    <row r="505" spans="1:2" x14ac:dyDescent="0.25">
      <c r="A505">
        <v>560.6090087890625</v>
      </c>
      <c r="B505">
        <v>71.75</v>
      </c>
    </row>
    <row r="506" spans="1:2" x14ac:dyDescent="0.25">
      <c r="A506">
        <v>560.6199951171875</v>
      </c>
      <c r="B506">
        <v>87</v>
      </c>
    </row>
    <row r="507" spans="1:2" x14ac:dyDescent="0.25">
      <c r="A507">
        <v>560.6300048828125</v>
      </c>
      <c r="B507">
        <v>91.25</v>
      </c>
    </row>
    <row r="508" spans="1:2" x14ac:dyDescent="0.25">
      <c r="A508">
        <v>560.6400146484375</v>
      </c>
      <c r="B508">
        <v>65.25</v>
      </c>
    </row>
    <row r="509" spans="1:2" x14ac:dyDescent="0.25">
      <c r="A509">
        <v>560.6510009765625</v>
      </c>
      <c r="B509">
        <v>48.25</v>
      </c>
    </row>
    <row r="510" spans="1:2" x14ac:dyDescent="0.25">
      <c r="A510">
        <v>560.6610107421875</v>
      </c>
      <c r="B510">
        <v>61</v>
      </c>
    </row>
    <row r="511" spans="1:2" x14ac:dyDescent="0.25">
      <c r="A511">
        <v>560.6710205078125</v>
      </c>
      <c r="B511">
        <v>74</v>
      </c>
    </row>
    <row r="512" spans="1:2" x14ac:dyDescent="0.25">
      <c r="A512">
        <v>560.6820068359375</v>
      </c>
      <c r="B512">
        <v>82.25</v>
      </c>
    </row>
    <row r="513" spans="1:2" x14ac:dyDescent="0.25">
      <c r="A513">
        <v>560.6920166015625</v>
      </c>
      <c r="B513">
        <v>93.5</v>
      </c>
    </row>
    <row r="514" spans="1:2" x14ac:dyDescent="0.25">
      <c r="A514">
        <v>560.7020263671875</v>
      </c>
      <c r="B514">
        <v>97.25</v>
      </c>
    </row>
    <row r="515" spans="1:2" x14ac:dyDescent="0.25">
      <c r="A515">
        <v>560.7130126953125</v>
      </c>
      <c r="B515">
        <v>85.75</v>
      </c>
    </row>
    <row r="516" spans="1:2" x14ac:dyDescent="0.25">
      <c r="A516">
        <v>560.7230224609375</v>
      </c>
      <c r="B516">
        <v>83.25</v>
      </c>
    </row>
    <row r="517" spans="1:2" x14ac:dyDescent="0.25">
      <c r="A517">
        <v>560.73297119140625</v>
      </c>
      <c r="B517">
        <v>81.25</v>
      </c>
    </row>
    <row r="518" spans="1:2" x14ac:dyDescent="0.25">
      <c r="A518">
        <v>560.7440185546875</v>
      </c>
      <c r="B518">
        <v>54.75</v>
      </c>
    </row>
    <row r="519" spans="1:2" x14ac:dyDescent="0.25">
      <c r="A519">
        <v>560.7540283203125</v>
      </c>
      <c r="B519">
        <v>34.25</v>
      </c>
    </row>
    <row r="520" spans="1:2" x14ac:dyDescent="0.25">
      <c r="A520">
        <v>560.76397705078125</v>
      </c>
      <c r="B520">
        <v>35.75</v>
      </c>
    </row>
    <row r="521" spans="1:2" x14ac:dyDescent="0.25">
      <c r="A521">
        <v>560.7750244140625</v>
      </c>
      <c r="B521">
        <v>50.75</v>
      </c>
    </row>
    <row r="522" spans="1:2" x14ac:dyDescent="0.25">
      <c r="A522">
        <v>560.78497314453125</v>
      </c>
      <c r="B522">
        <v>62.25</v>
      </c>
    </row>
    <row r="523" spans="1:2" x14ac:dyDescent="0.25">
      <c r="A523">
        <v>560.79498291015625</v>
      </c>
      <c r="B523">
        <v>72.5</v>
      </c>
    </row>
    <row r="524" spans="1:2" x14ac:dyDescent="0.25">
      <c r="A524">
        <v>560.8060302734375</v>
      </c>
      <c r="B524">
        <v>85.75</v>
      </c>
    </row>
    <row r="525" spans="1:2" x14ac:dyDescent="0.25">
      <c r="A525">
        <v>560.81597900390625</v>
      </c>
      <c r="B525">
        <v>65.25</v>
      </c>
    </row>
    <row r="526" spans="1:2" x14ac:dyDescent="0.25">
      <c r="A526">
        <v>560.82598876953125</v>
      </c>
      <c r="B526">
        <v>32.25</v>
      </c>
    </row>
    <row r="527" spans="1:2" x14ac:dyDescent="0.25">
      <c r="A527">
        <v>560.83697509765625</v>
      </c>
      <c r="B527">
        <v>20.25</v>
      </c>
    </row>
    <row r="528" spans="1:2" x14ac:dyDescent="0.25">
      <c r="A528">
        <v>560.84698486328125</v>
      </c>
      <c r="B528">
        <v>36</v>
      </c>
    </row>
    <row r="529" spans="1:2" x14ac:dyDescent="0.25">
      <c r="A529">
        <v>560.85699462890625</v>
      </c>
      <c r="B529">
        <v>58.75</v>
      </c>
    </row>
    <row r="530" spans="1:2" x14ac:dyDescent="0.25">
      <c r="A530">
        <v>560.86798095703125</v>
      </c>
      <c r="B530">
        <v>60.75</v>
      </c>
    </row>
    <row r="531" spans="1:2" x14ac:dyDescent="0.25">
      <c r="A531">
        <v>560.87799072265625</v>
      </c>
      <c r="B531">
        <v>70</v>
      </c>
    </row>
    <row r="532" spans="1:2" x14ac:dyDescent="0.25">
      <c r="A532">
        <v>560.88800048828125</v>
      </c>
      <c r="B532">
        <v>71.5</v>
      </c>
    </row>
    <row r="533" spans="1:2" x14ac:dyDescent="0.25">
      <c r="A533">
        <v>560.89898681640625</v>
      </c>
      <c r="B533">
        <v>49</v>
      </c>
    </row>
    <row r="534" spans="1:2" x14ac:dyDescent="0.25">
      <c r="A534">
        <v>560.90899658203125</v>
      </c>
      <c r="B534">
        <v>38.75</v>
      </c>
    </row>
    <row r="535" spans="1:2" x14ac:dyDescent="0.25">
      <c r="A535">
        <v>560.91900634765625</v>
      </c>
      <c r="B535">
        <v>49.5</v>
      </c>
    </row>
    <row r="536" spans="1:2" x14ac:dyDescent="0.25">
      <c r="A536">
        <v>560.92999267578125</v>
      </c>
      <c r="B536">
        <v>64.5</v>
      </c>
    </row>
    <row r="537" spans="1:2" x14ac:dyDescent="0.25">
      <c r="A537">
        <v>560.94000244140625</v>
      </c>
      <c r="B537">
        <v>78</v>
      </c>
    </row>
    <row r="538" spans="1:2" x14ac:dyDescent="0.25">
      <c r="A538">
        <v>560.95001220703125</v>
      </c>
      <c r="B538">
        <v>102</v>
      </c>
    </row>
    <row r="539" spans="1:2" x14ac:dyDescent="0.25">
      <c r="A539">
        <v>560.96099853515625</v>
      </c>
      <c r="B539">
        <v>120</v>
      </c>
    </row>
    <row r="540" spans="1:2" x14ac:dyDescent="0.25">
      <c r="A540">
        <v>560.97100830078125</v>
      </c>
      <c r="B540">
        <v>104</v>
      </c>
    </row>
    <row r="541" spans="1:2" x14ac:dyDescent="0.25">
      <c r="A541">
        <v>560.98101806640625</v>
      </c>
      <c r="B541">
        <v>69.25</v>
      </c>
    </row>
    <row r="542" spans="1:2" x14ac:dyDescent="0.25">
      <c r="A542">
        <v>560.99200439453125</v>
      </c>
      <c r="B542">
        <v>54.75</v>
      </c>
    </row>
    <row r="543" spans="1:2" x14ac:dyDescent="0.25">
      <c r="A543">
        <v>561.00201416015625</v>
      </c>
      <c r="B543">
        <v>54.75</v>
      </c>
    </row>
    <row r="544" spans="1:2" x14ac:dyDescent="0.25">
      <c r="A544">
        <v>561.01202392578125</v>
      </c>
      <c r="B544">
        <v>41</v>
      </c>
    </row>
    <row r="545" spans="1:2" x14ac:dyDescent="0.25">
      <c r="A545">
        <v>561.02301025390625</v>
      </c>
      <c r="B545">
        <v>33</v>
      </c>
    </row>
    <row r="546" spans="1:2" x14ac:dyDescent="0.25">
      <c r="A546">
        <v>561.03302001953125</v>
      </c>
      <c r="B546">
        <v>38.75</v>
      </c>
    </row>
    <row r="547" spans="1:2" x14ac:dyDescent="0.25">
      <c r="A547">
        <v>561.04302978515625</v>
      </c>
      <c r="B547">
        <v>43.5</v>
      </c>
    </row>
    <row r="548" spans="1:2" x14ac:dyDescent="0.25">
      <c r="A548">
        <v>561.05401611328125</v>
      </c>
      <c r="B548">
        <v>52.5</v>
      </c>
    </row>
    <row r="549" spans="1:2" x14ac:dyDescent="0.25">
      <c r="A549">
        <v>561.06402587890625</v>
      </c>
      <c r="B549">
        <v>65</v>
      </c>
    </row>
    <row r="550" spans="1:2" x14ac:dyDescent="0.25">
      <c r="A550">
        <v>561.073974609375</v>
      </c>
      <c r="B550">
        <v>58</v>
      </c>
    </row>
    <row r="551" spans="1:2" x14ac:dyDescent="0.25">
      <c r="A551">
        <v>561.08502197265625</v>
      </c>
      <c r="B551">
        <v>30.25</v>
      </c>
    </row>
    <row r="552" spans="1:2" x14ac:dyDescent="0.25">
      <c r="A552">
        <v>561.094970703125</v>
      </c>
      <c r="B552">
        <v>22.25</v>
      </c>
    </row>
    <row r="553" spans="1:2" x14ac:dyDescent="0.25">
      <c r="A553">
        <v>561.10498046875</v>
      </c>
      <c r="B553">
        <v>42.75</v>
      </c>
    </row>
    <row r="554" spans="1:2" x14ac:dyDescent="0.25">
      <c r="A554">
        <v>561.11602783203125</v>
      </c>
      <c r="B554">
        <v>67</v>
      </c>
    </row>
    <row r="555" spans="1:2" x14ac:dyDescent="0.25">
      <c r="A555">
        <v>561.1259765625</v>
      </c>
      <c r="B555">
        <v>90.5</v>
      </c>
    </row>
    <row r="556" spans="1:2" x14ac:dyDescent="0.25">
      <c r="A556">
        <v>561.135986328125</v>
      </c>
      <c r="B556">
        <v>93.75</v>
      </c>
    </row>
    <row r="557" spans="1:2" x14ac:dyDescent="0.25">
      <c r="A557">
        <v>561.14697265625</v>
      </c>
      <c r="B557">
        <v>74</v>
      </c>
    </row>
    <row r="558" spans="1:2" x14ac:dyDescent="0.25">
      <c r="A558">
        <v>561.156982421875</v>
      </c>
      <c r="B558">
        <v>57.5</v>
      </c>
    </row>
    <row r="559" spans="1:2" x14ac:dyDescent="0.25">
      <c r="A559">
        <v>561.1669921875</v>
      </c>
      <c r="B559">
        <v>43.75</v>
      </c>
    </row>
    <row r="560" spans="1:2" x14ac:dyDescent="0.25">
      <c r="A560">
        <v>561.177978515625</v>
      </c>
      <c r="B560">
        <v>58.75</v>
      </c>
    </row>
    <row r="561" spans="1:2" x14ac:dyDescent="0.25">
      <c r="A561">
        <v>561.18798828125</v>
      </c>
      <c r="B561">
        <v>91</v>
      </c>
    </row>
    <row r="562" spans="1:2" x14ac:dyDescent="0.25">
      <c r="A562">
        <v>561.197998046875</v>
      </c>
      <c r="B562">
        <v>101.30000305175781</v>
      </c>
    </row>
    <row r="563" spans="1:2" x14ac:dyDescent="0.25">
      <c r="A563">
        <v>561.208984375</v>
      </c>
      <c r="B563">
        <v>131.30000305175781</v>
      </c>
    </row>
    <row r="564" spans="1:2" x14ac:dyDescent="0.25">
      <c r="A564">
        <v>561.218994140625</v>
      </c>
      <c r="B564">
        <v>187.30000305175781</v>
      </c>
    </row>
    <row r="565" spans="1:2" x14ac:dyDescent="0.25">
      <c r="A565">
        <v>561.22900390625</v>
      </c>
      <c r="B565">
        <v>235.5</v>
      </c>
    </row>
    <row r="566" spans="1:2" x14ac:dyDescent="0.25">
      <c r="A566">
        <v>561.239990234375</v>
      </c>
      <c r="B566">
        <v>300.20001220703125</v>
      </c>
    </row>
    <row r="567" spans="1:2" x14ac:dyDescent="0.25">
      <c r="A567">
        <v>561.25</v>
      </c>
      <c r="B567">
        <v>438.5</v>
      </c>
    </row>
    <row r="568" spans="1:2" x14ac:dyDescent="0.25">
      <c r="A568">
        <v>561.260986328125</v>
      </c>
      <c r="B568">
        <v>935</v>
      </c>
    </row>
    <row r="569" spans="1:2" x14ac:dyDescent="0.25">
      <c r="A569">
        <v>561.27099609375</v>
      </c>
      <c r="B569">
        <v>3355</v>
      </c>
    </row>
    <row r="570" spans="1:2" x14ac:dyDescent="0.25">
      <c r="A570">
        <v>561.281005859375</v>
      </c>
      <c r="B570">
        <v>15080</v>
      </c>
    </row>
    <row r="571" spans="1:2" x14ac:dyDescent="0.25">
      <c r="A571">
        <v>561.2919921875</v>
      </c>
      <c r="B571">
        <v>44030</v>
      </c>
    </row>
    <row r="572" spans="1:2" x14ac:dyDescent="0.25">
      <c r="A572">
        <v>561.302001953125</v>
      </c>
      <c r="B572">
        <v>67360</v>
      </c>
    </row>
    <row r="573" spans="1:2" x14ac:dyDescent="0.25">
      <c r="A573">
        <v>561.31201171875</v>
      </c>
      <c r="B573">
        <v>53970</v>
      </c>
    </row>
    <row r="574" spans="1:2" x14ac:dyDescent="0.25">
      <c r="A574">
        <v>561.322998046875</v>
      </c>
      <c r="B574">
        <v>22950</v>
      </c>
    </row>
    <row r="575" spans="1:2" x14ac:dyDescent="0.25">
      <c r="A575">
        <v>561.3330078125</v>
      </c>
      <c r="B575">
        <v>5587</v>
      </c>
    </row>
    <row r="576" spans="1:2" x14ac:dyDescent="0.25">
      <c r="A576">
        <v>561.343017578125</v>
      </c>
      <c r="B576">
        <v>1144</v>
      </c>
    </row>
    <row r="577" spans="1:2" x14ac:dyDescent="0.25">
      <c r="A577">
        <v>561.35400390625</v>
      </c>
      <c r="B577">
        <v>460.70001220703125</v>
      </c>
    </row>
    <row r="578" spans="1:2" x14ac:dyDescent="0.25">
      <c r="A578">
        <v>561.364013671875</v>
      </c>
      <c r="B578">
        <v>433</v>
      </c>
    </row>
    <row r="579" spans="1:2" x14ac:dyDescent="0.25">
      <c r="A579">
        <v>561.3740234375</v>
      </c>
      <c r="B579">
        <v>438.29998779296875</v>
      </c>
    </row>
    <row r="580" spans="1:2" x14ac:dyDescent="0.25">
      <c r="A580">
        <v>561.385009765625</v>
      </c>
      <c r="B580">
        <v>340</v>
      </c>
    </row>
    <row r="581" spans="1:2" x14ac:dyDescent="0.25">
      <c r="A581">
        <v>561.39501953125</v>
      </c>
      <c r="B581">
        <v>190.80000305175781</v>
      </c>
    </row>
    <row r="582" spans="1:2" x14ac:dyDescent="0.25">
      <c r="A582">
        <v>561.405029296875</v>
      </c>
      <c r="B582">
        <v>97.25</v>
      </c>
    </row>
    <row r="583" spans="1:2" x14ac:dyDescent="0.25">
      <c r="A583">
        <v>561.416015625</v>
      </c>
      <c r="B583">
        <v>52.25</v>
      </c>
    </row>
    <row r="584" spans="1:2" x14ac:dyDescent="0.25">
      <c r="A584">
        <v>561.426025390625</v>
      </c>
      <c r="B584">
        <v>40</v>
      </c>
    </row>
    <row r="585" spans="1:2" x14ac:dyDescent="0.25">
      <c r="A585">
        <v>561.43597412109375</v>
      </c>
      <c r="B585">
        <v>73</v>
      </c>
    </row>
    <row r="586" spans="1:2" x14ac:dyDescent="0.25">
      <c r="A586">
        <v>561.447021484375</v>
      </c>
      <c r="B586">
        <v>108.5</v>
      </c>
    </row>
    <row r="587" spans="1:2" x14ac:dyDescent="0.25">
      <c r="A587">
        <v>561.45697021484375</v>
      </c>
      <c r="B587">
        <v>87.5</v>
      </c>
    </row>
    <row r="588" spans="1:2" x14ac:dyDescent="0.25">
      <c r="A588">
        <v>561.46697998046875</v>
      </c>
      <c r="B588">
        <v>46.25</v>
      </c>
    </row>
    <row r="589" spans="1:2" x14ac:dyDescent="0.25">
      <c r="A589">
        <v>561.47802734375</v>
      </c>
      <c r="B589">
        <v>47.25</v>
      </c>
    </row>
    <row r="590" spans="1:2" x14ac:dyDescent="0.25">
      <c r="A590">
        <v>561.48797607421875</v>
      </c>
      <c r="B590">
        <v>87.25</v>
      </c>
    </row>
    <row r="591" spans="1:2" x14ac:dyDescent="0.25">
      <c r="A591">
        <v>561.49798583984375</v>
      </c>
      <c r="B591">
        <v>113</v>
      </c>
    </row>
    <row r="592" spans="1:2" x14ac:dyDescent="0.25">
      <c r="A592">
        <v>561.50897216796875</v>
      </c>
      <c r="B592">
        <v>90.25</v>
      </c>
    </row>
    <row r="593" spans="1:2" x14ac:dyDescent="0.25">
      <c r="A593">
        <v>561.51898193359375</v>
      </c>
      <c r="B593">
        <v>50.5</v>
      </c>
    </row>
    <row r="594" spans="1:2" x14ac:dyDescent="0.25">
      <c r="A594">
        <v>561.530029296875</v>
      </c>
      <c r="B594">
        <v>34</v>
      </c>
    </row>
    <row r="595" spans="1:2" x14ac:dyDescent="0.25">
      <c r="A595">
        <v>561.53997802734375</v>
      </c>
      <c r="B595">
        <v>36.25</v>
      </c>
    </row>
    <row r="596" spans="1:2" x14ac:dyDescent="0.25">
      <c r="A596">
        <v>561.54998779296875</v>
      </c>
      <c r="B596">
        <v>44.25</v>
      </c>
    </row>
    <row r="597" spans="1:2" x14ac:dyDescent="0.25">
      <c r="A597">
        <v>561.56097412109375</v>
      </c>
      <c r="B597">
        <v>49.75</v>
      </c>
    </row>
    <row r="598" spans="1:2" x14ac:dyDescent="0.25">
      <c r="A598">
        <v>561.57098388671875</v>
      </c>
      <c r="B598">
        <v>38.25</v>
      </c>
    </row>
    <row r="599" spans="1:2" x14ac:dyDescent="0.25">
      <c r="A599">
        <v>561.58099365234375</v>
      </c>
      <c r="B599">
        <v>20.25</v>
      </c>
    </row>
    <row r="600" spans="1:2" x14ac:dyDescent="0.25">
      <c r="A600">
        <v>561.59197998046875</v>
      </c>
      <c r="B600">
        <v>16.75</v>
      </c>
    </row>
    <row r="601" spans="1:2" x14ac:dyDescent="0.25">
      <c r="A601">
        <v>561.60198974609375</v>
      </c>
      <c r="B601">
        <v>25.5</v>
      </c>
    </row>
    <row r="602" spans="1:2" x14ac:dyDescent="0.25">
      <c r="A602">
        <v>561.61199951171875</v>
      </c>
      <c r="B602">
        <v>35</v>
      </c>
    </row>
    <row r="603" spans="1:2" x14ac:dyDescent="0.25">
      <c r="A603">
        <v>561.62298583984375</v>
      </c>
      <c r="B603">
        <v>32.25</v>
      </c>
    </row>
    <row r="604" spans="1:2" x14ac:dyDescent="0.25">
      <c r="A604">
        <v>561.63299560546875</v>
      </c>
      <c r="B604">
        <v>37.25</v>
      </c>
    </row>
    <row r="605" spans="1:2" x14ac:dyDescent="0.25">
      <c r="A605">
        <v>561.64300537109375</v>
      </c>
      <c r="B605">
        <v>44.75</v>
      </c>
    </row>
    <row r="606" spans="1:2" x14ac:dyDescent="0.25">
      <c r="A606">
        <v>561.65399169921875</v>
      </c>
      <c r="B606">
        <v>28.75</v>
      </c>
    </row>
    <row r="607" spans="1:2" x14ac:dyDescent="0.25">
      <c r="A607">
        <v>561.66400146484375</v>
      </c>
      <c r="B607">
        <v>25.5</v>
      </c>
    </row>
    <row r="608" spans="1:2" x14ac:dyDescent="0.25">
      <c r="A608">
        <v>561.67401123046875</v>
      </c>
      <c r="B608">
        <v>46.25</v>
      </c>
    </row>
    <row r="609" spans="1:2" x14ac:dyDescent="0.25">
      <c r="A609">
        <v>561.68499755859375</v>
      </c>
      <c r="B609">
        <v>62</v>
      </c>
    </row>
    <row r="610" spans="1:2" x14ac:dyDescent="0.25">
      <c r="A610">
        <v>561.69500732421875</v>
      </c>
      <c r="B610">
        <v>55</v>
      </c>
    </row>
    <row r="611" spans="1:2" x14ac:dyDescent="0.25">
      <c r="A611">
        <v>561.70501708984375</v>
      </c>
      <c r="B611">
        <v>30.5</v>
      </c>
    </row>
    <row r="612" spans="1:2" x14ac:dyDescent="0.25">
      <c r="A612">
        <v>561.71600341796875</v>
      </c>
      <c r="B612">
        <v>11.25</v>
      </c>
    </row>
    <row r="613" spans="1:2" x14ac:dyDescent="0.25">
      <c r="A613">
        <v>561.72601318359375</v>
      </c>
      <c r="B613">
        <v>11.5</v>
      </c>
    </row>
    <row r="614" spans="1:2" x14ac:dyDescent="0.25">
      <c r="A614">
        <v>561.73602294921875</v>
      </c>
      <c r="B614">
        <v>27</v>
      </c>
    </row>
    <row r="615" spans="1:2" x14ac:dyDescent="0.25">
      <c r="A615">
        <v>561.74700927734375</v>
      </c>
      <c r="B615">
        <v>43.25</v>
      </c>
    </row>
    <row r="616" spans="1:2" x14ac:dyDescent="0.25">
      <c r="A616">
        <v>561.75701904296875</v>
      </c>
      <c r="B616">
        <v>47</v>
      </c>
    </row>
    <row r="617" spans="1:2" x14ac:dyDescent="0.25">
      <c r="A617">
        <v>561.76702880859375</v>
      </c>
      <c r="B617">
        <v>32.5</v>
      </c>
    </row>
    <row r="618" spans="1:2" x14ac:dyDescent="0.25">
      <c r="A618">
        <v>561.77801513671875</v>
      </c>
      <c r="B618">
        <v>18.5</v>
      </c>
    </row>
    <row r="619" spans="1:2" x14ac:dyDescent="0.25">
      <c r="A619">
        <v>561.78802490234375</v>
      </c>
      <c r="B619">
        <v>21.5</v>
      </c>
    </row>
    <row r="620" spans="1:2" x14ac:dyDescent="0.25">
      <c r="A620">
        <v>561.79901123046875</v>
      </c>
      <c r="B620">
        <v>27.25</v>
      </c>
    </row>
    <row r="621" spans="1:2" x14ac:dyDescent="0.25">
      <c r="A621">
        <v>561.80902099609375</v>
      </c>
      <c r="B621">
        <v>24</v>
      </c>
    </row>
    <row r="622" spans="1:2" x14ac:dyDescent="0.25">
      <c r="A622">
        <v>561.8189697265625</v>
      </c>
      <c r="B622">
        <v>23.75</v>
      </c>
    </row>
    <row r="623" spans="1:2" x14ac:dyDescent="0.25">
      <c r="A623">
        <v>561.83001708984375</v>
      </c>
      <c r="B623">
        <v>27.75</v>
      </c>
    </row>
    <row r="624" spans="1:2" x14ac:dyDescent="0.25">
      <c r="A624">
        <v>561.84002685546875</v>
      </c>
      <c r="B624">
        <v>36.5</v>
      </c>
    </row>
    <row r="625" spans="1:2" x14ac:dyDescent="0.25">
      <c r="A625">
        <v>561.8499755859375</v>
      </c>
      <c r="B625">
        <v>54.25</v>
      </c>
    </row>
    <row r="626" spans="1:2" x14ac:dyDescent="0.25">
      <c r="A626">
        <v>561.86102294921875</v>
      </c>
      <c r="B626">
        <v>61.25</v>
      </c>
    </row>
    <row r="627" spans="1:2" x14ac:dyDescent="0.25">
      <c r="A627">
        <v>561.8709716796875</v>
      </c>
      <c r="B627">
        <v>72.25</v>
      </c>
    </row>
    <row r="628" spans="1:2" x14ac:dyDescent="0.25">
      <c r="A628">
        <v>561.8809814453125</v>
      </c>
      <c r="B628">
        <v>81</v>
      </c>
    </row>
    <row r="629" spans="1:2" x14ac:dyDescent="0.25">
      <c r="A629">
        <v>561.89202880859375</v>
      </c>
      <c r="B629">
        <v>60.25</v>
      </c>
    </row>
    <row r="630" spans="1:2" x14ac:dyDescent="0.25">
      <c r="A630">
        <v>561.9019775390625</v>
      </c>
      <c r="B630">
        <v>41.5</v>
      </c>
    </row>
    <row r="631" spans="1:2" x14ac:dyDescent="0.25">
      <c r="A631">
        <v>561.9119873046875</v>
      </c>
      <c r="B631">
        <v>35.5</v>
      </c>
    </row>
    <row r="632" spans="1:2" x14ac:dyDescent="0.25">
      <c r="A632">
        <v>561.9229736328125</v>
      </c>
      <c r="B632">
        <v>31.75</v>
      </c>
    </row>
    <row r="633" spans="1:2" x14ac:dyDescent="0.25">
      <c r="A633">
        <v>561.9329833984375</v>
      </c>
      <c r="B633">
        <v>26.5</v>
      </c>
    </row>
    <row r="634" spans="1:2" x14ac:dyDescent="0.25">
      <c r="A634">
        <v>561.9429931640625</v>
      </c>
      <c r="B634">
        <v>20</v>
      </c>
    </row>
    <row r="635" spans="1:2" x14ac:dyDescent="0.25">
      <c r="A635">
        <v>561.9539794921875</v>
      </c>
      <c r="B635">
        <v>12.75</v>
      </c>
    </row>
    <row r="636" spans="1:2" x14ac:dyDescent="0.25">
      <c r="A636">
        <v>561.9639892578125</v>
      </c>
      <c r="B636">
        <v>4.75</v>
      </c>
    </row>
    <row r="637" spans="1:2" x14ac:dyDescent="0.25">
      <c r="A637">
        <v>561.9739990234375</v>
      </c>
      <c r="B637">
        <v>12.75</v>
      </c>
    </row>
    <row r="638" spans="1:2" x14ac:dyDescent="0.25">
      <c r="A638">
        <v>561.9849853515625</v>
      </c>
      <c r="B638">
        <v>32.5</v>
      </c>
    </row>
    <row r="639" spans="1:2" x14ac:dyDescent="0.25">
      <c r="A639">
        <v>561.9949951171875</v>
      </c>
      <c r="B639">
        <v>34</v>
      </c>
    </row>
    <row r="640" spans="1:2" x14ac:dyDescent="0.25">
      <c r="A640">
        <v>562.0050048828125</v>
      </c>
      <c r="B640">
        <v>16.5</v>
      </c>
    </row>
    <row r="641" spans="1:2" x14ac:dyDescent="0.25">
      <c r="A641">
        <v>562.0159912109375</v>
      </c>
      <c r="B641">
        <v>3.25</v>
      </c>
    </row>
    <row r="642" spans="1:2" x14ac:dyDescent="0.25">
      <c r="A642">
        <v>562.0260009765625</v>
      </c>
      <c r="B642">
        <v>0.25</v>
      </c>
    </row>
    <row r="643" spans="1:2" x14ac:dyDescent="0.25">
      <c r="A643">
        <v>562.0360107421875</v>
      </c>
      <c r="B643">
        <v>12.75</v>
      </c>
    </row>
    <row r="644" spans="1:2" x14ac:dyDescent="0.25">
      <c r="A644">
        <v>562.0469970703125</v>
      </c>
      <c r="B644">
        <v>28.25</v>
      </c>
    </row>
    <row r="645" spans="1:2" x14ac:dyDescent="0.25">
      <c r="A645">
        <v>562.0570068359375</v>
      </c>
      <c r="B645">
        <v>24</v>
      </c>
    </row>
    <row r="646" spans="1:2" x14ac:dyDescent="0.25">
      <c r="A646">
        <v>562.0679931640625</v>
      </c>
      <c r="B646">
        <v>21.5</v>
      </c>
    </row>
    <row r="647" spans="1:2" x14ac:dyDescent="0.25">
      <c r="A647">
        <v>562.0780029296875</v>
      </c>
      <c r="B647">
        <v>26.25</v>
      </c>
    </row>
    <row r="648" spans="1:2" x14ac:dyDescent="0.25">
      <c r="A648">
        <v>562.0880126953125</v>
      </c>
      <c r="B648">
        <v>24</v>
      </c>
    </row>
    <row r="649" spans="1:2" x14ac:dyDescent="0.25">
      <c r="A649">
        <v>562.0989990234375</v>
      </c>
      <c r="B649">
        <v>30.25</v>
      </c>
    </row>
    <row r="650" spans="1:2" x14ac:dyDescent="0.25">
      <c r="A650">
        <v>562.1090087890625</v>
      </c>
      <c r="B650">
        <v>34.5</v>
      </c>
    </row>
    <row r="651" spans="1:2" x14ac:dyDescent="0.25">
      <c r="A651">
        <v>562.1190185546875</v>
      </c>
      <c r="B651">
        <v>25.25</v>
      </c>
    </row>
    <row r="652" spans="1:2" x14ac:dyDescent="0.25">
      <c r="A652">
        <v>562.1300048828125</v>
      </c>
      <c r="B652">
        <v>21.5</v>
      </c>
    </row>
    <row r="653" spans="1:2" x14ac:dyDescent="0.25">
      <c r="A653">
        <v>562.1400146484375</v>
      </c>
      <c r="B653">
        <v>25.25</v>
      </c>
    </row>
    <row r="654" spans="1:2" x14ac:dyDescent="0.25">
      <c r="A654">
        <v>562.1500244140625</v>
      </c>
      <c r="B654">
        <v>34.25</v>
      </c>
    </row>
    <row r="655" spans="1:2" x14ac:dyDescent="0.25">
      <c r="A655">
        <v>562.1610107421875</v>
      </c>
      <c r="B655">
        <v>38.75</v>
      </c>
    </row>
    <row r="656" spans="1:2" x14ac:dyDescent="0.25">
      <c r="A656">
        <v>562.1710205078125</v>
      </c>
      <c r="B656">
        <v>34.25</v>
      </c>
    </row>
    <row r="657" spans="1:2" x14ac:dyDescent="0.25">
      <c r="A657">
        <v>562.1810302734375</v>
      </c>
      <c r="B657">
        <v>40.5</v>
      </c>
    </row>
    <row r="658" spans="1:2" x14ac:dyDescent="0.25">
      <c r="A658">
        <v>562.1920166015625</v>
      </c>
      <c r="B658">
        <v>64.75</v>
      </c>
    </row>
    <row r="659" spans="1:2" x14ac:dyDescent="0.25">
      <c r="A659">
        <v>562.2020263671875</v>
      </c>
      <c r="B659">
        <v>75.75</v>
      </c>
    </row>
    <row r="660" spans="1:2" x14ac:dyDescent="0.25">
      <c r="A660">
        <v>562.21197509765625</v>
      </c>
      <c r="B660">
        <v>57.25</v>
      </c>
    </row>
    <row r="661" spans="1:2" x14ac:dyDescent="0.25">
      <c r="A661">
        <v>562.2230224609375</v>
      </c>
      <c r="B661">
        <v>50.25</v>
      </c>
    </row>
    <row r="662" spans="1:2" x14ac:dyDescent="0.25">
      <c r="A662">
        <v>562.23297119140625</v>
      </c>
      <c r="B662">
        <v>69</v>
      </c>
    </row>
    <row r="663" spans="1:2" x14ac:dyDescent="0.25">
      <c r="A663">
        <v>562.2440185546875</v>
      </c>
      <c r="B663">
        <v>97</v>
      </c>
    </row>
    <row r="664" spans="1:2" x14ac:dyDescent="0.25">
      <c r="A664">
        <v>562.2540283203125</v>
      </c>
      <c r="B664">
        <v>155.5</v>
      </c>
    </row>
    <row r="665" spans="1:2" x14ac:dyDescent="0.25">
      <c r="A665">
        <v>562.26397705078125</v>
      </c>
      <c r="B665">
        <v>444.20001220703125</v>
      </c>
    </row>
    <row r="666" spans="1:2" x14ac:dyDescent="0.25">
      <c r="A666">
        <v>562.2750244140625</v>
      </c>
      <c r="B666">
        <v>1478</v>
      </c>
    </row>
    <row r="667" spans="1:2" x14ac:dyDescent="0.25">
      <c r="A667">
        <v>562.28497314453125</v>
      </c>
      <c r="B667">
        <v>4252</v>
      </c>
    </row>
    <row r="668" spans="1:2" x14ac:dyDescent="0.25">
      <c r="A668">
        <v>562.29498291015625</v>
      </c>
      <c r="B668">
        <v>8857</v>
      </c>
    </row>
    <row r="669" spans="1:2" x14ac:dyDescent="0.25">
      <c r="A669">
        <v>562.3060302734375</v>
      </c>
      <c r="B669">
        <v>11840</v>
      </c>
    </row>
    <row r="670" spans="1:2" x14ac:dyDescent="0.25">
      <c r="A670">
        <v>562.31597900390625</v>
      </c>
      <c r="B670">
        <v>9613</v>
      </c>
    </row>
    <row r="671" spans="1:2" x14ac:dyDescent="0.25">
      <c r="A671">
        <v>562.32598876953125</v>
      </c>
      <c r="B671">
        <v>4621</v>
      </c>
    </row>
    <row r="672" spans="1:2" x14ac:dyDescent="0.25">
      <c r="A672">
        <v>562.33697509765625</v>
      </c>
      <c r="B672">
        <v>1440</v>
      </c>
    </row>
    <row r="673" spans="1:2" x14ac:dyDescent="0.25">
      <c r="A673">
        <v>562.34698486328125</v>
      </c>
      <c r="B673">
        <v>460.70001220703125</v>
      </c>
    </row>
    <row r="674" spans="1:2" x14ac:dyDescent="0.25">
      <c r="A674">
        <v>562.35699462890625</v>
      </c>
      <c r="B674">
        <v>180.30000305175781</v>
      </c>
    </row>
    <row r="675" spans="1:2" x14ac:dyDescent="0.25">
      <c r="A675">
        <v>562.36798095703125</v>
      </c>
      <c r="B675">
        <v>106.69999694824219</v>
      </c>
    </row>
    <row r="676" spans="1:2" x14ac:dyDescent="0.25">
      <c r="A676">
        <v>562.37799072265625</v>
      </c>
      <c r="B676">
        <v>118.5</v>
      </c>
    </row>
    <row r="677" spans="1:2" x14ac:dyDescent="0.25">
      <c r="A677">
        <v>562.38800048828125</v>
      </c>
      <c r="B677">
        <v>98.75</v>
      </c>
    </row>
    <row r="678" spans="1:2" x14ac:dyDescent="0.25">
      <c r="A678">
        <v>562.39898681640625</v>
      </c>
      <c r="B678">
        <v>60.75</v>
      </c>
    </row>
    <row r="679" spans="1:2" x14ac:dyDescent="0.25">
      <c r="A679">
        <v>562.40899658203125</v>
      </c>
      <c r="B679">
        <v>45</v>
      </c>
    </row>
    <row r="680" spans="1:2" x14ac:dyDescent="0.25">
      <c r="A680">
        <v>562.41998291015625</v>
      </c>
      <c r="B680">
        <v>47.25</v>
      </c>
    </row>
    <row r="681" spans="1:2" x14ac:dyDescent="0.25">
      <c r="A681">
        <v>562.42999267578125</v>
      </c>
      <c r="B681">
        <v>37.75</v>
      </c>
    </row>
    <row r="682" spans="1:2" x14ac:dyDescent="0.25">
      <c r="A682">
        <v>562.44000244140625</v>
      </c>
      <c r="B682">
        <v>16.75</v>
      </c>
    </row>
    <row r="683" spans="1:2" x14ac:dyDescent="0.25">
      <c r="A683">
        <v>562.45098876953125</v>
      </c>
      <c r="B683">
        <v>16</v>
      </c>
    </row>
    <row r="684" spans="1:2" x14ac:dyDescent="0.25">
      <c r="A684">
        <v>562.46099853515625</v>
      </c>
      <c r="B684">
        <v>23.5</v>
      </c>
    </row>
    <row r="685" spans="1:2" x14ac:dyDescent="0.25">
      <c r="A685">
        <v>562.47100830078125</v>
      </c>
      <c r="B685">
        <v>21.25</v>
      </c>
    </row>
    <row r="686" spans="1:2" x14ac:dyDescent="0.25">
      <c r="A686">
        <v>562.48199462890625</v>
      </c>
      <c r="B686">
        <v>21</v>
      </c>
    </row>
    <row r="687" spans="1:2" x14ac:dyDescent="0.25">
      <c r="A687">
        <v>562.49200439453125</v>
      </c>
      <c r="B687">
        <v>25.25</v>
      </c>
    </row>
    <row r="688" spans="1:2" x14ac:dyDescent="0.25">
      <c r="A688">
        <v>562.50201416015625</v>
      </c>
      <c r="B688">
        <v>36.75</v>
      </c>
    </row>
    <row r="689" spans="1:2" x14ac:dyDescent="0.25">
      <c r="A689">
        <v>562.51300048828125</v>
      </c>
      <c r="B689">
        <v>45</v>
      </c>
    </row>
    <row r="690" spans="1:2" x14ac:dyDescent="0.25">
      <c r="A690">
        <v>562.52301025390625</v>
      </c>
      <c r="B690">
        <v>31.75</v>
      </c>
    </row>
    <row r="691" spans="1:2" x14ac:dyDescent="0.25">
      <c r="A691">
        <v>562.53302001953125</v>
      </c>
      <c r="B691">
        <v>20.5</v>
      </c>
    </row>
    <row r="692" spans="1:2" x14ac:dyDescent="0.25">
      <c r="A692">
        <v>562.54400634765625</v>
      </c>
      <c r="B692">
        <v>27.75</v>
      </c>
    </row>
    <row r="693" spans="1:2" x14ac:dyDescent="0.25">
      <c r="A693">
        <v>562.55401611328125</v>
      </c>
      <c r="B693">
        <v>30.5</v>
      </c>
    </row>
    <row r="694" spans="1:2" x14ac:dyDescent="0.25">
      <c r="A694">
        <v>562.56402587890625</v>
      </c>
      <c r="B694">
        <v>22.25</v>
      </c>
    </row>
    <row r="695" spans="1:2" x14ac:dyDescent="0.25">
      <c r="A695">
        <v>562.57501220703125</v>
      </c>
      <c r="B695">
        <v>18.75</v>
      </c>
    </row>
    <row r="696" spans="1:2" x14ac:dyDescent="0.25">
      <c r="A696">
        <v>562.58502197265625</v>
      </c>
      <c r="B696">
        <v>14.5</v>
      </c>
    </row>
    <row r="697" spans="1:2" x14ac:dyDescent="0.25">
      <c r="A697">
        <v>562.59600830078125</v>
      </c>
      <c r="B697">
        <v>7.5</v>
      </c>
    </row>
    <row r="698" spans="1:2" x14ac:dyDescent="0.25">
      <c r="A698">
        <v>562.60601806640625</v>
      </c>
      <c r="B698">
        <v>8</v>
      </c>
    </row>
    <row r="699" spans="1:2" x14ac:dyDescent="0.25">
      <c r="A699">
        <v>562.61602783203125</v>
      </c>
      <c r="B699">
        <v>12</v>
      </c>
    </row>
    <row r="700" spans="1:2" x14ac:dyDescent="0.25">
      <c r="A700">
        <v>562.62701416015625</v>
      </c>
      <c r="B700">
        <v>12.5</v>
      </c>
    </row>
    <row r="701" spans="1:2" x14ac:dyDescent="0.25">
      <c r="A701">
        <v>562.63702392578125</v>
      </c>
      <c r="B701">
        <v>11.25</v>
      </c>
    </row>
    <row r="702" spans="1:2" x14ac:dyDescent="0.25">
      <c r="A702">
        <v>562.64697265625</v>
      </c>
      <c r="B702">
        <v>7</v>
      </c>
    </row>
    <row r="703" spans="1:2" x14ac:dyDescent="0.25">
      <c r="A703">
        <v>562.65802001953125</v>
      </c>
      <c r="B703">
        <v>3.5</v>
      </c>
    </row>
    <row r="704" spans="1:2" x14ac:dyDescent="0.25">
      <c r="A704">
        <v>562.66802978515625</v>
      </c>
      <c r="B704">
        <v>27</v>
      </c>
    </row>
    <row r="705" spans="1:2" x14ac:dyDescent="0.25">
      <c r="A705">
        <v>562.677978515625</v>
      </c>
      <c r="B705">
        <v>48</v>
      </c>
    </row>
    <row r="706" spans="1:2" x14ac:dyDescent="0.25">
      <c r="A706">
        <v>562.68902587890625</v>
      </c>
      <c r="B706">
        <v>23</v>
      </c>
    </row>
    <row r="707" spans="1:2" x14ac:dyDescent="0.25">
      <c r="A707">
        <v>562.698974609375</v>
      </c>
      <c r="B707">
        <v>2.5</v>
      </c>
    </row>
    <row r="708" spans="1:2" x14ac:dyDescent="0.25">
      <c r="A708">
        <v>562.708984375</v>
      </c>
      <c r="B708">
        <v>6</v>
      </c>
    </row>
    <row r="709" spans="1:2" x14ac:dyDescent="0.25">
      <c r="A709">
        <v>562.719970703125</v>
      </c>
      <c r="B709">
        <v>6</v>
      </c>
    </row>
    <row r="710" spans="1:2" x14ac:dyDescent="0.25">
      <c r="A710">
        <v>562.72998046875</v>
      </c>
      <c r="B710">
        <v>11</v>
      </c>
    </row>
    <row r="711" spans="1:2" x14ac:dyDescent="0.25">
      <c r="A711">
        <v>562.74102783203125</v>
      </c>
      <c r="B711">
        <v>17.25</v>
      </c>
    </row>
    <row r="712" spans="1:2" x14ac:dyDescent="0.25">
      <c r="A712">
        <v>562.7509765625</v>
      </c>
      <c r="B712">
        <v>16</v>
      </c>
    </row>
    <row r="713" spans="1:2" x14ac:dyDescent="0.25">
      <c r="A713">
        <v>562.760986328125</v>
      </c>
      <c r="B713">
        <v>17.25</v>
      </c>
    </row>
    <row r="714" spans="1:2" x14ac:dyDescent="0.25">
      <c r="A714">
        <v>562.77197265625</v>
      </c>
      <c r="B714">
        <v>16.5</v>
      </c>
    </row>
    <row r="715" spans="1:2" x14ac:dyDescent="0.25">
      <c r="A715">
        <v>562.781982421875</v>
      </c>
      <c r="B715">
        <v>10</v>
      </c>
    </row>
    <row r="716" spans="1:2" x14ac:dyDescent="0.25">
      <c r="A716">
        <v>562.7919921875</v>
      </c>
      <c r="B716">
        <v>5</v>
      </c>
    </row>
    <row r="717" spans="1:2" x14ac:dyDescent="0.25">
      <c r="A717">
        <v>562.802978515625</v>
      </c>
      <c r="B717">
        <v>1.5</v>
      </c>
    </row>
    <row r="718" spans="1:2" x14ac:dyDescent="0.25">
      <c r="A718">
        <v>562.81298828125</v>
      </c>
      <c r="B718">
        <v>2.5</v>
      </c>
    </row>
    <row r="719" spans="1:2" x14ac:dyDescent="0.25">
      <c r="A719">
        <v>562.822998046875</v>
      </c>
      <c r="B719">
        <v>12.25</v>
      </c>
    </row>
    <row r="720" spans="1:2" x14ac:dyDescent="0.25">
      <c r="A720">
        <v>562.833984375</v>
      </c>
      <c r="B720">
        <v>22.75</v>
      </c>
    </row>
    <row r="721" spans="1:2" x14ac:dyDescent="0.25">
      <c r="A721">
        <v>562.843994140625</v>
      </c>
      <c r="B721">
        <v>25</v>
      </c>
    </row>
    <row r="722" spans="1:2" x14ac:dyDescent="0.25">
      <c r="A722">
        <v>562.85400390625</v>
      </c>
      <c r="B722">
        <v>18.25</v>
      </c>
    </row>
    <row r="723" spans="1:2" x14ac:dyDescent="0.25">
      <c r="A723">
        <v>562.864990234375</v>
      </c>
      <c r="B723">
        <v>11</v>
      </c>
    </row>
    <row r="724" spans="1:2" x14ac:dyDescent="0.25">
      <c r="A724">
        <v>562.875</v>
      </c>
      <c r="B724">
        <v>11.75</v>
      </c>
    </row>
    <row r="725" spans="1:2" x14ac:dyDescent="0.25">
      <c r="A725">
        <v>562.885986328125</v>
      </c>
      <c r="B725">
        <v>16.25</v>
      </c>
    </row>
    <row r="726" spans="1:2" x14ac:dyDescent="0.25">
      <c r="A726">
        <v>562.89599609375</v>
      </c>
      <c r="B726">
        <v>18.5</v>
      </c>
    </row>
    <row r="727" spans="1:2" x14ac:dyDescent="0.25">
      <c r="A727">
        <v>562.906005859375</v>
      </c>
      <c r="B727">
        <v>11.5</v>
      </c>
    </row>
    <row r="728" spans="1:2" x14ac:dyDescent="0.25">
      <c r="A728">
        <v>562.9169921875</v>
      </c>
      <c r="B728">
        <v>2.25</v>
      </c>
    </row>
    <row r="729" spans="1:2" x14ac:dyDescent="0.25">
      <c r="A729">
        <v>562.927001953125</v>
      </c>
      <c r="B729">
        <v>0.75</v>
      </c>
    </row>
    <row r="730" spans="1:2" x14ac:dyDescent="0.25">
      <c r="A730">
        <v>562.93701171875</v>
      </c>
      <c r="B730">
        <v>10</v>
      </c>
    </row>
    <row r="731" spans="1:2" x14ac:dyDescent="0.25">
      <c r="A731">
        <v>562.947998046875</v>
      </c>
      <c r="B731">
        <v>23.75</v>
      </c>
    </row>
    <row r="732" spans="1:2" x14ac:dyDescent="0.25">
      <c r="A732">
        <v>562.9580078125</v>
      </c>
      <c r="B732">
        <v>29.5</v>
      </c>
    </row>
    <row r="733" spans="1:2" x14ac:dyDescent="0.25">
      <c r="A733">
        <v>562.968017578125</v>
      </c>
      <c r="B733">
        <v>29.25</v>
      </c>
    </row>
    <row r="734" spans="1:2" x14ac:dyDescent="0.25">
      <c r="A734">
        <v>562.97900390625</v>
      </c>
      <c r="B734">
        <v>33.25</v>
      </c>
    </row>
    <row r="735" spans="1:2" x14ac:dyDescent="0.25">
      <c r="A735">
        <v>562.989013671875</v>
      </c>
      <c r="B735">
        <v>44.25</v>
      </c>
    </row>
    <row r="736" spans="1:2" x14ac:dyDescent="0.25">
      <c r="A736">
        <v>563</v>
      </c>
      <c r="B736">
        <v>37.5</v>
      </c>
    </row>
    <row r="737" spans="1:2" x14ac:dyDescent="0.25">
      <c r="A737">
        <v>563.010009765625</v>
      </c>
      <c r="B737">
        <v>18</v>
      </c>
    </row>
    <row r="738" spans="1:2" x14ac:dyDescent="0.25">
      <c r="A738">
        <v>563.02001953125</v>
      </c>
      <c r="B738">
        <v>18.25</v>
      </c>
    </row>
    <row r="739" spans="1:2" x14ac:dyDescent="0.25">
      <c r="A739">
        <v>563.031005859375</v>
      </c>
      <c r="B739">
        <v>34</v>
      </c>
    </row>
    <row r="740" spans="1:2" x14ac:dyDescent="0.25">
      <c r="A740">
        <v>563.041015625</v>
      </c>
      <c r="B740">
        <v>46.75</v>
      </c>
    </row>
    <row r="741" spans="1:2" x14ac:dyDescent="0.25">
      <c r="A741">
        <v>563.051025390625</v>
      </c>
      <c r="B741">
        <v>39.25</v>
      </c>
    </row>
    <row r="742" spans="1:2" x14ac:dyDescent="0.25">
      <c r="A742">
        <v>563.06201171875</v>
      </c>
      <c r="B742">
        <v>30.5</v>
      </c>
    </row>
    <row r="743" spans="1:2" x14ac:dyDescent="0.25">
      <c r="A743">
        <v>563.072021484375</v>
      </c>
      <c r="B743">
        <v>44.5</v>
      </c>
    </row>
    <row r="744" spans="1:2" x14ac:dyDescent="0.25">
      <c r="A744">
        <v>563.08197021484375</v>
      </c>
      <c r="B744">
        <v>49.75</v>
      </c>
    </row>
    <row r="745" spans="1:2" x14ac:dyDescent="0.25">
      <c r="A745">
        <v>563.093017578125</v>
      </c>
      <c r="B745">
        <v>38.5</v>
      </c>
    </row>
    <row r="746" spans="1:2" x14ac:dyDescent="0.25">
      <c r="A746">
        <v>563.10302734375</v>
      </c>
      <c r="B746">
        <v>34</v>
      </c>
    </row>
    <row r="747" spans="1:2" x14ac:dyDescent="0.25">
      <c r="A747">
        <v>563.11297607421875</v>
      </c>
      <c r="B747">
        <v>33.25</v>
      </c>
    </row>
    <row r="748" spans="1:2" x14ac:dyDescent="0.25">
      <c r="A748">
        <v>563.1240234375</v>
      </c>
      <c r="B748">
        <v>27.75</v>
      </c>
    </row>
    <row r="749" spans="1:2" x14ac:dyDescent="0.25">
      <c r="A749">
        <v>563.13397216796875</v>
      </c>
      <c r="B749">
        <v>20.75</v>
      </c>
    </row>
    <row r="750" spans="1:2" x14ac:dyDescent="0.25">
      <c r="A750">
        <v>563.14398193359375</v>
      </c>
      <c r="B750">
        <v>17.25</v>
      </c>
    </row>
    <row r="751" spans="1:2" x14ac:dyDescent="0.25">
      <c r="A751">
        <v>563.155029296875</v>
      </c>
      <c r="B751">
        <v>14.5</v>
      </c>
    </row>
    <row r="752" spans="1:2" x14ac:dyDescent="0.25">
      <c r="A752">
        <v>563.16497802734375</v>
      </c>
      <c r="B752">
        <v>10.25</v>
      </c>
    </row>
    <row r="753" spans="1:2" x14ac:dyDescent="0.25">
      <c r="A753">
        <v>563.176025390625</v>
      </c>
      <c r="B753">
        <v>4.75</v>
      </c>
    </row>
    <row r="754" spans="1:2" x14ac:dyDescent="0.25">
      <c r="A754">
        <v>563.18597412109375</v>
      </c>
      <c r="B754">
        <v>0.75</v>
      </c>
    </row>
    <row r="755" spans="1:2" x14ac:dyDescent="0.25">
      <c r="A755">
        <v>563.19598388671875</v>
      </c>
      <c r="B755">
        <v>3.5</v>
      </c>
    </row>
    <row r="756" spans="1:2" x14ac:dyDescent="0.25">
      <c r="A756">
        <v>563.20697021484375</v>
      </c>
      <c r="B756">
        <v>15.5</v>
      </c>
    </row>
    <row r="757" spans="1:2" x14ac:dyDescent="0.25">
      <c r="A757">
        <v>563.21697998046875</v>
      </c>
      <c r="B757">
        <v>30.25</v>
      </c>
    </row>
    <row r="758" spans="1:2" x14ac:dyDescent="0.25">
      <c r="A758">
        <v>563.22698974609375</v>
      </c>
      <c r="B758">
        <v>41.75</v>
      </c>
    </row>
    <row r="759" spans="1:2" x14ac:dyDescent="0.25">
      <c r="A759">
        <v>563.23797607421875</v>
      </c>
      <c r="B759">
        <v>66</v>
      </c>
    </row>
    <row r="760" spans="1:2" x14ac:dyDescent="0.25">
      <c r="A760">
        <v>563.24798583984375</v>
      </c>
      <c r="B760">
        <v>97</v>
      </c>
    </row>
    <row r="761" spans="1:2" x14ac:dyDescent="0.25">
      <c r="A761">
        <v>563.25799560546875</v>
      </c>
      <c r="B761">
        <v>108.5</v>
      </c>
    </row>
    <row r="762" spans="1:2" x14ac:dyDescent="0.25">
      <c r="A762">
        <v>563.26898193359375</v>
      </c>
      <c r="B762">
        <v>147.5</v>
      </c>
    </row>
    <row r="763" spans="1:2" x14ac:dyDescent="0.25">
      <c r="A763">
        <v>563.27899169921875</v>
      </c>
      <c r="B763">
        <v>327.29998779296875</v>
      </c>
    </row>
    <row r="764" spans="1:2" x14ac:dyDescent="0.25">
      <c r="A764">
        <v>563.28997802734375</v>
      </c>
      <c r="B764">
        <v>856.29998779296875</v>
      </c>
    </row>
    <row r="765" spans="1:2" x14ac:dyDescent="0.25">
      <c r="A765">
        <v>563.29998779296875</v>
      </c>
      <c r="B765">
        <v>1658</v>
      </c>
    </row>
    <row r="766" spans="1:2" x14ac:dyDescent="0.25">
      <c r="A766">
        <v>563.30999755859375</v>
      </c>
      <c r="B766">
        <v>2066</v>
      </c>
    </row>
    <row r="767" spans="1:2" x14ac:dyDescent="0.25">
      <c r="A767">
        <v>563.32098388671875</v>
      </c>
      <c r="B767">
        <v>1696</v>
      </c>
    </row>
    <row r="768" spans="1:2" x14ac:dyDescent="0.25">
      <c r="A768">
        <v>563.33099365234375</v>
      </c>
      <c r="B768">
        <v>955.70001220703125</v>
      </c>
    </row>
    <row r="769" spans="1:2" x14ac:dyDescent="0.25">
      <c r="A769">
        <v>563.34100341796875</v>
      </c>
      <c r="B769">
        <v>392</v>
      </c>
    </row>
    <row r="770" spans="1:2" x14ac:dyDescent="0.25">
      <c r="A770">
        <v>563.35198974609375</v>
      </c>
      <c r="B770">
        <v>152</v>
      </c>
    </row>
    <row r="771" spans="1:2" x14ac:dyDescent="0.25">
      <c r="A771">
        <v>563.36199951171875</v>
      </c>
      <c r="B771">
        <v>99.75</v>
      </c>
    </row>
    <row r="772" spans="1:2" x14ac:dyDescent="0.25">
      <c r="A772">
        <v>563.37200927734375</v>
      </c>
      <c r="B772">
        <v>111.69999694824219</v>
      </c>
    </row>
    <row r="773" spans="1:2" x14ac:dyDescent="0.25">
      <c r="A773">
        <v>563.38299560546875</v>
      </c>
      <c r="B773">
        <v>117.5</v>
      </c>
    </row>
    <row r="774" spans="1:2" x14ac:dyDescent="0.25">
      <c r="A774">
        <v>563.39300537109375</v>
      </c>
      <c r="B774">
        <v>82</v>
      </c>
    </row>
    <row r="775" spans="1:2" x14ac:dyDescent="0.25">
      <c r="A775">
        <v>563.40399169921875</v>
      </c>
      <c r="B775">
        <v>40.25</v>
      </c>
    </row>
    <row r="776" spans="1:2" x14ac:dyDescent="0.25">
      <c r="A776">
        <v>563.41400146484375</v>
      </c>
      <c r="B776">
        <v>35.25</v>
      </c>
    </row>
    <row r="777" spans="1:2" x14ac:dyDescent="0.25">
      <c r="A777">
        <v>563.42401123046875</v>
      </c>
      <c r="B777">
        <v>41</v>
      </c>
    </row>
    <row r="778" spans="1:2" x14ac:dyDescent="0.25">
      <c r="A778">
        <v>563.43499755859375</v>
      </c>
      <c r="B778">
        <v>24.25</v>
      </c>
    </row>
    <row r="779" spans="1:2" x14ac:dyDescent="0.25">
      <c r="A779">
        <v>563.44500732421875</v>
      </c>
      <c r="B779">
        <v>5.25</v>
      </c>
    </row>
    <row r="780" spans="1:2" x14ac:dyDescent="0.25">
      <c r="A780">
        <v>563.45501708984375</v>
      </c>
      <c r="B780">
        <v>5.25</v>
      </c>
    </row>
    <row r="781" spans="1:2" x14ac:dyDescent="0.25">
      <c r="A781">
        <v>563.46600341796875</v>
      </c>
      <c r="B781">
        <v>19.5</v>
      </c>
    </row>
    <row r="782" spans="1:2" x14ac:dyDescent="0.25">
      <c r="A782">
        <v>563.47601318359375</v>
      </c>
      <c r="B782">
        <v>32.5</v>
      </c>
    </row>
    <row r="783" spans="1:2" x14ac:dyDescent="0.25">
      <c r="A783">
        <v>563.48602294921875</v>
      </c>
      <c r="B783">
        <v>26.25</v>
      </c>
    </row>
    <row r="784" spans="1:2" x14ac:dyDescent="0.25">
      <c r="A784">
        <v>563.49700927734375</v>
      </c>
      <c r="B784">
        <v>8.25</v>
      </c>
    </row>
    <row r="785" spans="1:2" x14ac:dyDescent="0.25">
      <c r="A785">
        <v>563.50701904296875</v>
      </c>
      <c r="B785">
        <v>3.25</v>
      </c>
    </row>
    <row r="786" spans="1:2" x14ac:dyDescent="0.25">
      <c r="A786">
        <v>563.51800537109375</v>
      </c>
      <c r="B786">
        <v>7.75</v>
      </c>
    </row>
    <row r="787" spans="1:2" x14ac:dyDescent="0.25">
      <c r="A787">
        <v>563.52801513671875</v>
      </c>
      <c r="B787">
        <v>5.75</v>
      </c>
    </row>
    <row r="788" spans="1:2" x14ac:dyDescent="0.25">
      <c r="A788">
        <v>563.53802490234375</v>
      </c>
      <c r="B788">
        <v>4.25</v>
      </c>
    </row>
    <row r="789" spans="1:2" x14ac:dyDescent="0.25">
      <c r="A789">
        <v>563.54901123046875</v>
      </c>
      <c r="B789">
        <v>18.25</v>
      </c>
    </row>
    <row r="790" spans="1:2" x14ac:dyDescent="0.25">
      <c r="A790">
        <v>563.55902099609375</v>
      </c>
      <c r="B790">
        <v>30</v>
      </c>
    </row>
    <row r="791" spans="1:2" x14ac:dyDescent="0.25">
      <c r="A791">
        <v>563.5689697265625</v>
      </c>
      <c r="B791">
        <v>19.75</v>
      </c>
    </row>
    <row r="792" spans="1:2" x14ac:dyDescent="0.25">
      <c r="A792">
        <v>563.58001708984375</v>
      </c>
      <c r="B792">
        <v>10.5</v>
      </c>
    </row>
    <row r="793" spans="1:2" x14ac:dyDescent="0.25">
      <c r="A793">
        <v>563.59002685546875</v>
      </c>
      <c r="B793">
        <v>10.5</v>
      </c>
    </row>
    <row r="794" spans="1:2" x14ac:dyDescent="0.25">
      <c r="A794">
        <v>563.5999755859375</v>
      </c>
      <c r="B794">
        <v>8.5</v>
      </c>
    </row>
    <row r="795" spans="1:2" x14ac:dyDescent="0.25">
      <c r="A795">
        <v>563.61102294921875</v>
      </c>
      <c r="B795">
        <v>5</v>
      </c>
    </row>
    <row r="796" spans="1:2" x14ac:dyDescent="0.25">
      <c r="A796">
        <v>563.6209716796875</v>
      </c>
      <c r="B796">
        <v>3.25</v>
      </c>
    </row>
    <row r="797" spans="1:2" x14ac:dyDescent="0.25">
      <c r="A797">
        <v>563.63201904296875</v>
      </c>
      <c r="B797">
        <v>6.75</v>
      </c>
    </row>
    <row r="798" spans="1:2" x14ac:dyDescent="0.25">
      <c r="A798">
        <v>563.64202880859375</v>
      </c>
      <c r="B798">
        <v>11</v>
      </c>
    </row>
    <row r="799" spans="1:2" x14ac:dyDescent="0.25">
      <c r="A799">
        <v>563.6519775390625</v>
      </c>
      <c r="B799">
        <v>8.75</v>
      </c>
    </row>
    <row r="800" spans="1:2" x14ac:dyDescent="0.25">
      <c r="A800">
        <v>563.66302490234375</v>
      </c>
      <c r="B800">
        <v>7.25</v>
      </c>
    </row>
    <row r="801" spans="1:2" x14ac:dyDescent="0.25">
      <c r="A801">
        <v>563.6729736328125</v>
      </c>
      <c r="B801">
        <v>12.25</v>
      </c>
    </row>
    <row r="802" spans="1:2" x14ac:dyDescent="0.25">
      <c r="A802">
        <v>563.6829833984375</v>
      </c>
      <c r="B802">
        <v>11</v>
      </c>
    </row>
    <row r="803" spans="1:2" x14ac:dyDescent="0.25">
      <c r="A803">
        <v>563.6939697265625</v>
      </c>
      <c r="B803">
        <v>6.5</v>
      </c>
    </row>
    <row r="804" spans="1:2" x14ac:dyDescent="0.25">
      <c r="A804">
        <v>563.7039794921875</v>
      </c>
      <c r="B804">
        <v>13</v>
      </c>
    </row>
    <row r="805" spans="1:2" x14ac:dyDescent="0.25">
      <c r="A805">
        <v>563.7139892578125</v>
      </c>
      <c r="B805">
        <v>18</v>
      </c>
    </row>
    <row r="806" spans="1:2" x14ac:dyDescent="0.25">
      <c r="A806">
        <v>563.7249755859375</v>
      </c>
      <c r="B806">
        <v>12.5</v>
      </c>
    </row>
    <row r="807" spans="1:2" x14ac:dyDescent="0.25">
      <c r="A807">
        <v>563.7349853515625</v>
      </c>
      <c r="B807">
        <v>7.5</v>
      </c>
    </row>
    <row r="808" spans="1:2" x14ac:dyDescent="0.25">
      <c r="A808">
        <v>563.7459716796875</v>
      </c>
      <c r="B808">
        <v>9</v>
      </c>
    </row>
    <row r="809" spans="1:2" x14ac:dyDescent="0.25">
      <c r="A809">
        <v>563.7559814453125</v>
      </c>
      <c r="B809">
        <v>15.25</v>
      </c>
    </row>
    <row r="810" spans="1:2" x14ac:dyDescent="0.25">
      <c r="A810">
        <v>563.7659912109375</v>
      </c>
      <c r="B810">
        <v>15.5</v>
      </c>
    </row>
    <row r="811" spans="1:2" x14ac:dyDescent="0.25">
      <c r="A811">
        <v>563.7769775390625</v>
      </c>
      <c r="B811">
        <v>10.25</v>
      </c>
    </row>
    <row r="812" spans="1:2" x14ac:dyDescent="0.25">
      <c r="A812">
        <v>563.7869873046875</v>
      </c>
      <c r="B812">
        <v>9.5</v>
      </c>
    </row>
    <row r="813" spans="1:2" x14ac:dyDescent="0.25">
      <c r="A813">
        <v>563.7969970703125</v>
      </c>
      <c r="B813">
        <v>11</v>
      </c>
    </row>
    <row r="814" spans="1:2" x14ac:dyDescent="0.25">
      <c r="A814">
        <v>563.8079833984375</v>
      </c>
      <c r="B814">
        <v>10.5</v>
      </c>
    </row>
    <row r="815" spans="1:2" x14ac:dyDescent="0.25">
      <c r="A815">
        <v>563.8179931640625</v>
      </c>
      <c r="B815">
        <v>29.25</v>
      </c>
    </row>
    <row r="816" spans="1:2" x14ac:dyDescent="0.25">
      <c r="A816">
        <v>563.8280029296875</v>
      </c>
      <c r="B816">
        <v>66</v>
      </c>
    </row>
    <row r="817" spans="1:2" x14ac:dyDescent="0.25">
      <c r="A817">
        <v>563.8389892578125</v>
      </c>
      <c r="B817">
        <v>71.75</v>
      </c>
    </row>
    <row r="818" spans="1:2" x14ac:dyDescent="0.25">
      <c r="A818">
        <v>563.8489990234375</v>
      </c>
      <c r="B818">
        <v>43</v>
      </c>
    </row>
    <row r="819" spans="1:2" x14ac:dyDescent="0.25">
      <c r="A819">
        <v>563.8599853515625</v>
      </c>
      <c r="B819">
        <v>23.75</v>
      </c>
    </row>
    <row r="820" spans="1:2" x14ac:dyDescent="0.25">
      <c r="A820">
        <v>563.8699951171875</v>
      </c>
      <c r="B820">
        <v>22</v>
      </c>
    </row>
    <row r="821" spans="1:2" x14ac:dyDescent="0.25">
      <c r="A821">
        <v>563.8800048828125</v>
      </c>
      <c r="B821">
        <v>16.75</v>
      </c>
    </row>
    <row r="822" spans="1:2" x14ac:dyDescent="0.25">
      <c r="A822">
        <v>563.8909912109375</v>
      </c>
      <c r="B822">
        <v>13</v>
      </c>
    </row>
    <row r="823" spans="1:2" x14ac:dyDescent="0.25">
      <c r="A823">
        <v>563.9010009765625</v>
      </c>
      <c r="B823">
        <v>18.25</v>
      </c>
    </row>
    <row r="824" spans="1:2" x14ac:dyDescent="0.25">
      <c r="A824">
        <v>563.9110107421875</v>
      </c>
      <c r="B824">
        <v>22.75</v>
      </c>
    </row>
    <row r="825" spans="1:2" x14ac:dyDescent="0.25">
      <c r="A825">
        <v>563.9219970703125</v>
      </c>
      <c r="B825">
        <v>18.5</v>
      </c>
    </row>
    <row r="826" spans="1:2" x14ac:dyDescent="0.25">
      <c r="A826">
        <v>563.9320068359375</v>
      </c>
      <c r="B826">
        <v>15.75</v>
      </c>
    </row>
    <row r="827" spans="1:2" x14ac:dyDescent="0.25">
      <c r="A827">
        <v>563.9429931640625</v>
      </c>
      <c r="B827">
        <v>19</v>
      </c>
    </row>
    <row r="828" spans="1:2" x14ac:dyDescent="0.25">
      <c r="A828">
        <v>563.9530029296875</v>
      </c>
      <c r="B828">
        <v>17.75</v>
      </c>
    </row>
    <row r="829" spans="1:2" x14ac:dyDescent="0.25">
      <c r="A829">
        <v>563.9630126953125</v>
      </c>
      <c r="B829">
        <v>23.5</v>
      </c>
    </row>
    <row r="830" spans="1:2" x14ac:dyDescent="0.25">
      <c r="A830">
        <v>563.9739990234375</v>
      </c>
      <c r="B830">
        <v>29</v>
      </c>
    </row>
    <row r="831" spans="1:2" x14ac:dyDescent="0.25">
      <c r="A831">
        <v>563.9840087890625</v>
      </c>
      <c r="B831">
        <v>14</v>
      </c>
    </row>
    <row r="832" spans="1:2" x14ac:dyDescent="0.25">
      <c r="A832">
        <v>563.9940185546875</v>
      </c>
      <c r="B832">
        <v>2.5</v>
      </c>
    </row>
    <row r="833" spans="1:2" x14ac:dyDescent="0.25">
      <c r="A833">
        <v>564.0050048828125</v>
      </c>
      <c r="B833">
        <v>5.25</v>
      </c>
    </row>
    <row r="834" spans="1:2" x14ac:dyDescent="0.25">
      <c r="A834">
        <v>564.0150146484375</v>
      </c>
      <c r="B834">
        <v>8.25</v>
      </c>
    </row>
    <row r="835" spans="1:2" x14ac:dyDescent="0.25">
      <c r="A835">
        <v>564.0250244140625</v>
      </c>
      <c r="B835">
        <v>10.5</v>
      </c>
    </row>
    <row r="836" spans="1:2" x14ac:dyDescent="0.25">
      <c r="A836">
        <v>564.0360107421875</v>
      </c>
      <c r="B836">
        <v>19.5</v>
      </c>
    </row>
    <row r="837" spans="1:2" x14ac:dyDescent="0.25">
      <c r="A837">
        <v>564.0460205078125</v>
      </c>
      <c r="B837">
        <v>32.5</v>
      </c>
    </row>
    <row r="838" spans="1:2" x14ac:dyDescent="0.25">
      <c r="A838">
        <v>564.0570068359375</v>
      </c>
      <c r="B838">
        <v>31.5</v>
      </c>
    </row>
    <row r="839" spans="1:2" x14ac:dyDescent="0.25">
      <c r="A839">
        <v>564.0670166015625</v>
      </c>
      <c r="B839">
        <v>22.75</v>
      </c>
    </row>
    <row r="840" spans="1:2" x14ac:dyDescent="0.25">
      <c r="A840">
        <v>564.0770263671875</v>
      </c>
      <c r="B840">
        <v>21.75</v>
      </c>
    </row>
    <row r="841" spans="1:2" x14ac:dyDescent="0.25">
      <c r="A841">
        <v>564.0880126953125</v>
      </c>
      <c r="B841">
        <v>27.25</v>
      </c>
    </row>
    <row r="842" spans="1:2" x14ac:dyDescent="0.25">
      <c r="A842">
        <v>564.0980224609375</v>
      </c>
      <c r="B842">
        <v>24.25</v>
      </c>
    </row>
    <row r="843" spans="1:2" x14ac:dyDescent="0.25">
      <c r="A843">
        <v>564.10797119140625</v>
      </c>
      <c r="B843">
        <v>8.75</v>
      </c>
    </row>
    <row r="844" spans="1:2" x14ac:dyDescent="0.25">
      <c r="A844">
        <v>564.1190185546875</v>
      </c>
      <c r="B844">
        <v>0</v>
      </c>
    </row>
    <row r="845" spans="1:2" x14ac:dyDescent="0.25">
      <c r="A845">
        <v>564.1290283203125</v>
      </c>
      <c r="B845">
        <v>0</v>
      </c>
    </row>
    <row r="846" spans="1:2" x14ac:dyDescent="0.25">
      <c r="A846">
        <v>564.1400146484375</v>
      </c>
      <c r="B846">
        <v>1.75</v>
      </c>
    </row>
    <row r="847" spans="1:2" x14ac:dyDescent="0.25">
      <c r="A847">
        <v>564.1500244140625</v>
      </c>
      <c r="B847">
        <v>5</v>
      </c>
    </row>
    <row r="848" spans="1:2" x14ac:dyDescent="0.25">
      <c r="A848">
        <v>564.15997314453125</v>
      </c>
      <c r="B848">
        <v>4.75</v>
      </c>
    </row>
    <row r="849" spans="1:2" x14ac:dyDescent="0.25">
      <c r="A849">
        <v>564.1710205078125</v>
      </c>
      <c r="B849">
        <v>1.5</v>
      </c>
    </row>
    <row r="850" spans="1:2" x14ac:dyDescent="0.25">
      <c r="A850">
        <v>564.1810302734375</v>
      </c>
      <c r="B850">
        <v>8</v>
      </c>
    </row>
    <row r="851" spans="1:2" x14ac:dyDescent="0.25">
      <c r="A851">
        <v>564.19097900390625</v>
      </c>
      <c r="B851">
        <v>35</v>
      </c>
    </row>
    <row r="852" spans="1:2" x14ac:dyDescent="0.25">
      <c r="A852">
        <v>564.2020263671875</v>
      </c>
      <c r="B852">
        <v>54.25</v>
      </c>
    </row>
    <row r="853" spans="1:2" x14ac:dyDescent="0.25">
      <c r="A853">
        <v>564.21197509765625</v>
      </c>
      <c r="B853">
        <v>50.5</v>
      </c>
    </row>
    <row r="854" spans="1:2" x14ac:dyDescent="0.25">
      <c r="A854">
        <v>564.22198486328125</v>
      </c>
      <c r="B854">
        <v>49</v>
      </c>
    </row>
    <row r="855" spans="1:2" x14ac:dyDescent="0.25">
      <c r="A855">
        <v>564.23297119140625</v>
      </c>
      <c r="B855">
        <v>49.75</v>
      </c>
    </row>
    <row r="856" spans="1:2" x14ac:dyDescent="0.25">
      <c r="A856">
        <v>564.24298095703125</v>
      </c>
      <c r="B856">
        <v>56.25</v>
      </c>
    </row>
    <row r="857" spans="1:2" x14ac:dyDescent="0.25">
      <c r="A857">
        <v>564.2540283203125</v>
      </c>
      <c r="B857">
        <v>62.75</v>
      </c>
    </row>
    <row r="858" spans="1:2" x14ac:dyDescent="0.25">
      <c r="A858">
        <v>564.26397705078125</v>
      </c>
      <c r="B858">
        <v>65.75</v>
      </c>
    </row>
    <row r="859" spans="1:2" x14ac:dyDescent="0.25">
      <c r="A859">
        <v>564.27398681640625</v>
      </c>
      <c r="B859">
        <v>99.25</v>
      </c>
    </row>
    <row r="860" spans="1:2" x14ac:dyDescent="0.25">
      <c r="A860">
        <v>564.28497314453125</v>
      </c>
      <c r="B860">
        <v>221.69999694824219</v>
      </c>
    </row>
    <row r="861" spans="1:2" x14ac:dyDescent="0.25">
      <c r="A861">
        <v>564.29498291015625</v>
      </c>
      <c r="B861">
        <v>398.5</v>
      </c>
    </row>
    <row r="862" spans="1:2" x14ac:dyDescent="0.25">
      <c r="A862">
        <v>564.30499267578125</v>
      </c>
      <c r="B862">
        <v>453.20001220703125</v>
      </c>
    </row>
    <row r="863" spans="1:2" x14ac:dyDescent="0.25">
      <c r="A863">
        <v>564.31597900390625</v>
      </c>
      <c r="B863">
        <v>342.79998779296875</v>
      </c>
    </row>
    <row r="864" spans="1:2" x14ac:dyDescent="0.25">
      <c r="A864">
        <v>564.32598876953125</v>
      </c>
      <c r="B864">
        <v>226.30000305175781</v>
      </c>
    </row>
    <row r="865" spans="1:2" x14ac:dyDescent="0.25">
      <c r="A865">
        <v>564.33697509765625</v>
      </c>
      <c r="B865">
        <v>207</v>
      </c>
    </row>
    <row r="866" spans="1:2" x14ac:dyDescent="0.25">
      <c r="A866">
        <v>564.34698486328125</v>
      </c>
      <c r="B866">
        <v>192.30000305175781</v>
      </c>
    </row>
    <row r="867" spans="1:2" x14ac:dyDescent="0.25">
      <c r="A867">
        <v>564.35699462890625</v>
      </c>
      <c r="B867">
        <v>129.80000305175781</v>
      </c>
    </row>
    <row r="868" spans="1:2" x14ac:dyDescent="0.25">
      <c r="A868">
        <v>564.36798095703125</v>
      </c>
      <c r="B868">
        <v>84.25</v>
      </c>
    </row>
    <row r="869" spans="1:2" x14ac:dyDescent="0.25">
      <c r="A869">
        <v>564.37799072265625</v>
      </c>
      <c r="B869">
        <v>59.25</v>
      </c>
    </row>
    <row r="870" spans="1:2" x14ac:dyDescent="0.25">
      <c r="A870">
        <v>564.38800048828125</v>
      </c>
      <c r="B870">
        <v>46.5</v>
      </c>
    </row>
    <row r="871" spans="1:2" x14ac:dyDescent="0.25">
      <c r="A871">
        <v>564.39898681640625</v>
      </c>
      <c r="B871">
        <v>40.25</v>
      </c>
    </row>
    <row r="872" spans="1:2" x14ac:dyDescent="0.25">
      <c r="A872">
        <v>564.40899658203125</v>
      </c>
      <c r="B872">
        <v>22.5</v>
      </c>
    </row>
    <row r="873" spans="1:2" x14ac:dyDescent="0.25">
      <c r="A873">
        <v>564.41900634765625</v>
      </c>
      <c r="B873">
        <v>5.25</v>
      </c>
    </row>
    <row r="874" spans="1:2" x14ac:dyDescent="0.25">
      <c r="A874">
        <v>564.42999267578125</v>
      </c>
      <c r="B874">
        <v>0</v>
      </c>
    </row>
    <row r="875" spans="1:2" x14ac:dyDescent="0.25">
      <c r="A875">
        <v>564.44000244140625</v>
      </c>
      <c r="B875">
        <v>0</v>
      </c>
    </row>
    <row r="876" spans="1:2" x14ac:dyDescent="0.25">
      <c r="A876">
        <v>564.45098876953125</v>
      </c>
      <c r="B876">
        <v>0</v>
      </c>
    </row>
    <row r="877" spans="1:2" x14ac:dyDescent="0.25">
      <c r="A877">
        <v>564.47100830078125</v>
      </c>
      <c r="B877">
        <v>4</v>
      </c>
    </row>
    <row r="878" spans="1:2" x14ac:dyDescent="0.25">
      <c r="A878">
        <v>564.48199462890625</v>
      </c>
      <c r="B878">
        <v>15</v>
      </c>
    </row>
    <row r="879" spans="1:2" x14ac:dyDescent="0.25">
      <c r="A879">
        <v>564.49200439453125</v>
      </c>
      <c r="B879">
        <v>20.25</v>
      </c>
    </row>
    <row r="880" spans="1:2" x14ac:dyDescent="0.25">
      <c r="A880">
        <v>564.50201416015625</v>
      </c>
      <c r="B880">
        <v>13.75</v>
      </c>
    </row>
    <row r="881" spans="1:2" x14ac:dyDescent="0.25">
      <c r="A881">
        <v>564.51300048828125</v>
      </c>
      <c r="B881">
        <v>6.75</v>
      </c>
    </row>
    <row r="882" spans="1:2" x14ac:dyDescent="0.25">
      <c r="A882">
        <v>564.52301025390625</v>
      </c>
      <c r="B882">
        <v>2.25</v>
      </c>
    </row>
    <row r="883" spans="1:2" x14ac:dyDescent="0.25">
      <c r="A883">
        <v>564.54400634765625</v>
      </c>
      <c r="B883">
        <v>1.5</v>
      </c>
    </row>
  </sheetData>
  <sheetProtection formatCells="0"/>
  <sortState ref="A1:B88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72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79.75</v>
      </c>
      <c r="C1" s="2" t="s">
        <v>18</v>
      </c>
      <c r="D1">
        <v>556.2760009765625</v>
      </c>
      <c r="E1">
        <v>903900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0.94550270166017181</v>
      </c>
      <c r="M1">
        <f>I$7*(L$1*J1) + $I$4</f>
        <v>25639.195805784384</v>
      </c>
      <c r="P1">
        <f>IF(ISNUMBER(D1),M1,"")</f>
        <v>25639.195805784384</v>
      </c>
      <c r="Q1">
        <f>IF(ISNUMBER(P1),P1-E1,"")</f>
        <v>-878260.80419421557</v>
      </c>
      <c r="R1">
        <f>IF(ISNUMBER(P1),Q1*Q1,"")</f>
        <v>771342040183.87024</v>
      </c>
      <c r="S1">
        <f>IF(ISNUMBER(P1),((IF(P1&gt;E1,I$5*(P1-E1),P1-E1)))^2,"")</f>
        <v>771342040183.87024</v>
      </c>
      <c r="T1">
        <f>IF(ISNUMBER(P1),(M1*D1),"")</f>
        <v>14262469.311096791</v>
      </c>
    </row>
    <row r="2" spans="1:20" ht="15.75" thickTop="1" x14ac:dyDescent="0.25">
      <c r="A2">
        <v>555.4219970703125</v>
      </c>
      <c r="B2">
        <v>46</v>
      </c>
      <c r="C2" s="2" t="s">
        <v>19</v>
      </c>
      <c r="D2">
        <v>557.2750244140625</v>
      </c>
      <c r="E2">
        <v>250500</v>
      </c>
      <c r="F2" s="3" t="s">
        <v>22</v>
      </c>
      <c r="G2" s="4">
        <v>1.78350830078125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5.4497298339828151E-2</v>
      </c>
      <c r="M2">
        <f>I$7*((L$1*J2)+(L$2*J1)) + $I$4</f>
        <v>9884.3779662699362</v>
      </c>
      <c r="P2">
        <f t="shared" ref="P2:P30" si="2">IF(ISNUMBER(D2),M2,"")</f>
        <v>9884.3779662699362</v>
      </c>
      <c r="Q2">
        <f t="shared" ref="Q2:Q30" si="3">IF(ISNUMBER(P2),P2-E2,"")</f>
        <v>-240615.62203373006</v>
      </c>
      <c r="R2">
        <f t="shared" ref="R2:R30" si="4">IF(ISNUMBER(P2),Q2*Q2,"")</f>
        <v>57895877566.678841</v>
      </c>
      <c r="S2">
        <f t="shared" ref="S2:S30" si="5">IF(ISNUMBER(P2),((IF(P2&gt;E2,I$5*(P2-E2),P2-E2)))^2,"")</f>
        <v>57895877566.678841</v>
      </c>
      <c r="T2">
        <f t="shared" ref="T2:T30" si="6">IF(ISNUMBER(P2),(M2*D2),"")</f>
        <v>5508316.9724709</v>
      </c>
    </row>
    <row r="3" spans="1:20" x14ac:dyDescent="0.25">
      <c r="A3">
        <v>555.4320068359375</v>
      </c>
      <c r="B3">
        <v>36.25</v>
      </c>
      <c r="D3">
        <v>558.2760009765625</v>
      </c>
      <c r="E3">
        <v>40530</v>
      </c>
      <c r="F3" s="7" t="s">
        <v>16</v>
      </c>
      <c r="G3" s="8">
        <f>IF(ISBLANK(G2),"",$G$2*$G$6)</f>
        <v>1.78350830078125</v>
      </c>
      <c r="H3" t="s">
        <v>419</v>
      </c>
      <c r="I3">
        <v>1</v>
      </c>
      <c r="J3">
        <f>'hidden params'!J3</f>
        <v>6.6459507609487253E-2</v>
      </c>
      <c r="K3">
        <f t="shared" si="0"/>
        <v>2</v>
      </c>
      <c r="L3">
        <f t="shared" si="1"/>
        <v>0</v>
      </c>
      <c r="M3">
        <f>I$7*((L$1*J3)+(L$2*J2)+(L$3*J1)) + $I$4</f>
        <v>2188.5101636118234</v>
      </c>
      <c r="P3">
        <f t="shared" si="2"/>
        <v>2188.5101636118234</v>
      </c>
      <c r="Q3">
        <f t="shared" si="3"/>
        <v>-38341.48983638818</v>
      </c>
      <c r="R3">
        <f t="shared" si="4"/>
        <v>1470069842.8738582</v>
      </c>
      <c r="S3">
        <f t="shared" si="5"/>
        <v>1470069842.8738582</v>
      </c>
      <c r="T3">
        <f t="shared" si="6"/>
        <v>1221792.7022377714</v>
      </c>
    </row>
    <row r="4" spans="1:20" x14ac:dyDescent="0.25">
      <c r="A4">
        <v>555.4420166015625</v>
      </c>
      <c r="B4">
        <v>61.25</v>
      </c>
      <c r="D4">
        <f>D3 + (1/$G$6)</f>
        <v>559.2760009765625</v>
      </c>
      <c r="E4">
        <v>0</v>
      </c>
      <c r="F4" s="5" t="s">
        <v>23</v>
      </c>
      <c r="G4" s="6">
        <v>556.51947021484375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</v>
      </c>
      <c r="M4">
        <f>I$7*((L$1*J4)+(L$2*J3)+(L$3*J2)+(L$4*J1)) + $I$4</f>
        <v>355.96572395794641</v>
      </c>
      <c r="P4">
        <f t="shared" si="2"/>
        <v>355.96572395794641</v>
      </c>
      <c r="Q4">
        <f t="shared" si="3"/>
        <v>355.96572395794641</v>
      </c>
      <c r="R4">
        <f t="shared" si="4"/>
        <v>126711.5966329049</v>
      </c>
      <c r="S4">
        <f t="shared" si="5"/>
        <v>126711.5966329049</v>
      </c>
      <c r="T4">
        <f t="shared" si="6"/>
        <v>199083.08657992721</v>
      </c>
    </row>
    <row r="5" spans="1:20" ht="15.75" thickBot="1" x14ac:dyDescent="0.3">
      <c r="A5">
        <v>555.4530029296875</v>
      </c>
      <c r="B5">
        <v>83.25</v>
      </c>
      <c r="D5">
        <f>D4 + (1/$G$6)</f>
        <v>560.2760009765625</v>
      </c>
      <c r="E5">
        <v>0</v>
      </c>
      <c r="F5" s="9" t="s">
        <v>24</v>
      </c>
      <c r="G5" s="10">
        <f>($G$4-1.00794)*$G$6</f>
        <v>555.51153021484379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46.504239334097747</v>
      </c>
      <c r="P5">
        <f t="shared" si="2"/>
        <v>46.504239334097747</v>
      </c>
      <c r="Q5">
        <f t="shared" si="3"/>
        <v>46.504239334097747</v>
      </c>
      <c r="R5">
        <f t="shared" si="4"/>
        <v>2162.6442760430441</v>
      </c>
      <c r="S5">
        <f t="shared" si="5"/>
        <v>2162.6442760430441</v>
      </c>
      <c r="T5">
        <f t="shared" si="6"/>
        <v>26055.209242565244</v>
      </c>
    </row>
    <row r="6" spans="1:20" ht="15.75" thickTop="1" x14ac:dyDescent="0.25">
      <c r="A6">
        <v>555.4630126953125</v>
      </c>
      <c r="B6">
        <v>52.5</v>
      </c>
      <c r="D6">
        <f>D5 + (1/$G$6)</f>
        <v>561.2760009765625</v>
      </c>
      <c r="E6">
        <v>0</v>
      </c>
      <c r="F6" t="s">
        <v>25</v>
      </c>
      <c r="G6">
        <v>1</v>
      </c>
      <c r="H6" t="s">
        <v>421</v>
      </c>
      <c r="I6">
        <f>SUM(S1:S30)</f>
        <v>830708116493.89648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5.1217687569359747</v>
      </c>
      <c r="P6">
        <f t="shared" si="2"/>
        <v>5.1217687569359747</v>
      </c>
      <c r="Q6">
        <f t="shared" si="3"/>
        <v>5.1217687569359747</v>
      </c>
      <c r="R6">
        <f t="shared" si="4"/>
        <v>26.23251519952548</v>
      </c>
      <c r="S6">
        <f t="shared" si="5"/>
        <v>26.23251519952548</v>
      </c>
      <c r="T6">
        <f t="shared" si="6"/>
        <v>2874.7258858197233</v>
      </c>
    </row>
    <row r="7" spans="1:20" x14ac:dyDescent="0.25">
      <c r="A7">
        <v>555.4730224609375</v>
      </c>
      <c r="B7">
        <v>62.25</v>
      </c>
      <c r="F7" t="s">
        <v>26</v>
      </c>
      <c r="G7" s="11">
        <v>0.10000000149011612</v>
      </c>
      <c r="H7" t="s">
        <v>422</v>
      </c>
      <c r="I7">
        <v>27116.998989813044</v>
      </c>
      <c r="J7">
        <f>'hidden params'!J7</f>
        <v>1.167836533263597E-5</v>
      </c>
      <c r="K7" t="str">
        <f t="shared" si="0"/>
        <v/>
      </c>
      <c r="L7">
        <f t="shared" si="1"/>
        <v>0</v>
      </c>
      <c r="M7">
        <f>I$7*((L$1*J7)+(L$2*J6)+(L$3*J5)+(L$4*J4)+(L$5*J3)+(L$6*J2)+(L$7*J1)) + $I$4</f>
        <v>0.48949453318720265</v>
      </c>
      <c r="P7" t="str">
        <f t="shared" si="2"/>
        <v/>
      </c>
      <c r="Q7" t="str">
        <f t="shared" si="3"/>
        <v/>
      </c>
      <c r="R7" t="str">
        <f t="shared" si="4"/>
        <v/>
      </c>
      <c r="S7" t="str">
        <f t="shared" si="5"/>
        <v/>
      </c>
      <c r="T7" t="str">
        <f t="shared" si="6"/>
        <v/>
      </c>
    </row>
    <row r="8" spans="1:20" x14ac:dyDescent="0.25">
      <c r="A8">
        <v>555.4840087890625</v>
      </c>
      <c r="B8">
        <v>123</v>
      </c>
      <c r="F8" t="s">
        <v>27</v>
      </c>
      <c r="G8" s="11">
        <v>2.9999999329447746E-2</v>
      </c>
      <c r="H8" t="s">
        <v>423</v>
      </c>
      <c r="I8">
        <v>5.4497298339828151E-2</v>
      </c>
      <c r="J8">
        <f>'hidden params'!J8</f>
        <v>9.4058296857619002E-7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4.1374116375730234E-2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</row>
    <row r="9" spans="1:20" x14ac:dyDescent="0.25">
      <c r="A9">
        <v>555.4940185546875</v>
      </c>
      <c r="B9">
        <v>111.69999694824219</v>
      </c>
      <c r="F9" t="s">
        <v>28</v>
      </c>
      <c r="G9">
        <v>6</v>
      </c>
      <c r="H9" t="s">
        <v>429</v>
      </c>
      <c r="I9">
        <f>I3*I8</f>
        <v>5.4497298339828151E-2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3.1342248337632179E-3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25">
      <c r="A10">
        <v>555.5040283203125</v>
      </c>
      <c r="B10">
        <v>52.75</v>
      </c>
      <c r="F10" s="2" t="s">
        <v>19</v>
      </c>
      <c r="G10">
        <v>556.25482177734375</v>
      </c>
      <c r="H10">
        <v>90390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2.1392205620526436E-4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25">
      <c r="A11">
        <v>555.51397705078125</v>
      </c>
      <c r="B11">
        <v>25.5</v>
      </c>
      <c r="F11" s="2" t="s">
        <v>29</v>
      </c>
      <c r="G11">
        <v>558.038330078125</v>
      </c>
      <c r="H11">
        <v>90390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6.5354760685727674E-6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25">
      <c r="A12">
        <v>555.5250244140625</v>
      </c>
      <c r="B12">
        <v>20.75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0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25">
      <c r="A13">
        <v>555.53497314453125</v>
      </c>
      <c r="B13">
        <v>19.5</v>
      </c>
      <c r="F13">
        <v>90390</v>
      </c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0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25">
      <c r="A14">
        <v>555.54498291015625</v>
      </c>
      <c r="B14">
        <v>35.25</v>
      </c>
      <c r="F14">
        <v>90390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0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25">
      <c r="A15">
        <v>555.5560302734375</v>
      </c>
      <c r="B15">
        <v>52.25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25">
      <c r="A16">
        <v>555.56597900390625</v>
      </c>
      <c r="B16">
        <v>49.5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555.57598876953125</v>
      </c>
      <c r="B17">
        <v>64.25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555.58599853515625</v>
      </c>
      <c r="B18">
        <v>90.75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555.59698486328125</v>
      </c>
      <c r="B19">
        <v>88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555.60699462890625</v>
      </c>
      <c r="B20">
        <v>82.5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555.61700439453125</v>
      </c>
      <c r="B21">
        <v>94.25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555.62799072265625</v>
      </c>
      <c r="B22">
        <v>101.30000305175781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555.63800048828125</v>
      </c>
      <c r="B23">
        <v>84.75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555.64801025390625</v>
      </c>
      <c r="B24">
        <v>58.25</v>
      </c>
      <c r="H24" t="s">
        <v>430</v>
      </c>
      <c r="I24">
        <v>830708116493.89648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555.65899658203125</v>
      </c>
      <c r="B25">
        <v>45.75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555.66900634765625</v>
      </c>
      <c r="B26">
        <v>50.75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555.67901611328125</v>
      </c>
      <c r="B27">
        <v>57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555.68902587890625</v>
      </c>
      <c r="B28">
        <v>49.25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555.70001220703125</v>
      </c>
      <c r="B29">
        <v>49.5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555.71002197265625</v>
      </c>
      <c r="B30">
        <v>64.25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555.719970703125</v>
      </c>
      <c r="B31">
        <v>72.25</v>
      </c>
      <c r="J31">
        <f>'hidden params'!J31</f>
        <v>0</v>
      </c>
    </row>
    <row r="32" spans="1:20" x14ac:dyDescent="0.25">
      <c r="A32">
        <v>555.73101806640625</v>
      </c>
      <c r="B32">
        <v>86.5</v>
      </c>
      <c r="J32">
        <f>'hidden params'!J32</f>
        <v>0</v>
      </c>
    </row>
    <row r="33" spans="1:6" x14ac:dyDescent="0.25">
      <c r="A33">
        <v>555.74102783203125</v>
      </c>
      <c r="B33">
        <v>128.30000305175781</v>
      </c>
    </row>
    <row r="34" spans="1:6" x14ac:dyDescent="0.25">
      <c r="A34">
        <v>555.7509765625</v>
      </c>
      <c r="B34">
        <v>171.80000305175781</v>
      </c>
    </row>
    <row r="35" spans="1:6" x14ac:dyDescent="0.25">
      <c r="A35">
        <v>555.760986328125</v>
      </c>
      <c r="B35">
        <v>190.5</v>
      </c>
    </row>
    <row r="36" spans="1:6" x14ac:dyDescent="0.25">
      <c r="A36">
        <v>555.77197265625</v>
      </c>
      <c r="B36">
        <v>165</v>
      </c>
    </row>
    <row r="37" spans="1:6" x14ac:dyDescent="0.25">
      <c r="A37">
        <v>555.781982421875</v>
      </c>
      <c r="B37">
        <v>103.80000305175781</v>
      </c>
    </row>
    <row r="38" spans="1:6" x14ac:dyDescent="0.25">
      <c r="A38">
        <v>555.7919921875</v>
      </c>
      <c r="B38">
        <v>102.5</v>
      </c>
    </row>
    <row r="39" spans="1:6" x14ac:dyDescent="0.25">
      <c r="A39">
        <v>555.802978515625</v>
      </c>
      <c r="B39">
        <v>152</v>
      </c>
    </row>
    <row r="40" spans="1:6" x14ac:dyDescent="0.25">
      <c r="A40">
        <v>555.81298828125</v>
      </c>
      <c r="B40">
        <v>153.80000305175781</v>
      </c>
    </row>
    <row r="41" spans="1:6" x14ac:dyDescent="0.25">
      <c r="A41">
        <v>555.822998046875</v>
      </c>
      <c r="B41">
        <v>146</v>
      </c>
    </row>
    <row r="42" spans="1:6" x14ac:dyDescent="0.25">
      <c r="A42">
        <v>555.8330078125</v>
      </c>
      <c r="B42">
        <v>157.30000305175781</v>
      </c>
    </row>
    <row r="43" spans="1:6" x14ac:dyDescent="0.25">
      <c r="A43">
        <v>555.843994140625</v>
      </c>
      <c r="B43">
        <v>134</v>
      </c>
      <c r="F43">
        <v>27.256948030149783</v>
      </c>
    </row>
    <row r="44" spans="1:6" x14ac:dyDescent="0.25">
      <c r="A44">
        <v>555.85400390625</v>
      </c>
      <c r="B44">
        <v>107.69999694824219</v>
      </c>
      <c r="F44">
        <f xml:space="preserve"> $F$51 / 2</f>
        <v>27.256948030149783</v>
      </c>
    </row>
    <row r="45" spans="1:6" x14ac:dyDescent="0.25">
      <c r="A45">
        <v>555.864013671875</v>
      </c>
      <c r="B45">
        <v>128.80000305175781</v>
      </c>
    </row>
    <row r="46" spans="1:6" x14ac:dyDescent="0.25">
      <c r="A46">
        <v>555.875</v>
      </c>
      <c r="B46">
        <v>145.80000305175781</v>
      </c>
    </row>
    <row r="47" spans="1:6" x14ac:dyDescent="0.25">
      <c r="A47">
        <v>555.885009765625</v>
      </c>
      <c r="B47">
        <v>124</v>
      </c>
    </row>
    <row r="48" spans="1:6" x14ac:dyDescent="0.25">
      <c r="A48">
        <v>555.89501953125</v>
      </c>
      <c r="B48">
        <v>113.80000305175781</v>
      </c>
    </row>
    <row r="49" spans="1:6" x14ac:dyDescent="0.25">
      <c r="A49">
        <v>555.906005859375</v>
      </c>
      <c r="B49">
        <v>135.5</v>
      </c>
    </row>
    <row r="50" spans="1:6" x14ac:dyDescent="0.25">
      <c r="A50">
        <v>555.916015625</v>
      </c>
      <c r="B50">
        <v>154.80000305175781</v>
      </c>
      <c r="E50" t="s">
        <v>424</v>
      </c>
      <c r="F50">
        <f>MEDIAN(F54:F61)</f>
        <v>37</v>
      </c>
    </row>
    <row r="51" spans="1:6" x14ac:dyDescent="0.25">
      <c r="A51">
        <v>555.926025390625</v>
      </c>
      <c r="B51">
        <v>167.80000305175781</v>
      </c>
      <c r="E51" t="s">
        <v>425</v>
      </c>
      <c r="F51">
        <f>AVERAGE(F54:F61)</f>
        <v>54.513896060299565</v>
      </c>
    </row>
    <row r="52" spans="1:6" x14ac:dyDescent="0.25">
      <c r="A52">
        <v>555.93597412109375</v>
      </c>
      <c r="B52">
        <v>171.19999694824219</v>
      </c>
      <c r="E52" t="s">
        <v>426</v>
      </c>
      <c r="F52">
        <f>SUM(E$1:E$5)</f>
        <v>1194930</v>
      </c>
    </row>
    <row r="53" spans="1:6" x14ac:dyDescent="0.25">
      <c r="A53">
        <v>555.947021484375</v>
      </c>
      <c r="B53">
        <v>140.30000305175781</v>
      </c>
      <c r="E53" t="s">
        <v>427</v>
      </c>
      <c r="F53">
        <f>ABS(F52/F50)</f>
        <v>32295.405405405407</v>
      </c>
    </row>
    <row r="54" spans="1:6" x14ac:dyDescent="0.25">
      <c r="A54">
        <v>555.95697021484375</v>
      </c>
      <c r="B54">
        <v>117</v>
      </c>
      <c r="F54">
        <f>AVERAGE(B1:B10)</f>
        <v>70.869999694824216</v>
      </c>
    </row>
    <row r="55" spans="1:6" x14ac:dyDescent="0.25">
      <c r="A55">
        <v>555.96697998046875</v>
      </c>
      <c r="B55">
        <v>129.5</v>
      </c>
      <c r="F55">
        <v>183.5</v>
      </c>
    </row>
    <row r="56" spans="1:6" x14ac:dyDescent="0.25">
      <c r="A56">
        <v>555.97802734375</v>
      </c>
      <c r="B56">
        <v>145.80000305175781</v>
      </c>
      <c r="F56">
        <v>51.25</v>
      </c>
    </row>
    <row r="57" spans="1:6" x14ac:dyDescent="0.25">
      <c r="A57">
        <v>555.98797607421875</v>
      </c>
      <c r="B57">
        <v>157.30000305175781</v>
      </c>
      <c r="F57">
        <v>37</v>
      </c>
    </row>
    <row r="58" spans="1:6" x14ac:dyDescent="0.25">
      <c r="A58">
        <v>555.99798583984375</v>
      </c>
      <c r="B58">
        <v>146.19999694824219</v>
      </c>
      <c r="F58">
        <v>24.5</v>
      </c>
    </row>
    <row r="59" spans="1:6" x14ac:dyDescent="0.25">
      <c r="A59">
        <v>556.00799560546875</v>
      </c>
      <c r="B59">
        <v>125.5</v>
      </c>
      <c r="F59">
        <v>9</v>
      </c>
    </row>
    <row r="60" spans="1:6" x14ac:dyDescent="0.25">
      <c r="A60">
        <v>556.01898193359375</v>
      </c>
      <c r="B60">
        <v>123</v>
      </c>
      <c r="F60">
        <f>AVERAGE(B$862:B$872)</f>
        <v>5.4772727272727275</v>
      </c>
    </row>
    <row r="61" spans="1:6" x14ac:dyDescent="0.25">
      <c r="A61">
        <v>556.02899169921875</v>
      </c>
      <c r="B61">
        <v>118.5</v>
      </c>
    </row>
    <row r="62" spans="1:6" x14ac:dyDescent="0.25">
      <c r="A62">
        <v>556.03900146484375</v>
      </c>
      <c r="B62">
        <v>141.30000305175781</v>
      </c>
    </row>
    <row r="63" spans="1:6" x14ac:dyDescent="0.25">
      <c r="A63">
        <v>556.04998779296875</v>
      </c>
      <c r="B63">
        <v>187.30000305175781</v>
      </c>
    </row>
    <row r="64" spans="1:6" x14ac:dyDescent="0.25">
      <c r="A64">
        <v>556.05999755859375</v>
      </c>
      <c r="B64">
        <v>181.5</v>
      </c>
    </row>
    <row r="65" spans="1:2" x14ac:dyDescent="0.25">
      <c r="A65">
        <v>556.07000732421875</v>
      </c>
      <c r="B65">
        <v>167</v>
      </c>
    </row>
    <row r="66" spans="1:2" x14ac:dyDescent="0.25">
      <c r="A66">
        <v>556.08099365234375</v>
      </c>
      <c r="B66">
        <v>199.80000305175781</v>
      </c>
    </row>
    <row r="67" spans="1:2" x14ac:dyDescent="0.25">
      <c r="A67">
        <v>556.09100341796875</v>
      </c>
      <c r="B67">
        <v>215.80000305175781</v>
      </c>
    </row>
    <row r="68" spans="1:2" x14ac:dyDescent="0.25">
      <c r="A68">
        <v>556.10101318359375</v>
      </c>
      <c r="B68">
        <v>198.19999694824219</v>
      </c>
    </row>
    <row r="69" spans="1:2" x14ac:dyDescent="0.25">
      <c r="A69">
        <v>556.11102294921875</v>
      </c>
      <c r="B69">
        <v>210.69999694824219</v>
      </c>
    </row>
    <row r="70" spans="1:2" x14ac:dyDescent="0.25">
      <c r="A70">
        <v>556.12200927734375</v>
      </c>
      <c r="B70">
        <v>241</v>
      </c>
    </row>
    <row r="71" spans="1:2" x14ac:dyDescent="0.25">
      <c r="A71">
        <v>556.13201904296875</v>
      </c>
      <c r="B71">
        <v>241</v>
      </c>
    </row>
    <row r="72" spans="1:2" x14ac:dyDescent="0.25">
      <c r="A72">
        <v>556.14202880859375</v>
      </c>
      <c r="B72">
        <v>260</v>
      </c>
    </row>
    <row r="73" spans="1:2" x14ac:dyDescent="0.25">
      <c r="A73">
        <v>556.15301513671875</v>
      </c>
      <c r="B73">
        <v>331.29998779296875</v>
      </c>
    </row>
    <row r="74" spans="1:2" x14ac:dyDescent="0.25">
      <c r="A74">
        <v>556.16302490234375</v>
      </c>
      <c r="B74">
        <v>390</v>
      </c>
    </row>
    <row r="75" spans="1:2" x14ac:dyDescent="0.25">
      <c r="A75">
        <v>556.1729736328125</v>
      </c>
      <c r="B75">
        <v>488.5</v>
      </c>
    </row>
    <row r="76" spans="1:2" x14ac:dyDescent="0.25">
      <c r="A76">
        <v>556.1829833984375</v>
      </c>
      <c r="B76">
        <v>714.79998779296875</v>
      </c>
    </row>
    <row r="77" spans="1:2" x14ac:dyDescent="0.25">
      <c r="A77">
        <v>556.1939697265625</v>
      </c>
      <c r="B77">
        <v>913.29998779296875</v>
      </c>
    </row>
    <row r="78" spans="1:2" x14ac:dyDescent="0.25">
      <c r="A78">
        <v>556.2039794921875</v>
      </c>
      <c r="B78">
        <v>968</v>
      </c>
    </row>
    <row r="79" spans="1:2" x14ac:dyDescent="0.25">
      <c r="A79">
        <v>556.2139892578125</v>
      </c>
      <c r="B79">
        <v>864.79998779296875</v>
      </c>
    </row>
    <row r="80" spans="1:2" x14ac:dyDescent="0.25">
      <c r="A80">
        <v>556.2249755859375</v>
      </c>
      <c r="B80">
        <v>691</v>
      </c>
    </row>
    <row r="81" spans="1:2" x14ac:dyDescent="0.25">
      <c r="A81">
        <v>556.2349853515625</v>
      </c>
      <c r="B81">
        <v>1180</v>
      </c>
    </row>
    <row r="82" spans="1:2" x14ac:dyDescent="0.25">
      <c r="A82">
        <v>556.2449951171875</v>
      </c>
      <c r="B82">
        <v>9043</v>
      </c>
    </row>
    <row r="83" spans="1:2" x14ac:dyDescent="0.25">
      <c r="A83">
        <v>556.2559814453125</v>
      </c>
      <c r="B83">
        <v>144300</v>
      </c>
    </row>
    <row r="84" spans="1:2" x14ac:dyDescent="0.25">
      <c r="A84">
        <v>556.2659912109375</v>
      </c>
      <c r="B84">
        <v>609300</v>
      </c>
    </row>
    <row r="85" spans="1:2" x14ac:dyDescent="0.25">
      <c r="A85">
        <v>556.2760009765625</v>
      </c>
      <c r="B85">
        <v>903900</v>
      </c>
    </row>
    <row r="86" spans="1:2" x14ac:dyDescent="0.25">
      <c r="A86">
        <v>556.2860107421875</v>
      </c>
      <c r="B86">
        <v>520500</v>
      </c>
    </row>
    <row r="87" spans="1:2" x14ac:dyDescent="0.25">
      <c r="A87">
        <v>556.2969970703125</v>
      </c>
      <c r="B87">
        <v>93710</v>
      </c>
    </row>
    <row r="88" spans="1:2" x14ac:dyDescent="0.25">
      <c r="A88">
        <v>556.3070068359375</v>
      </c>
      <c r="B88">
        <v>4672</v>
      </c>
    </row>
    <row r="89" spans="1:2" x14ac:dyDescent="0.25">
      <c r="A89">
        <v>556.3170166015625</v>
      </c>
      <c r="B89">
        <v>1173</v>
      </c>
    </row>
    <row r="90" spans="1:2" x14ac:dyDescent="0.25">
      <c r="A90">
        <v>556.3280029296875</v>
      </c>
      <c r="B90">
        <v>1430</v>
      </c>
    </row>
    <row r="91" spans="1:2" x14ac:dyDescent="0.25">
      <c r="A91">
        <v>556.3380126953125</v>
      </c>
      <c r="B91">
        <v>2350</v>
      </c>
    </row>
    <row r="92" spans="1:2" x14ac:dyDescent="0.25">
      <c r="A92">
        <v>556.3480224609375</v>
      </c>
      <c r="B92">
        <v>2572</v>
      </c>
    </row>
    <row r="93" spans="1:2" x14ac:dyDescent="0.25">
      <c r="A93">
        <v>556.3590087890625</v>
      </c>
      <c r="B93">
        <v>1807</v>
      </c>
    </row>
    <row r="94" spans="1:2" x14ac:dyDescent="0.25">
      <c r="A94">
        <v>556.3690185546875</v>
      </c>
      <c r="B94">
        <v>870.70001220703125</v>
      </c>
    </row>
    <row r="95" spans="1:2" x14ac:dyDescent="0.25">
      <c r="A95">
        <v>556.3790283203125</v>
      </c>
      <c r="B95">
        <v>486.70001220703125</v>
      </c>
    </row>
    <row r="96" spans="1:2" x14ac:dyDescent="0.25">
      <c r="A96">
        <v>556.38897705078125</v>
      </c>
      <c r="B96">
        <v>627.5</v>
      </c>
    </row>
    <row r="97" spans="1:2" x14ac:dyDescent="0.25">
      <c r="A97">
        <v>556.4000244140625</v>
      </c>
      <c r="B97">
        <v>878.29998779296875</v>
      </c>
    </row>
    <row r="98" spans="1:2" x14ac:dyDescent="0.25">
      <c r="A98">
        <v>556.40997314453125</v>
      </c>
      <c r="B98">
        <v>786.5</v>
      </c>
    </row>
    <row r="99" spans="1:2" x14ac:dyDescent="0.25">
      <c r="A99">
        <v>556.41998291015625</v>
      </c>
      <c r="B99">
        <v>414.29998779296875</v>
      </c>
    </row>
    <row r="100" spans="1:2" x14ac:dyDescent="0.25">
      <c r="A100">
        <v>556.4310302734375</v>
      </c>
      <c r="B100">
        <v>192</v>
      </c>
    </row>
    <row r="101" spans="1:2" x14ac:dyDescent="0.25">
      <c r="A101">
        <v>556.44097900390625</v>
      </c>
      <c r="B101">
        <v>187</v>
      </c>
    </row>
    <row r="102" spans="1:2" x14ac:dyDescent="0.25">
      <c r="A102">
        <v>556.45098876953125</v>
      </c>
      <c r="B102">
        <v>607</v>
      </c>
    </row>
    <row r="103" spans="1:2" x14ac:dyDescent="0.25">
      <c r="A103">
        <v>556.46099853515625</v>
      </c>
      <c r="B103">
        <v>3567</v>
      </c>
    </row>
    <row r="104" spans="1:2" x14ac:dyDescent="0.25">
      <c r="A104">
        <v>556.47198486328125</v>
      </c>
      <c r="B104">
        <v>7569</v>
      </c>
    </row>
    <row r="105" spans="1:2" x14ac:dyDescent="0.25">
      <c r="A105">
        <v>556.48199462890625</v>
      </c>
      <c r="B105">
        <v>6581</v>
      </c>
    </row>
    <row r="106" spans="1:2" x14ac:dyDescent="0.25">
      <c r="A106">
        <v>556.49200439453125</v>
      </c>
      <c r="B106">
        <v>2386</v>
      </c>
    </row>
    <row r="107" spans="1:2" x14ac:dyDescent="0.25">
      <c r="A107">
        <v>556.50299072265625</v>
      </c>
      <c r="B107">
        <v>466.20001220703125</v>
      </c>
    </row>
    <row r="108" spans="1:2" x14ac:dyDescent="0.25">
      <c r="A108">
        <v>556.51300048828125</v>
      </c>
      <c r="B108">
        <v>343</v>
      </c>
    </row>
    <row r="109" spans="1:2" x14ac:dyDescent="0.25">
      <c r="A109">
        <v>556.52301025390625</v>
      </c>
      <c r="B109">
        <v>603.20001220703125</v>
      </c>
    </row>
    <row r="110" spans="1:2" x14ac:dyDescent="0.25">
      <c r="A110">
        <v>556.53399658203125</v>
      </c>
      <c r="B110">
        <v>854.70001220703125</v>
      </c>
    </row>
    <row r="111" spans="1:2" x14ac:dyDescent="0.25">
      <c r="A111">
        <v>556.54400634765625</v>
      </c>
      <c r="B111">
        <v>598.5</v>
      </c>
    </row>
    <row r="112" spans="1:2" x14ac:dyDescent="0.25">
      <c r="A112">
        <v>556.55401611328125</v>
      </c>
      <c r="B112">
        <v>226</v>
      </c>
    </row>
    <row r="113" spans="1:2" x14ac:dyDescent="0.25">
      <c r="A113">
        <v>556.56500244140625</v>
      </c>
      <c r="B113">
        <v>147.80000305175781</v>
      </c>
    </row>
    <row r="114" spans="1:2" x14ac:dyDescent="0.25">
      <c r="A114">
        <v>556.57501220703125</v>
      </c>
      <c r="B114">
        <v>501</v>
      </c>
    </row>
    <row r="115" spans="1:2" x14ac:dyDescent="0.25">
      <c r="A115">
        <v>556.58502197265625</v>
      </c>
      <c r="B115">
        <v>1606</v>
      </c>
    </row>
    <row r="116" spans="1:2" x14ac:dyDescent="0.25">
      <c r="A116">
        <v>556.594970703125</v>
      </c>
      <c r="B116">
        <v>2269</v>
      </c>
    </row>
    <row r="117" spans="1:2" x14ac:dyDescent="0.25">
      <c r="A117">
        <v>556.60601806640625</v>
      </c>
      <c r="B117">
        <v>1374</v>
      </c>
    </row>
    <row r="118" spans="1:2" x14ac:dyDescent="0.25">
      <c r="A118">
        <v>556.61602783203125</v>
      </c>
      <c r="B118">
        <v>370.79998779296875</v>
      </c>
    </row>
    <row r="119" spans="1:2" x14ac:dyDescent="0.25">
      <c r="A119">
        <v>556.6259765625</v>
      </c>
      <c r="B119">
        <v>111.30000305175781</v>
      </c>
    </row>
    <row r="120" spans="1:2" x14ac:dyDescent="0.25">
      <c r="A120">
        <v>556.63702392578125</v>
      </c>
      <c r="B120">
        <v>87.5</v>
      </c>
    </row>
    <row r="121" spans="1:2" x14ac:dyDescent="0.25">
      <c r="A121">
        <v>556.64697265625</v>
      </c>
      <c r="B121">
        <v>111.5</v>
      </c>
    </row>
    <row r="122" spans="1:2" x14ac:dyDescent="0.25">
      <c r="A122">
        <v>556.656982421875</v>
      </c>
      <c r="B122">
        <v>123.80000305175781</v>
      </c>
    </row>
    <row r="123" spans="1:2" x14ac:dyDescent="0.25">
      <c r="A123">
        <v>556.6669921875</v>
      </c>
      <c r="B123">
        <v>117</v>
      </c>
    </row>
    <row r="124" spans="1:2" x14ac:dyDescent="0.25">
      <c r="A124">
        <v>556.677978515625</v>
      </c>
      <c r="B124">
        <v>87</v>
      </c>
    </row>
    <row r="125" spans="1:2" x14ac:dyDescent="0.25">
      <c r="A125">
        <v>556.68798828125</v>
      </c>
      <c r="B125">
        <v>72.5</v>
      </c>
    </row>
    <row r="126" spans="1:2" x14ac:dyDescent="0.25">
      <c r="A126">
        <v>556.697998046875</v>
      </c>
      <c r="B126">
        <v>86</v>
      </c>
    </row>
    <row r="127" spans="1:2" x14ac:dyDescent="0.25">
      <c r="A127">
        <v>556.708984375</v>
      </c>
      <c r="B127">
        <v>95.75</v>
      </c>
    </row>
    <row r="128" spans="1:2" x14ac:dyDescent="0.25">
      <c r="A128">
        <v>556.718994140625</v>
      </c>
      <c r="B128">
        <v>107.30000305175781</v>
      </c>
    </row>
    <row r="129" spans="1:2" x14ac:dyDescent="0.25">
      <c r="A129">
        <v>556.72900390625</v>
      </c>
      <c r="B129">
        <v>116.5</v>
      </c>
    </row>
    <row r="130" spans="1:2" x14ac:dyDescent="0.25">
      <c r="A130">
        <v>556.739990234375</v>
      </c>
      <c r="B130">
        <v>122.5</v>
      </c>
    </row>
    <row r="131" spans="1:2" x14ac:dyDescent="0.25">
      <c r="A131">
        <v>556.75</v>
      </c>
      <c r="B131">
        <v>146.80000305175781</v>
      </c>
    </row>
    <row r="132" spans="1:2" x14ac:dyDescent="0.25">
      <c r="A132">
        <v>556.760009765625</v>
      </c>
      <c r="B132">
        <v>178.5</v>
      </c>
    </row>
    <row r="133" spans="1:2" x14ac:dyDescent="0.25">
      <c r="A133">
        <v>556.77099609375</v>
      </c>
      <c r="B133">
        <v>183.5</v>
      </c>
    </row>
    <row r="134" spans="1:2" x14ac:dyDescent="0.25">
      <c r="A134">
        <v>556.781005859375</v>
      </c>
      <c r="B134">
        <v>148.19999694824219</v>
      </c>
    </row>
    <row r="135" spans="1:2" x14ac:dyDescent="0.25">
      <c r="A135">
        <v>556.791015625</v>
      </c>
      <c r="B135">
        <v>112.69999694824219</v>
      </c>
    </row>
    <row r="136" spans="1:2" x14ac:dyDescent="0.25">
      <c r="A136">
        <v>556.801025390625</v>
      </c>
      <c r="B136">
        <v>110.5</v>
      </c>
    </row>
    <row r="137" spans="1:2" x14ac:dyDescent="0.25">
      <c r="A137">
        <v>556.81201171875</v>
      </c>
      <c r="B137">
        <v>116</v>
      </c>
    </row>
    <row r="138" spans="1:2" x14ac:dyDescent="0.25">
      <c r="A138">
        <v>556.822021484375</v>
      </c>
      <c r="B138">
        <v>127.5</v>
      </c>
    </row>
    <row r="139" spans="1:2" x14ac:dyDescent="0.25">
      <c r="A139">
        <v>556.83197021484375</v>
      </c>
      <c r="B139">
        <v>165.30000305175781</v>
      </c>
    </row>
    <row r="140" spans="1:2" x14ac:dyDescent="0.25">
      <c r="A140">
        <v>556.843017578125</v>
      </c>
      <c r="B140">
        <v>192</v>
      </c>
    </row>
    <row r="141" spans="1:2" x14ac:dyDescent="0.25">
      <c r="A141">
        <v>556.85302734375</v>
      </c>
      <c r="B141">
        <v>168.80000305175781</v>
      </c>
    </row>
    <row r="142" spans="1:2" x14ac:dyDescent="0.25">
      <c r="A142">
        <v>556.86297607421875</v>
      </c>
      <c r="B142">
        <v>118.80000305175781</v>
      </c>
    </row>
    <row r="143" spans="1:2" x14ac:dyDescent="0.25">
      <c r="A143">
        <v>556.8740234375</v>
      </c>
      <c r="B143">
        <v>87.75</v>
      </c>
    </row>
    <row r="144" spans="1:2" x14ac:dyDescent="0.25">
      <c r="A144">
        <v>556.88397216796875</v>
      </c>
      <c r="B144">
        <v>81</v>
      </c>
    </row>
    <row r="145" spans="1:2" x14ac:dyDescent="0.25">
      <c r="A145">
        <v>556.89398193359375</v>
      </c>
      <c r="B145">
        <v>127.5</v>
      </c>
    </row>
    <row r="146" spans="1:2" x14ac:dyDescent="0.25">
      <c r="A146">
        <v>556.90399169921875</v>
      </c>
      <c r="B146">
        <v>912.70001220703125</v>
      </c>
    </row>
    <row r="147" spans="1:2" x14ac:dyDescent="0.25">
      <c r="A147">
        <v>556.91497802734375</v>
      </c>
      <c r="B147">
        <v>2338</v>
      </c>
    </row>
    <row r="148" spans="1:2" x14ac:dyDescent="0.25">
      <c r="A148">
        <v>556.92498779296875</v>
      </c>
      <c r="B148">
        <v>2330</v>
      </c>
    </row>
    <row r="149" spans="1:2" x14ac:dyDescent="0.25">
      <c r="A149">
        <v>556.93499755859375</v>
      </c>
      <c r="B149">
        <v>890.5</v>
      </c>
    </row>
    <row r="150" spans="1:2" x14ac:dyDescent="0.25">
      <c r="A150">
        <v>556.94598388671875</v>
      </c>
      <c r="B150">
        <v>105</v>
      </c>
    </row>
    <row r="151" spans="1:2" x14ac:dyDescent="0.25">
      <c r="A151">
        <v>556.95599365234375</v>
      </c>
      <c r="B151">
        <v>56.25</v>
      </c>
    </row>
    <row r="152" spans="1:2" x14ac:dyDescent="0.25">
      <c r="A152">
        <v>556.96600341796875</v>
      </c>
      <c r="B152">
        <v>47.75</v>
      </c>
    </row>
    <row r="153" spans="1:2" x14ac:dyDescent="0.25">
      <c r="A153">
        <v>556.97698974609375</v>
      </c>
      <c r="B153">
        <v>48.75</v>
      </c>
    </row>
    <row r="154" spans="1:2" x14ac:dyDescent="0.25">
      <c r="A154">
        <v>556.98699951171875</v>
      </c>
      <c r="B154">
        <v>64.25</v>
      </c>
    </row>
    <row r="155" spans="1:2" x14ac:dyDescent="0.25">
      <c r="A155">
        <v>556.99700927734375</v>
      </c>
      <c r="B155">
        <v>89.25</v>
      </c>
    </row>
    <row r="156" spans="1:2" x14ac:dyDescent="0.25">
      <c r="A156">
        <v>557.00701904296875</v>
      </c>
      <c r="B156">
        <v>101.30000305175781</v>
      </c>
    </row>
    <row r="157" spans="1:2" x14ac:dyDescent="0.25">
      <c r="A157">
        <v>557.01800537109375</v>
      </c>
      <c r="B157">
        <v>84.25</v>
      </c>
    </row>
    <row r="158" spans="1:2" x14ac:dyDescent="0.25">
      <c r="A158">
        <v>557.02801513671875</v>
      </c>
      <c r="B158">
        <v>64.5</v>
      </c>
    </row>
    <row r="159" spans="1:2" x14ac:dyDescent="0.25">
      <c r="A159">
        <v>557.03802490234375</v>
      </c>
      <c r="B159">
        <v>88</v>
      </c>
    </row>
    <row r="160" spans="1:2" x14ac:dyDescent="0.25">
      <c r="A160">
        <v>557.04901123046875</v>
      </c>
      <c r="B160">
        <v>105.30000305175781</v>
      </c>
    </row>
    <row r="161" spans="1:2" x14ac:dyDescent="0.25">
      <c r="A161">
        <v>557.05902099609375</v>
      </c>
      <c r="B161">
        <v>86.25</v>
      </c>
    </row>
    <row r="162" spans="1:2" x14ac:dyDescent="0.25">
      <c r="A162">
        <v>557.0689697265625</v>
      </c>
      <c r="B162">
        <v>89.25</v>
      </c>
    </row>
    <row r="163" spans="1:2" x14ac:dyDescent="0.25">
      <c r="A163">
        <v>557.08001708984375</v>
      </c>
      <c r="B163">
        <v>103.5</v>
      </c>
    </row>
    <row r="164" spans="1:2" x14ac:dyDescent="0.25">
      <c r="A164">
        <v>557.09002685546875</v>
      </c>
      <c r="B164">
        <v>118.30000305175781</v>
      </c>
    </row>
    <row r="165" spans="1:2" x14ac:dyDescent="0.25">
      <c r="A165">
        <v>557.0999755859375</v>
      </c>
      <c r="B165">
        <v>143.30000305175781</v>
      </c>
    </row>
    <row r="166" spans="1:2" x14ac:dyDescent="0.25">
      <c r="A166">
        <v>557.11102294921875</v>
      </c>
      <c r="B166">
        <v>140.30000305175781</v>
      </c>
    </row>
    <row r="167" spans="1:2" x14ac:dyDescent="0.25">
      <c r="A167">
        <v>557.1209716796875</v>
      </c>
      <c r="B167">
        <v>99</v>
      </c>
    </row>
    <row r="168" spans="1:2" x14ac:dyDescent="0.25">
      <c r="A168">
        <v>557.1309814453125</v>
      </c>
      <c r="B168">
        <v>53.75</v>
      </c>
    </row>
    <row r="169" spans="1:2" x14ac:dyDescent="0.25">
      <c r="A169">
        <v>557.1409912109375</v>
      </c>
      <c r="B169">
        <v>63.75</v>
      </c>
    </row>
    <row r="170" spans="1:2" x14ac:dyDescent="0.25">
      <c r="A170">
        <v>557.1519775390625</v>
      </c>
      <c r="B170">
        <v>133.69999694824219</v>
      </c>
    </row>
    <row r="171" spans="1:2" x14ac:dyDescent="0.25">
      <c r="A171">
        <v>557.1619873046875</v>
      </c>
      <c r="B171">
        <v>196.5</v>
      </c>
    </row>
    <row r="172" spans="1:2" x14ac:dyDescent="0.25">
      <c r="A172">
        <v>557.1719970703125</v>
      </c>
      <c r="B172">
        <v>259</v>
      </c>
    </row>
    <row r="173" spans="1:2" x14ac:dyDescent="0.25">
      <c r="A173">
        <v>557.1829833984375</v>
      </c>
      <c r="B173">
        <v>299.79998779296875</v>
      </c>
    </row>
    <row r="174" spans="1:2" x14ac:dyDescent="0.25">
      <c r="A174">
        <v>557.1929931640625</v>
      </c>
      <c r="B174">
        <v>303.79998779296875</v>
      </c>
    </row>
    <row r="175" spans="1:2" x14ac:dyDescent="0.25">
      <c r="A175">
        <v>557.2030029296875</v>
      </c>
      <c r="B175">
        <v>367.5</v>
      </c>
    </row>
    <row r="176" spans="1:2" x14ac:dyDescent="0.25">
      <c r="A176">
        <v>557.2139892578125</v>
      </c>
      <c r="B176">
        <v>459.29998779296875</v>
      </c>
    </row>
    <row r="177" spans="1:2" x14ac:dyDescent="0.25">
      <c r="A177">
        <v>557.2239990234375</v>
      </c>
      <c r="B177">
        <v>559.29998779296875</v>
      </c>
    </row>
    <row r="178" spans="1:2" x14ac:dyDescent="0.25">
      <c r="A178">
        <v>557.2340087890625</v>
      </c>
      <c r="B178">
        <v>894</v>
      </c>
    </row>
    <row r="179" spans="1:2" x14ac:dyDescent="0.25">
      <c r="A179">
        <v>557.2440185546875</v>
      </c>
      <c r="B179">
        <v>3412</v>
      </c>
    </row>
    <row r="180" spans="1:2" x14ac:dyDescent="0.25">
      <c r="A180">
        <v>557.2550048828125</v>
      </c>
      <c r="B180">
        <v>29650</v>
      </c>
    </row>
    <row r="181" spans="1:2" x14ac:dyDescent="0.25">
      <c r="A181">
        <v>557.2650146484375</v>
      </c>
      <c r="B181">
        <v>136300</v>
      </c>
    </row>
    <row r="182" spans="1:2" x14ac:dyDescent="0.25">
      <c r="A182">
        <v>557.2750244140625</v>
      </c>
      <c r="B182">
        <v>250500</v>
      </c>
    </row>
    <row r="183" spans="1:2" x14ac:dyDescent="0.25">
      <c r="A183">
        <v>557.2860107421875</v>
      </c>
      <c r="B183">
        <v>205600</v>
      </c>
    </row>
    <row r="184" spans="1:2" x14ac:dyDescent="0.25">
      <c r="A184">
        <v>557.2960205078125</v>
      </c>
      <c r="B184">
        <v>74190</v>
      </c>
    </row>
    <row r="185" spans="1:2" x14ac:dyDescent="0.25">
      <c r="A185">
        <v>557.3060302734375</v>
      </c>
      <c r="B185">
        <v>10950</v>
      </c>
    </row>
    <row r="186" spans="1:2" x14ac:dyDescent="0.25">
      <c r="A186">
        <v>557.3170166015625</v>
      </c>
      <c r="B186">
        <v>1728</v>
      </c>
    </row>
    <row r="187" spans="1:2" x14ac:dyDescent="0.25">
      <c r="A187">
        <v>557.3270263671875</v>
      </c>
      <c r="B187">
        <v>996.5</v>
      </c>
    </row>
    <row r="188" spans="1:2" x14ac:dyDescent="0.25">
      <c r="A188">
        <v>557.33697509765625</v>
      </c>
      <c r="B188">
        <v>1230</v>
      </c>
    </row>
    <row r="189" spans="1:2" x14ac:dyDescent="0.25">
      <c r="A189">
        <v>557.34698486328125</v>
      </c>
      <c r="B189">
        <v>1161</v>
      </c>
    </row>
    <row r="190" spans="1:2" x14ac:dyDescent="0.25">
      <c r="A190">
        <v>557.35797119140625</v>
      </c>
      <c r="B190">
        <v>728.20001220703125</v>
      </c>
    </row>
    <row r="191" spans="1:2" x14ac:dyDescent="0.25">
      <c r="A191">
        <v>557.36798095703125</v>
      </c>
      <c r="B191">
        <v>387.29998779296875</v>
      </c>
    </row>
    <row r="192" spans="1:2" x14ac:dyDescent="0.25">
      <c r="A192">
        <v>557.37799072265625</v>
      </c>
      <c r="B192">
        <v>292.20001220703125</v>
      </c>
    </row>
    <row r="193" spans="1:2" x14ac:dyDescent="0.25">
      <c r="A193">
        <v>557.38897705078125</v>
      </c>
      <c r="B193">
        <v>293.79998779296875</v>
      </c>
    </row>
    <row r="194" spans="1:2" x14ac:dyDescent="0.25">
      <c r="A194">
        <v>557.39898681640625</v>
      </c>
      <c r="B194">
        <v>306.29998779296875</v>
      </c>
    </row>
    <row r="195" spans="1:2" x14ac:dyDescent="0.25">
      <c r="A195">
        <v>557.40899658203125</v>
      </c>
      <c r="B195">
        <v>267.79998779296875</v>
      </c>
    </row>
    <row r="196" spans="1:2" x14ac:dyDescent="0.25">
      <c r="A196">
        <v>557.41998291015625</v>
      </c>
      <c r="B196">
        <v>172.80000305175781</v>
      </c>
    </row>
    <row r="197" spans="1:2" x14ac:dyDescent="0.25">
      <c r="A197">
        <v>557.42999267578125</v>
      </c>
      <c r="B197">
        <v>125.5</v>
      </c>
    </row>
    <row r="198" spans="1:2" x14ac:dyDescent="0.25">
      <c r="A198">
        <v>557.44000244140625</v>
      </c>
      <c r="B198">
        <v>122.80000305175781</v>
      </c>
    </row>
    <row r="199" spans="1:2" x14ac:dyDescent="0.25">
      <c r="A199">
        <v>557.45098876953125</v>
      </c>
      <c r="B199">
        <v>145.5</v>
      </c>
    </row>
    <row r="200" spans="1:2" x14ac:dyDescent="0.25">
      <c r="A200">
        <v>557.46099853515625</v>
      </c>
      <c r="B200">
        <v>294.5</v>
      </c>
    </row>
    <row r="201" spans="1:2" x14ac:dyDescent="0.25">
      <c r="A201">
        <v>557.47100830078125</v>
      </c>
      <c r="B201">
        <v>454.79998779296875</v>
      </c>
    </row>
    <row r="202" spans="1:2" x14ac:dyDescent="0.25">
      <c r="A202">
        <v>557.48199462890625</v>
      </c>
      <c r="B202">
        <v>384.79998779296875</v>
      </c>
    </row>
    <row r="203" spans="1:2" x14ac:dyDescent="0.25">
      <c r="A203">
        <v>557.49200439453125</v>
      </c>
      <c r="B203">
        <v>204.69999694824219</v>
      </c>
    </row>
    <row r="204" spans="1:2" x14ac:dyDescent="0.25">
      <c r="A204">
        <v>557.50201416015625</v>
      </c>
      <c r="B204">
        <v>120</v>
      </c>
    </row>
    <row r="205" spans="1:2" x14ac:dyDescent="0.25">
      <c r="A205">
        <v>557.51202392578125</v>
      </c>
      <c r="B205">
        <v>90.75</v>
      </c>
    </row>
    <row r="206" spans="1:2" x14ac:dyDescent="0.25">
      <c r="A206">
        <v>557.52301025390625</v>
      </c>
      <c r="B206">
        <v>77.5</v>
      </c>
    </row>
    <row r="207" spans="1:2" x14ac:dyDescent="0.25">
      <c r="A207">
        <v>557.53302001953125</v>
      </c>
      <c r="B207">
        <v>83</v>
      </c>
    </row>
    <row r="208" spans="1:2" x14ac:dyDescent="0.25">
      <c r="A208">
        <v>557.54302978515625</v>
      </c>
      <c r="B208">
        <v>68.5</v>
      </c>
    </row>
    <row r="209" spans="1:2" x14ac:dyDescent="0.25">
      <c r="A209">
        <v>557.55401611328125</v>
      </c>
      <c r="B209">
        <v>43.5</v>
      </c>
    </row>
    <row r="210" spans="1:2" x14ac:dyDescent="0.25">
      <c r="A210">
        <v>557.56402587890625</v>
      </c>
      <c r="B210">
        <v>35.5</v>
      </c>
    </row>
    <row r="211" spans="1:2" x14ac:dyDescent="0.25">
      <c r="A211">
        <v>557.573974609375</v>
      </c>
      <c r="B211">
        <v>43.25</v>
      </c>
    </row>
    <row r="212" spans="1:2" x14ac:dyDescent="0.25">
      <c r="A212">
        <v>557.58502197265625</v>
      </c>
      <c r="B212">
        <v>75.25</v>
      </c>
    </row>
    <row r="213" spans="1:2" x14ac:dyDescent="0.25">
      <c r="A213">
        <v>557.594970703125</v>
      </c>
      <c r="B213">
        <v>105.30000305175781</v>
      </c>
    </row>
    <row r="214" spans="1:2" x14ac:dyDescent="0.25">
      <c r="A214">
        <v>557.60498046875</v>
      </c>
      <c r="B214">
        <v>102.30000305175781</v>
      </c>
    </row>
    <row r="215" spans="1:2" x14ac:dyDescent="0.25">
      <c r="A215">
        <v>557.614990234375</v>
      </c>
      <c r="B215">
        <v>81.25</v>
      </c>
    </row>
    <row r="216" spans="1:2" x14ac:dyDescent="0.25">
      <c r="A216">
        <v>557.6259765625</v>
      </c>
      <c r="B216">
        <v>62.5</v>
      </c>
    </row>
    <row r="217" spans="1:2" x14ac:dyDescent="0.25">
      <c r="A217">
        <v>557.635986328125</v>
      </c>
      <c r="B217">
        <v>46.25</v>
      </c>
    </row>
    <row r="218" spans="1:2" x14ac:dyDescent="0.25">
      <c r="A218">
        <v>557.64599609375</v>
      </c>
      <c r="B218">
        <v>28.75</v>
      </c>
    </row>
    <row r="219" spans="1:2" x14ac:dyDescent="0.25">
      <c r="A219">
        <v>557.656982421875</v>
      </c>
      <c r="B219">
        <v>29.5</v>
      </c>
    </row>
    <row r="220" spans="1:2" x14ac:dyDescent="0.25">
      <c r="A220">
        <v>557.6669921875</v>
      </c>
      <c r="B220">
        <v>60</v>
      </c>
    </row>
    <row r="221" spans="1:2" x14ac:dyDescent="0.25">
      <c r="A221">
        <v>557.677001953125</v>
      </c>
      <c r="B221">
        <v>73</v>
      </c>
    </row>
    <row r="222" spans="1:2" x14ac:dyDescent="0.25">
      <c r="A222">
        <v>557.68798828125</v>
      </c>
      <c r="B222">
        <v>47.75</v>
      </c>
    </row>
    <row r="223" spans="1:2" x14ac:dyDescent="0.25">
      <c r="A223">
        <v>557.697998046875</v>
      </c>
      <c r="B223">
        <v>33</v>
      </c>
    </row>
    <row r="224" spans="1:2" x14ac:dyDescent="0.25">
      <c r="A224">
        <v>557.7080078125</v>
      </c>
      <c r="B224">
        <v>49.75</v>
      </c>
    </row>
    <row r="225" spans="1:2" x14ac:dyDescent="0.25">
      <c r="A225">
        <v>557.718994140625</v>
      </c>
      <c r="B225">
        <v>60.5</v>
      </c>
    </row>
    <row r="226" spans="1:2" x14ac:dyDescent="0.25">
      <c r="A226">
        <v>557.72900390625</v>
      </c>
      <c r="B226">
        <v>40.25</v>
      </c>
    </row>
    <row r="227" spans="1:2" x14ac:dyDescent="0.25">
      <c r="A227">
        <v>557.739013671875</v>
      </c>
      <c r="B227">
        <v>29.5</v>
      </c>
    </row>
    <row r="228" spans="1:2" x14ac:dyDescent="0.25">
      <c r="A228">
        <v>557.75</v>
      </c>
      <c r="B228">
        <v>40</v>
      </c>
    </row>
    <row r="229" spans="1:2" x14ac:dyDescent="0.25">
      <c r="A229">
        <v>557.760009765625</v>
      </c>
      <c r="B229">
        <v>51.5</v>
      </c>
    </row>
    <row r="230" spans="1:2" x14ac:dyDescent="0.25">
      <c r="A230">
        <v>557.77001953125</v>
      </c>
      <c r="B230">
        <v>51.25</v>
      </c>
    </row>
    <row r="231" spans="1:2" x14ac:dyDescent="0.25">
      <c r="A231">
        <v>557.780029296875</v>
      </c>
      <c r="B231">
        <v>27.5</v>
      </c>
    </row>
    <row r="232" spans="1:2" x14ac:dyDescent="0.25">
      <c r="A232">
        <v>557.791015625</v>
      </c>
      <c r="B232">
        <v>14.5</v>
      </c>
    </row>
    <row r="233" spans="1:2" x14ac:dyDescent="0.25">
      <c r="A233">
        <v>557.801025390625</v>
      </c>
      <c r="B233">
        <v>27.5</v>
      </c>
    </row>
    <row r="234" spans="1:2" x14ac:dyDescent="0.25">
      <c r="A234">
        <v>557.81097412109375</v>
      </c>
      <c r="B234">
        <v>57.5</v>
      </c>
    </row>
    <row r="235" spans="1:2" x14ac:dyDescent="0.25">
      <c r="A235">
        <v>557.822021484375</v>
      </c>
      <c r="B235">
        <v>78</v>
      </c>
    </row>
    <row r="236" spans="1:2" x14ac:dyDescent="0.25">
      <c r="A236">
        <v>557.83197021484375</v>
      </c>
      <c r="B236">
        <v>72.5</v>
      </c>
    </row>
    <row r="237" spans="1:2" x14ac:dyDescent="0.25">
      <c r="A237">
        <v>557.84197998046875</v>
      </c>
      <c r="B237">
        <v>72</v>
      </c>
    </row>
    <row r="238" spans="1:2" x14ac:dyDescent="0.25">
      <c r="A238">
        <v>557.85302734375</v>
      </c>
      <c r="B238">
        <v>70.5</v>
      </c>
    </row>
    <row r="239" spans="1:2" x14ac:dyDescent="0.25">
      <c r="A239">
        <v>557.86297607421875</v>
      </c>
      <c r="B239">
        <v>72.25</v>
      </c>
    </row>
    <row r="240" spans="1:2" x14ac:dyDescent="0.25">
      <c r="A240">
        <v>557.87298583984375</v>
      </c>
      <c r="B240">
        <v>72</v>
      </c>
    </row>
    <row r="241" spans="1:2" x14ac:dyDescent="0.25">
      <c r="A241">
        <v>557.88397216796875</v>
      </c>
      <c r="B241">
        <v>44.5</v>
      </c>
    </row>
    <row r="242" spans="1:2" x14ac:dyDescent="0.25">
      <c r="A242">
        <v>557.89398193359375</v>
      </c>
      <c r="B242">
        <v>33.25</v>
      </c>
    </row>
    <row r="243" spans="1:2" x14ac:dyDescent="0.25">
      <c r="A243">
        <v>557.90399169921875</v>
      </c>
      <c r="B243">
        <v>49.75</v>
      </c>
    </row>
    <row r="244" spans="1:2" x14ac:dyDescent="0.25">
      <c r="A244">
        <v>557.91400146484375</v>
      </c>
      <c r="B244">
        <v>66.75</v>
      </c>
    </row>
    <row r="245" spans="1:2" x14ac:dyDescent="0.25">
      <c r="A245">
        <v>557.92498779296875</v>
      </c>
      <c r="B245">
        <v>72.75</v>
      </c>
    </row>
    <row r="246" spans="1:2" x14ac:dyDescent="0.25">
      <c r="A246">
        <v>557.93499755859375</v>
      </c>
      <c r="B246">
        <v>54.5</v>
      </c>
    </row>
    <row r="247" spans="1:2" x14ac:dyDescent="0.25">
      <c r="A247">
        <v>557.94500732421875</v>
      </c>
      <c r="B247">
        <v>30.75</v>
      </c>
    </row>
    <row r="248" spans="1:2" x14ac:dyDescent="0.25">
      <c r="A248">
        <v>557.95599365234375</v>
      </c>
      <c r="B248">
        <v>22.75</v>
      </c>
    </row>
    <row r="249" spans="1:2" x14ac:dyDescent="0.25">
      <c r="A249">
        <v>557.96600341796875</v>
      </c>
      <c r="B249">
        <v>20</v>
      </c>
    </row>
    <row r="250" spans="1:2" x14ac:dyDescent="0.25">
      <c r="A250">
        <v>557.97601318359375</v>
      </c>
      <c r="B250">
        <v>24.25</v>
      </c>
    </row>
    <row r="251" spans="1:2" x14ac:dyDescent="0.25">
      <c r="A251">
        <v>557.98699951171875</v>
      </c>
      <c r="B251">
        <v>38.75</v>
      </c>
    </row>
    <row r="252" spans="1:2" x14ac:dyDescent="0.25">
      <c r="A252">
        <v>557.99700927734375</v>
      </c>
      <c r="B252">
        <v>46.5</v>
      </c>
    </row>
    <row r="253" spans="1:2" x14ac:dyDescent="0.25">
      <c r="A253">
        <v>558.00701904296875</v>
      </c>
      <c r="B253">
        <v>60.25</v>
      </c>
    </row>
    <row r="254" spans="1:2" x14ac:dyDescent="0.25">
      <c r="A254">
        <v>558.01800537109375</v>
      </c>
      <c r="B254">
        <v>77.5</v>
      </c>
    </row>
    <row r="255" spans="1:2" x14ac:dyDescent="0.25">
      <c r="A255">
        <v>558.02801513671875</v>
      </c>
      <c r="B255">
        <v>75.5</v>
      </c>
    </row>
    <row r="256" spans="1:2" x14ac:dyDescent="0.25">
      <c r="A256">
        <v>558.03802490234375</v>
      </c>
      <c r="B256">
        <v>73.75</v>
      </c>
    </row>
    <row r="257" spans="1:2" x14ac:dyDescent="0.25">
      <c r="A257">
        <v>558.04901123046875</v>
      </c>
      <c r="B257">
        <v>69.75</v>
      </c>
    </row>
    <row r="258" spans="1:2" x14ac:dyDescent="0.25">
      <c r="A258">
        <v>558.05902099609375</v>
      </c>
      <c r="B258">
        <v>48.25</v>
      </c>
    </row>
    <row r="259" spans="1:2" x14ac:dyDescent="0.25">
      <c r="A259">
        <v>558.0689697265625</v>
      </c>
      <c r="B259">
        <v>30.5</v>
      </c>
    </row>
    <row r="260" spans="1:2" x14ac:dyDescent="0.25">
      <c r="A260">
        <v>558.08001708984375</v>
      </c>
      <c r="B260">
        <v>26.25</v>
      </c>
    </row>
    <row r="261" spans="1:2" x14ac:dyDescent="0.25">
      <c r="A261">
        <v>558.09002685546875</v>
      </c>
      <c r="B261">
        <v>29</v>
      </c>
    </row>
    <row r="262" spans="1:2" x14ac:dyDescent="0.25">
      <c r="A262">
        <v>558.0999755859375</v>
      </c>
      <c r="B262">
        <v>35</v>
      </c>
    </row>
    <row r="263" spans="1:2" x14ac:dyDescent="0.25">
      <c r="A263">
        <v>558.1099853515625</v>
      </c>
      <c r="B263">
        <v>38.25</v>
      </c>
    </row>
    <row r="264" spans="1:2" x14ac:dyDescent="0.25">
      <c r="A264">
        <v>558.1209716796875</v>
      </c>
      <c r="B264">
        <v>41</v>
      </c>
    </row>
    <row r="265" spans="1:2" x14ac:dyDescent="0.25">
      <c r="A265">
        <v>558.1309814453125</v>
      </c>
      <c r="B265">
        <v>53.5</v>
      </c>
    </row>
    <row r="266" spans="1:2" x14ac:dyDescent="0.25">
      <c r="A266">
        <v>558.1409912109375</v>
      </c>
      <c r="B266">
        <v>59.25</v>
      </c>
    </row>
    <row r="267" spans="1:2" x14ac:dyDescent="0.25">
      <c r="A267">
        <v>558.1519775390625</v>
      </c>
      <c r="B267">
        <v>53.5</v>
      </c>
    </row>
    <row r="268" spans="1:2" x14ac:dyDescent="0.25">
      <c r="A268">
        <v>558.1619873046875</v>
      </c>
      <c r="B268">
        <v>82.75</v>
      </c>
    </row>
    <row r="269" spans="1:2" x14ac:dyDescent="0.25">
      <c r="A269">
        <v>558.1719970703125</v>
      </c>
      <c r="B269">
        <v>117</v>
      </c>
    </row>
    <row r="270" spans="1:2" x14ac:dyDescent="0.25">
      <c r="A270">
        <v>558.1829833984375</v>
      </c>
      <c r="B270">
        <v>103</v>
      </c>
    </row>
    <row r="271" spans="1:2" x14ac:dyDescent="0.25">
      <c r="A271">
        <v>558.1929931640625</v>
      </c>
      <c r="B271">
        <v>80.75</v>
      </c>
    </row>
    <row r="272" spans="1:2" x14ac:dyDescent="0.25">
      <c r="A272">
        <v>558.2030029296875</v>
      </c>
      <c r="B272">
        <v>93.25</v>
      </c>
    </row>
    <row r="273" spans="1:2" x14ac:dyDescent="0.25">
      <c r="A273">
        <v>558.2139892578125</v>
      </c>
      <c r="B273">
        <v>134.5</v>
      </c>
    </row>
    <row r="274" spans="1:2" x14ac:dyDescent="0.25">
      <c r="A274">
        <v>558.2239990234375</v>
      </c>
      <c r="B274">
        <v>187.5</v>
      </c>
    </row>
    <row r="275" spans="1:2" x14ac:dyDescent="0.25">
      <c r="A275">
        <v>558.2340087890625</v>
      </c>
      <c r="B275">
        <v>454</v>
      </c>
    </row>
    <row r="276" spans="1:2" x14ac:dyDescent="0.25">
      <c r="A276">
        <v>558.2449951171875</v>
      </c>
      <c r="B276">
        <v>1546</v>
      </c>
    </row>
    <row r="277" spans="1:2" x14ac:dyDescent="0.25">
      <c r="A277">
        <v>558.2550048828125</v>
      </c>
      <c r="B277">
        <v>6997</v>
      </c>
    </row>
    <row r="278" spans="1:2" x14ac:dyDescent="0.25">
      <c r="A278">
        <v>558.2650146484375</v>
      </c>
      <c r="B278">
        <v>22770</v>
      </c>
    </row>
    <row r="279" spans="1:2" x14ac:dyDescent="0.25">
      <c r="A279">
        <v>558.2760009765625</v>
      </c>
      <c r="B279">
        <v>40530</v>
      </c>
    </row>
    <row r="280" spans="1:2" x14ac:dyDescent="0.25">
      <c r="A280">
        <v>558.2860107421875</v>
      </c>
      <c r="B280">
        <v>39620</v>
      </c>
    </row>
    <row r="281" spans="1:2" x14ac:dyDescent="0.25">
      <c r="A281">
        <v>558.2960205078125</v>
      </c>
      <c r="B281">
        <v>21830</v>
      </c>
    </row>
    <row r="282" spans="1:2" x14ac:dyDescent="0.25">
      <c r="A282">
        <v>558.3060302734375</v>
      </c>
      <c r="B282">
        <v>7191</v>
      </c>
    </row>
    <row r="283" spans="1:2" x14ac:dyDescent="0.25">
      <c r="A283">
        <v>558.3170166015625</v>
      </c>
      <c r="B283">
        <v>1830</v>
      </c>
    </row>
    <row r="284" spans="1:2" x14ac:dyDescent="0.25">
      <c r="A284">
        <v>558.3270263671875</v>
      </c>
      <c r="B284">
        <v>689.79998779296875</v>
      </c>
    </row>
    <row r="285" spans="1:2" x14ac:dyDescent="0.25">
      <c r="A285">
        <v>558.33697509765625</v>
      </c>
      <c r="B285">
        <v>576</v>
      </c>
    </row>
    <row r="286" spans="1:2" x14ac:dyDescent="0.25">
      <c r="A286">
        <v>558.3480224609375</v>
      </c>
      <c r="B286">
        <v>516</v>
      </c>
    </row>
    <row r="287" spans="1:2" x14ac:dyDescent="0.25">
      <c r="A287">
        <v>558.35797119140625</v>
      </c>
      <c r="B287">
        <v>364.5</v>
      </c>
    </row>
    <row r="288" spans="1:2" x14ac:dyDescent="0.25">
      <c r="A288">
        <v>558.36798095703125</v>
      </c>
      <c r="B288">
        <v>223.69999694824219</v>
      </c>
    </row>
    <row r="289" spans="1:2" x14ac:dyDescent="0.25">
      <c r="A289">
        <v>558.3790283203125</v>
      </c>
      <c r="B289">
        <v>162.30000305175781</v>
      </c>
    </row>
    <row r="290" spans="1:2" x14ac:dyDescent="0.25">
      <c r="A290">
        <v>558.38897705078125</v>
      </c>
      <c r="B290">
        <v>145.80000305175781</v>
      </c>
    </row>
    <row r="291" spans="1:2" x14ac:dyDescent="0.25">
      <c r="A291">
        <v>558.39898681640625</v>
      </c>
      <c r="B291">
        <v>131.30000305175781</v>
      </c>
    </row>
    <row r="292" spans="1:2" x14ac:dyDescent="0.25">
      <c r="A292">
        <v>558.40997314453125</v>
      </c>
      <c r="B292">
        <v>134.30000305175781</v>
      </c>
    </row>
    <row r="293" spans="1:2" x14ac:dyDescent="0.25">
      <c r="A293">
        <v>558.41998291015625</v>
      </c>
      <c r="B293">
        <v>130.30000305175781</v>
      </c>
    </row>
    <row r="294" spans="1:2" x14ac:dyDescent="0.25">
      <c r="A294">
        <v>558.42999267578125</v>
      </c>
      <c r="B294">
        <v>90</v>
      </c>
    </row>
    <row r="295" spans="1:2" x14ac:dyDescent="0.25">
      <c r="A295">
        <v>558.44097900390625</v>
      </c>
      <c r="B295">
        <v>48</v>
      </c>
    </row>
    <row r="296" spans="1:2" x14ac:dyDescent="0.25">
      <c r="A296">
        <v>558.45098876953125</v>
      </c>
      <c r="B296">
        <v>40.5</v>
      </c>
    </row>
    <row r="297" spans="1:2" x14ac:dyDescent="0.25">
      <c r="A297">
        <v>558.46099853515625</v>
      </c>
      <c r="B297">
        <v>44</v>
      </c>
    </row>
    <row r="298" spans="1:2" x14ac:dyDescent="0.25">
      <c r="A298">
        <v>558.47100830078125</v>
      </c>
      <c r="B298">
        <v>32</v>
      </c>
    </row>
    <row r="299" spans="1:2" x14ac:dyDescent="0.25">
      <c r="A299">
        <v>558.48199462890625</v>
      </c>
      <c r="B299">
        <v>34</v>
      </c>
    </row>
    <row r="300" spans="1:2" x14ac:dyDescent="0.25">
      <c r="A300">
        <v>558.49200439453125</v>
      </c>
      <c r="B300">
        <v>52.25</v>
      </c>
    </row>
    <row r="301" spans="1:2" x14ac:dyDescent="0.25">
      <c r="A301">
        <v>558.50299072265625</v>
      </c>
      <c r="B301">
        <v>62.75</v>
      </c>
    </row>
    <row r="302" spans="1:2" x14ac:dyDescent="0.25">
      <c r="A302">
        <v>558.51300048828125</v>
      </c>
      <c r="B302">
        <v>58.75</v>
      </c>
    </row>
    <row r="303" spans="1:2" x14ac:dyDescent="0.25">
      <c r="A303">
        <v>558.52301025390625</v>
      </c>
      <c r="B303">
        <v>43.75</v>
      </c>
    </row>
    <row r="304" spans="1:2" x14ac:dyDescent="0.25">
      <c r="A304">
        <v>558.53302001953125</v>
      </c>
      <c r="B304">
        <v>43.5</v>
      </c>
    </row>
    <row r="305" spans="1:2" x14ac:dyDescent="0.25">
      <c r="A305">
        <v>558.54400634765625</v>
      </c>
      <c r="B305">
        <v>50.5</v>
      </c>
    </row>
    <row r="306" spans="1:2" x14ac:dyDescent="0.25">
      <c r="A306">
        <v>558.55401611328125</v>
      </c>
      <c r="B306">
        <v>40</v>
      </c>
    </row>
    <row r="307" spans="1:2" x14ac:dyDescent="0.25">
      <c r="A307">
        <v>558.56402587890625</v>
      </c>
      <c r="B307">
        <v>28</v>
      </c>
    </row>
    <row r="308" spans="1:2" x14ac:dyDescent="0.25">
      <c r="A308">
        <v>558.57501220703125</v>
      </c>
      <c r="B308">
        <v>34.25</v>
      </c>
    </row>
    <row r="309" spans="1:2" x14ac:dyDescent="0.25">
      <c r="A309">
        <v>558.58502197265625</v>
      </c>
      <c r="B309">
        <v>46.75</v>
      </c>
    </row>
    <row r="310" spans="1:2" x14ac:dyDescent="0.25">
      <c r="A310">
        <v>558.594970703125</v>
      </c>
      <c r="B310">
        <v>40</v>
      </c>
    </row>
    <row r="311" spans="1:2" x14ac:dyDescent="0.25">
      <c r="A311">
        <v>558.60601806640625</v>
      </c>
      <c r="B311">
        <v>37.25</v>
      </c>
    </row>
    <row r="312" spans="1:2" x14ac:dyDescent="0.25">
      <c r="A312">
        <v>558.61602783203125</v>
      </c>
      <c r="B312">
        <v>50</v>
      </c>
    </row>
    <row r="313" spans="1:2" x14ac:dyDescent="0.25">
      <c r="A313">
        <v>558.6259765625</v>
      </c>
      <c r="B313">
        <v>46.5</v>
      </c>
    </row>
    <row r="314" spans="1:2" x14ac:dyDescent="0.25">
      <c r="A314">
        <v>558.63702392578125</v>
      </c>
      <c r="B314">
        <v>42.25</v>
      </c>
    </row>
    <row r="315" spans="1:2" x14ac:dyDescent="0.25">
      <c r="A315">
        <v>558.64697265625</v>
      </c>
      <c r="B315">
        <v>53.75</v>
      </c>
    </row>
    <row r="316" spans="1:2" x14ac:dyDescent="0.25">
      <c r="A316">
        <v>558.656982421875</v>
      </c>
      <c r="B316">
        <v>71</v>
      </c>
    </row>
    <row r="317" spans="1:2" x14ac:dyDescent="0.25">
      <c r="A317">
        <v>558.66802978515625</v>
      </c>
      <c r="B317">
        <v>83.25</v>
      </c>
    </row>
    <row r="318" spans="1:2" x14ac:dyDescent="0.25">
      <c r="A318">
        <v>558.677978515625</v>
      </c>
      <c r="B318">
        <v>69.25</v>
      </c>
    </row>
    <row r="319" spans="1:2" x14ac:dyDescent="0.25">
      <c r="A319">
        <v>558.68798828125</v>
      </c>
      <c r="B319">
        <v>38.25</v>
      </c>
    </row>
    <row r="320" spans="1:2" x14ac:dyDescent="0.25">
      <c r="A320">
        <v>558.697998046875</v>
      </c>
      <c r="B320">
        <v>19</v>
      </c>
    </row>
    <row r="321" spans="1:2" x14ac:dyDescent="0.25">
      <c r="A321">
        <v>558.708984375</v>
      </c>
      <c r="B321">
        <v>19.75</v>
      </c>
    </row>
    <row r="322" spans="1:2" x14ac:dyDescent="0.25">
      <c r="A322">
        <v>558.718994140625</v>
      </c>
      <c r="B322">
        <v>29.25</v>
      </c>
    </row>
    <row r="323" spans="1:2" x14ac:dyDescent="0.25">
      <c r="A323">
        <v>558.72900390625</v>
      </c>
      <c r="B323">
        <v>54</v>
      </c>
    </row>
    <row r="324" spans="1:2" x14ac:dyDescent="0.25">
      <c r="A324">
        <v>558.739990234375</v>
      </c>
      <c r="B324">
        <v>73.75</v>
      </c>
    </row>
    <row r="325" spans="1:2" x14ac:dyDescent="0.25">
      <c r="A325">
        <v>558.75</v>
      </c>
      <c r="B325">
        <v>53</v>
      </c>
    </row>
    <row r="326" spans="1:2" x14ac:dyDescent="0.25">
      <c r="A326">
        <v>558.760009765625</v>
      </c>
      <c r="B326">
        <v>32.25</v>
      </c>
    </row>
    <row r="327" spans="1:2" x14ac:dyDescent="0.25">
      <c r="A327">
        <v>558.77099609375</v>
      </c>
      <c r="B327">
        <v>37</v>
      </c>
    </row>
    <row r="328" spans="1:2" x14ac:dyDescent="0.25">
      <c r="A328">
        <v>558.781005859375</v>
      </c>
      <c r="B328">
        <v>50.25</v>
      </c>
    </row>
    <row r="329" spans="1:2" x14ac:dyDescent="0.25">
      <c r="A329">
        <v>558.791015625</v>
      </c>
      <c r="B329">
        <v>54.25</v>
      </c>
    </row>
    <row r="330" spans="1:2" x14ac:dyDescent="0.25">
      <c r="A330">
        <v>558.802001953125</v>
      </c>
      <c r="B330">
        <v>46.5</v>
      </c>
    </row>
    <row r="331" spans="1:2" x14ac:dyDescent="0.25">
      <c r="A331">
        <v>558.81201171875</v>
      </c>
      <c r="B331">
        <v>52.75</v>
      </c>
    </row>
    <row r="332" spans="1:2" x14ac:dyDescent="0.25">
      <c r="A332">
        <v>558.822021484375</v>
      </c>
      <c r="B332">
        <v>55</v>
      </c>
    </row>
    <row r="333" spans="1:2" x14ac:dyDescent="0.25">
      <c r="A333">
        <v>558.8330078125</v>
      </c>
      <c r="B333">
        <v>31.75</v>
      </c>
    </row>
    <row r="334" spans="1:2" x14ac:dyDescent="0.25">
      <c r="A334">
        <v>558.843017578125</v>
      </c>
      <c r="B334">
        <v>23</v>
      </c>
    </row>
    <row r="335" spans="1:2" x14ac:dyDescent="0.25">
      <c r="A335">
        <v>558.85302734375</v>
      </c>
      <c r="B335">
        <v>33.5</v>
      </c>
    </row>
    <row r="336" spans="1:2" x14ac:dyDescent="0.25">
      <c r="A336">
        <v>558.864013671875</v>
      </c>
      <c r="B336">
        <v>32.5</v>
      </c>
    </row>
    <row r="337" spans="1:2" x14ac:dyDescent="0.25">
      <c r="A337">
        <v>558.8740234375</v>
      </c>
      <c r="B337">
        <v>40.75</v>
      </c>
    </row>
    <row r="338" spans="1:2" x14ac:dyDescent="0.25">
      <c r="A338">
        <v>558.88397216796875</v>
      </c>
      <c r="B338">
        <v>67.25</v>
      </c>
    </row>
    <row r="339" spans="1:2" x14ac:dyDescent="0.25">
      <c r="A339">
        <v>558.89501953125</v>
      </c>
      <c r="B339">
        <v>59.5</v>
      </c>
    </row>
    <row r="340" spans="1:2" x14ac:dyDescent="0.25">
      <c r="A340">
        <v>558.905029296875</v>
      </c>
      <c r="B340">
        <v>25</v>
      </c>
    </row>
    <row r="341" spans="1:2" x14ac:dyDescent="0.25">
      <c r="A341">
        <v>558.91497802734375</v>
      </c>
      <c r="B341">
        <v>28.5</v>
      </c>
    </row>
    <row r="342" spans="1:2" x14ac:dyDescent="0.25">
      <c r="A342">
        <v>558.926025390625</v>
      </c>
      <c r="B342">
        <v>52</v>
      </c>
    </row>
    <row r="343" spans="1:2" x14ac:dyDescent="0.25">
      <c r="A343">
        <v>558.93597412109375</v>
      </c>
      <c r="B343">
        <v>47</v>
      </c>
    </row>
    <row r="344" spans="1:2" x14ac:dyDescent="0.25">
      <c r="A344">
        <v>558.94598388671875</v>
      </c>
      <c r="B344">
        <v>33.25</v>
      </c>
    </row>
    <row r="345" spans="1:2" x14ac:dyDescent="0.25">
      <c r="A345">
        <v>558.95599365234375</v>
      </c>
      <c r="B345">
        <v>32.75</v>
      </c>
    </row>
    <row r="346" spans="1:2" x14ac:dyDescent="0.25">
      <c r="A346">
        <v>558.96697998046875</v>
      </c>
      <c r="B346">
        <v>30</v>
      </c>
    </row>
    <row r="347" spans="1:2" x14ac:dyDescent="0.25">
      <c r="A347">
        <v>558.97698974609375</v>
      </c>
      <c r="B347">
        <v>23.25</v>
      </c>
    </row>
    <row r="348" spans="1:2" x14ac:dyDescent="0.25">
      <c r="A348">
        <v>558.98699951171875</v>
      </c>
      <c r="B348">
        <v>19.25</v>
      </c>
    </row>
    <row r="349" spans="1:2" x14ac:dyDescent="0.25">
      <c r="A349">
        <v>558.99798583984375</v>
      </c>
      <c r="B349">
        <v>11.25</v>
      </c>
    </row>
    <row r="350" spans="1:2" x14ac:dyDescent="0.25">
      <c r="A350">
        <v>559.00799560546875</v>
      </c>
      <c r="B350">
        <v>2.5</v>
      </c>
    </row>
    <row r="351" spans="1:2" x14ac:dyDescent="0.25">
      <c r="A351">
        <v>559.01800537109375</v>
      </c>
      <c r="B351">
        <v>31.25</v>
      </c>
    </row>
    <row r="352" spans="1:2" x14ac:dyDescent="0.25">
      <c r="A352">
        <v>559.02899169921875</v>
      </c>
      <c r="B352">
        <v>69</v>
      </c>
    </row>
    <row r="353" spans="1:2" x14ac:dyDescent="0.25">
      <c r="A353">
        <v>559.03900146484375</v>
      </c>
      <c r="B353">
        <v>59</v>
      </c>
    </row>
    <row r="354" spans="1:2" x14ac:dyDescent="0.25">
      <c r="A354">
        <v>559.04901123046875</v>
      </c>
      <c r="B354">
        <v>44.75</v>
      </c>
    </row>
    <row r="355" spans="1:2" x14ac:dyDescent="0.25">
      <c r="A355">
        <v>559.05999755859375</v>
      </c>
      <c r="B355">
        <v>35.25</v>
      </c>
    </row>
    <row r="356" spans="1:2" x14ac:dyDescent="0.25">
      <c r="A356">
        <v>559.07000732421875</v>
      </c>
      <c r="B356">
        <v>16</v>
      </c>
    </row>
    <row r="357" spans="1:2" x14ac:dyDescent="0.25">
      <c r="A357">
        <v>559.08001708984375</v>
      </c>
      <c r="B357">
        <v>25.25</v>
      </c>
    </row>
    <row r="358" spans="1:2" x14ac:dyDescent="0.25">
      <c r="A358">
        <v>559.09100341796875</v>
      </c>
      <c r="B358">
        <v>51.5</v>
      </c>
    </row>
    <row r="359" spans="1:2" x14ac:dyDescent="0.25">
      <c r="A359">
        <v>559.10101318359375</v>
      </c>
      <c r="B359">
        <v>60.75</v>
      </c>
    </row>
    <row r="360" spans="1:2" x14ac:dyDescent="0.25">
      <c r="A360">
        <v>559.11102294921875</v>
      </c>
      <c r="B360">
        <v>58.25</v>
      </c>
    </row>
    <row r="361" spans="1:2" x14ac:dyDescent="0.25">
      <c r="A361">
        <v>559.12200927734375</v>
      </c>
      <c r="B361">
        <v>47</v>
      </c>
    </row>
    <row r="362" spans="1:2" x14ac:dyDescent="0.25">
      <c r="A362">
        <v>559.13201904296875</v>
      </c>
      <c r="B362">
        <v>48.5</v>
      </c>
    </row>
    <row r="363" spans="1:2" x14ac:dyDescent="0.25">
      <c r="A363">
        <v>559.14202880859375</v>
      </c>
      <c r="B363">
        <v>72</v>
      </c>
    </row>
    <row r="364" spans="1:2" x14ac:dyDescent="0.25">
      <c r="A364">
        <v>559.15301513671875</v>
      </c>
      <c r="B364">
        <v>88.75</v>
      </c>
    </row>
    <row r="365" spans="1:2" x14ac:dyDescent="0.25">
      <c r="A365">
        <v>559.16302490234375</v>
      </c>
      <c r="B365">
        <v>102.30000305175781</v>
      </c>
    </row>
    <row r="366" spans="1:2" x14ac:dyDescent="0.25">
      <c r="A366">
        <v>559.1729736328125</v>
      </c>
      <c r="B366">
        <v>151</v>
      </c>
    </row>
    <row r="367" spans="1:2" x14ac:dyDescent="0.25">
      <c r="A367">
        <v>559.18402099609375</v>
      </c>
      <c r="B367">
        <v>240.80000305175781</v>
      </c>
    </row>
    <row r="368" spans="1:2" x14ac:dyDescent="0.25">
      <c r="A368">
        <v>559.1939697265625</v>
      </c>
      <c r="B368">
        <v>343</v>
      </c>
    </row>
    <row r="369" spans="1:2" x14ac:dyDescent="0.25">
      <c r="A369">
        <v>559.2039794921875</v>
      </c>
      <c r="B369">
        <v>362</v>
      </c>
    </row>
    <row r="370" spans="1:2" x14ac:dyDescent="0.25">
      <c r="A370">
        <v>559.21502685546875</v>
      </c>
      <c r="B370">
        <v>249.5</v>
      </c>
    </row>
    <row r="371" spans="1:2" x14ac:dyDescent="0.25">
      <c r="A371">
        <v>559.2249755859375</v>
      </c>
      <c r="B371">
        <v>140.80000305175781</v>
      </c>
    </row>
    <row r="372" spans="1:2" x14ac:dyDescent="0.25">
      <c r="A372">
        <v>559.2349853515625</v>
      </c>
      <c r="B372">
        <v>117.5</v>
      </c>
    </row>
    <row r="373" spans="1:2" x14ac:dyDescent="0.25">
      <c r="A373">
        <v>559.2459716796875</v>
      </c>
      <c r="B373">
        <v>243.80000305175781</v>
      </c>
    </row>
    <row r="374" spans="1:2" x14ac:dyDescent="0.25">
      <c r="A374">
        <v>559.2559814453125</v>
      </c>
      <c r="B374">
        <v>1065</v>
      </c>
    </row>
    <row r="375" spans="1:2" x14ac:dyDescent="0.25">
      <c r="A375">
        <v>559.2659912109375</v>
      </c>
      <c r="B375">
        <v>3360</v>
      </c>
    </row>
    <row r="376" spans="1:2" x14ac:dyDescent="0.25">
      <c r="A376">
        <v>559.2760009765625</v>
      </c>
      <c r="B376">
        <v>5682</v>
      </c>
    </row>
    <row r="377" spans="1:2" x14ac:dyDescent="0.25">
      <c r="A377">
        <v>559.2869873046875</v>
      </c>
      <c r="B377">
        <v>5508</v>
      </c>
    </row>
    <row r="378" spans="1:2" x14ac:dyDescent="0.25">
      <c r="A378">
        <v>559.2969970703125</v>
      </c>
      <c r="B378">
        <v>3525</v>
      </c>
    </row>
    <row r="379" spans="1:2" x14ac:dyDescent="0.25">
      <c r="A379">
        <v>559.3070068359375</v>
      </c>
      <c r="B379">
        <v>1714</v>
      </c>
    </row>
    <row r="380" spans="1:2" x14ac:dyDescent="0.25">
      <c r="A380">
        <v>559.3179931640625</v>
      </c>
      <c r="B380">
        <v>659.79998779296875</v>
      </c>
    </row>
    <row r="381" spans="1:2" x14ac:dyDescent="0.25">
      <c r="A381">
        <v>559.3280029296875</v>
      </c>
      <c r="B381">
        <v>280.79998779296875</v>
      </c>
    </row>
    <row r="382" spans="1:2" x14ac:dyDescent="0.25">
      <c r="A382">
        <v>559.3389892578125</v>
      </c>
      <c r="B382">
        <v>239.5</v>
      </c>
    </row>
    <row r="383" spans="1:2" x14ac:dyDescent="0.25">
      <c r="A383">
        <v>559.3489990234375</v>
      </c>
      <c r="B383">
        <v>252.30000305175781</v>
      </c>
    </row>
    <row r="384" spans="1:2" x14ac:dyDescent="0.25">
      <c r="A384">
        <v>559.3590087890625</v>
      </c>
      <c r="B384">
        <v>200.69999694824219</v>
      </c>
    </row>
    <row r="385" spans="1:2" x14ac:dyDescent="0.25">
      <c r="A385">
        <v>559.3690185546875</v>
      </c>
      <c r="B385">
        <v>134.69999694824219</v>
      </c>
    </row>
    <row r="386" spans="1:2" x14ac:dyDescent="0.25">
      <c r="A386">
        <v>559.3800048828125</v>
      </c>
      <c r="B386">
        <v>113.5</v>
      </c>
    </row>
    <row r="387" spans="1:2" x14ac:dyDescent="0.25">
      <c r="A387">
        <v>559.3900146484375</v>
      </c>
      <c r="B387">
        <v>86</v>
      </c>
    </row>
    <row r="388" spans="1:2" x14ac:dyDescent="0.25">
      <c r="A388">
        <v>559.4000244140625</v>
      </c>
      <c r="B388">
        <v>66</v>
      </c>
    </row>
    <row r="389" spans="1:2" x14ac:dyDescent="0.25">
      <c r="A389">
        <v>559.4110107421875</v>
      </c>
      <c r="B389">
        <v>53.25</v>
      </c>
    </row>
    <row r="390" spans="1:2" x14ac:dyDescent="0.25">
      <c r="A390">
        <v>559.4210205078125</v>
      </c>
      <c r="B390">
        <v>32.75</v>
      </c>
    </row>
    <row r="391" spans="1:2" x14ac:dyDescent="0.25">
      <c r="A391">
        <v>559.4310302734375</v>
      </c>
      <c r="B391">
        <v>42</v>
      </c>
    </row>
    <row r="392" spans="1:2" x14ac:dyDescent="0.25">
      <c r="A392">
        <v>559.4420166015625</v>
      </c>
      <c r="B392">
        <v>65</v>
      </c>
    </row>
    <row r="393" spans="1:2" x14ac:dyDescent="0.25">
      <c r="A393">
        <v>559.4520263671875</v>
      </c>
      <c r="B393">
        <v>58.75</v>
      </c>
    </row>
    <row r="394" spans="1:2" x14ac:dyDescent="0.25">
      <c r="A394">
        <v>559.46197509765625</v>
      </c>
      <c r="B394">
        <v>36.5</v>
      </c>
    </row>
    <row r="395" spans="1:2" x14ac:dyDescent="0.25">
      <c r="A395">
        <v>559.4730224609375</v>
      </c>
      <c r="B395">
        <v>26</v>
      </c>
    </row>
    <row r="396" spans="1:2" x14ac:dyDescent="0.25">
      <c r="A396">
        <v>559.48297119140625</v>
      </c>
      <c r="B396">
        <v>17.25</v>
      </c>
    </row>
    <row r="397" spans="1:2" x14ac:dyDescent="0.25">
      <c r="A397">
        <v>559.49298095703125</v>
      </c>
      <c r="B397">
        <v>6.75</v>
      </c>
    </row>
    <row r="398" spans="1:2" x14ac:dyDescent="0.25">
      <c r="A398">
        <v>559.5040283203125</v>
      </c>
      <c r="B398">
        <v>5</v>
      </c>
    </row>
    <row r="399" spans="1:2" x14ac:dyDescent="0.25">
      <c r="A399">
        <v>559.51397705078125</v>
      </c>
      <c r="B399">
        <v>6.25</v>
      </c>
    </row>
    <row r="400" spans="1:2" x14ac:dyDescent="0.25">
      <c r="A400">
        <v>559.52398681640625</v>
      </c>
      <c r="B400">
        <v>7.5</v>
      </c>
    </row>
    <row r="401" spans="1:2" x14ac:dyDescent="0.25">
      <c r="A401">
        <v>559.53497314453125</v>
      </c>
      <c r="B401">
        <v>15.5</v>
      </c>
    </row>
    <row r="402" spans="1:2" x14ac:dyDescent="0.25">
      <c r="A402">
        <v>559.54498291015625</v>
      </c>
      <c r="B402">
        <v>21.5</v>
      </c>
    </row>
    <row r="403" spans="1:2" x14ac:dyDescent="0.25">
      <c r="A403">
        <v>559.55499267578125</v>
      </c>
      <c r="B403">
        <v>14.5</v>
      </c>
    </row>
    <row r="404" spans="1:2" x14ac:dyDescent="0.25">
      <c r="A404">
        <v>559.56597900390625</v>
      </c>
      <c r="B404">
        <v>8</v>
      </c>
    </row>
    <row r="405" spans="1:2" x14ac:dyDescent="0.25">
      <c r="A405">
        <v>559.57598876953125</v>
      </c>
      <c r="B405">
        <v>7.5</v>
      </c>
    </row>
    <row r="406" spans="1:2" x14ac:dyDescent="0.25">
      <c r="A406">
        <v>559.58599853515625</v>
      </c>
      <c r="B406">
        <v>7.25</v>
      </c>
    </row>
    <row r="407" spans="1:2" x14ac:dyDescent="0.25">
      <c r="A407">
        <v>559.59698486328125</v>
      </c>
      <c r="B407">
        <v>9.25</v>
      </c>
    </row>
    <row r="408" spans="1:2" x14ac:dyDescent="0.25">
      <c r="A408">
        <v>559.60699462890625</v>
      </c>
      <c r="B408">
        <v>11.25</v>
      </c>
    </row>
    <row r="409" spans="1:2" x14ac:dyDescent="0.25">
      <c r="A409">
        <v>559.61700439453125</v>
      </c>
      <c r="B409">
        <v>9.5</v>
      </c>
    </row>
    <row r="410" spans="1:2" x14ac:dyDescent="0.25">
      <c r="A410">
        <v>559.62799072265625</v>
      </c>
      <c r="B410">
        <v>8.5</v>
      </c>
    </row>
    <row r="411" spans="1:2" x14ac:dyDescent="0.25">
      <c r="A411">
        <v>559.63800048828125</v>
      </c>
      <c r="B411">
        <v>9</v>
      </c>
    </row>
    <row r="412" spans="1:2" x14ac:dyDescent="0.25">
      <c r="A412">
        <v>559.64801025390625</v>
      </c>
      <c r="B412">
        <v>7.5</v>
      </c>
    </row>
    <row r="413" spans="1:2" x14ac:dyDescent="0.25">
      <c r="A413">
        <v>559.65899658203125</v>
      </c>
      <c r="B413">
        <v>13.25</v>
      </c>
    </row>
    <row r="414" spans="1:2" x14ac:dyDescent="0.25">
      <c r="A414">
        <v>559.66900634765625</v>
      </c>
      <c r="B414">
        <v>22.75</v>
      </c>
    </row>
    <row r="415" spans="1:2" x14ac:dyDescent="0.25">
      <c r="A415">
        <v>559.67901611328125</v>
      </c>
      <c r="B415">
        <v>25.25</v>
      </c>
    </row>
    <row r="416" spans="1:2" x14ac:dyDescent="0.25">
      <c r="A416">
        <v>559.69000244140625</v>
      </c>
      <c r="B416">
        <v>24.25</v>
      </c>
    </row>
    <row r="417" spans="1:2" x14ac:dyDescent="0.25">
      <c r="A417">
        <v>559.70001220703125</v>
      </c>
      <c r="B417">
        <v>19</v>
      </c>
    </row>
    <row r="418" spans="1:2" x14ac:dyDescent="0.25">
      <c r="A418">
        <v>559.71002197265625</v>
      </c>
      <c r="B418">
        <v>16.75</v>
      </c>
    </row>
    <row r="419" spans="1:2" x14ac:dyDescent="0.25">
      <c r="A419">
        <v>559.72100830078125</v>
      </c>
      <c r="B419">
        <v>18.75</v>
      </c>
    </row>
    <row r="420" spans="1:2" x14ac:dyDescent="0.25">
      <c r="A420">
        <v>559.73101806640625</v>
      </c>
      <c r="B420">
        <v>18.75</v>
      </c>
    </row>
    <row r="421" spans="1:2" x14ac:dyDescent="0.25">
      <c r="A421">
        <v>559.74102783203125</v>
      </c>
      <c r="B421">
        <v>28.5</v>
      </c>
    </row>
    <row r="422" spans="1:2" x14ac:dyDescent="0.25">
      <c r="A422">
        <v>559.75201416015625</v>
      </c>
      <c r="B422">
        <v>38.25</v>
      </c>
    </row>
    <row r="423" spans="1:2" x14ac:dyDescent="0.25">
      <c r="A423">
        <v>559.76202392578125</v>
      </c>
      <c r="B423">
        <v>32.25</v>
      </c>
    </row>
    <row r="424" spans="1:2" x14ac:dyDescent="0.25">
      <c r="A424">
        <v>559.77197265625</v>
      </c>
      <c r="B424">
        <v>24.5</v>
      </c>
    </row>
    <row r="425" spans="1:2" x14ac:dyDescent="0.25">
      <c r="A425">
        <v>559.78302001953125</v>
      </c>
      <c r="B425">
        <v>30.25</v>
      </c>
    </row>
    <row r="426" spans="1:2" x14ac:dyDescent="0.25">
      <c r="A426">
        <v>559.79302978515625</v>
      </c>
      <c r="B426">
        <v>35</v>
      </c>
    </row>
    <row r="427" spans="1:2" x14ac:dyDescent="0.25">
      <c r="A427">
        <v>559.802978515625</v>
      </c>
      <c r="B427">
        <v>24.75</v>
      </c>
    </row>
    <row r="428" spans="1:2" x14ac:dyDescent="0.25">
      <c r="A428">
        <v>559.81298828125</v>
      </c>
      <c r="B428">
        <v>15.75</v>
      </c>
    </row>
    <row r="429" spans="1:2" x14ac:dyDescent="0.25">
      <c r="A429">
        <v>559.823974609375</v>
      </c>
      <c r="B429">
        <v>19</v>
      </c>
    </row>
    <row r="430" spans="1:2" x14ac:dyDescent="0.25">
      <c r="A430">
        <v>559.833984375</v>
      </c>
      <c r="B430">
        <v>30.25</v>
      </c>
    </row>
    <row r="431" spans="1:2" x14ac:dyDescent="0.25">
      <c r="A431">
        <v>559.843994140625</v>
      </c>
      <c r="B431">
        <v>30</v>
      </c>
    </row>
    <row r="432" spans="1:2" x14ac:dyDescent="0.25">
      <c r="A432">
        <v>559.85498046875</v>
      </c>
      <c r="B432">
        <v>18.5</v>
      </c>
    </row>
    <row r="433" spans="1:2" x14ac:dyDescent="0.25">
      <c r="A433">
        <v>559.864990234375</v>
      </c>
      <c r="B433">
        <v>20.5</v>
      </c>
    </row>
    <row r="434" spans="1:2" x14ac:dyDescent="0.25">
      <c r="A434">
        <v>559.8759765625</v>
      </c>
      <c r="B434">
        <v>32</v>
      </c>
    </row>
    <row r="435" spans="1:2" x14ac:dyDescent="0.25">
      <c r="A435">
        <v>559.885986328125</v>
      </c>
      <c r="B435">
        <v>44.75</v>
      </c>
    </row>
    <row r="436" spans="1:2" x14ac:dyDescent="0.25">
      <c r="A436">
        <v>559.89599609375</v>
      </c>
      <c r="B436">
        <v>51</v>
      </c>
    </row>
    <row r="437" spans="1:2" x14ac:dyDescent="0.25">
      <c r="A437">
        <v>559.906005859375</v>
      </c>
      <c r="B437">
        <v>34.75</v>
      </c>
    </row>
    <row r="438" spans="1:2" x14ac:dyDescent="0.25">
      <c r="A438">
        <v>559.9169921875</v>
      </c>
      <c r="B438">
        <v>13.5</v>
      </c>
    </row>
    <row r="439" spans="1:2" x14ac:dyDescent="0.25">
      <c r="A439">
        <v>559.927001953125</v>
      </c>
      <c r="B439">
        <v>9.5</v>
      </c>
    </row>
    <row r="440" spans="1:2" x14ac:dyDescent="0.25">
      <c r="A440">
        <v>559.93798828125</v>
      </c>
      <c r="B440">
        <v>18</v>
      </c>
    </row>
    <row r="441" spans="1:2" x14ac:dyDescent="0.25">
      <c r="A441">
        <v>559.947998046875</v>
      </c>
      <c r="B441">
        <v>24</v>
      </c>
    </row>
    <row r="442" spans="1:2" x14ac:dyDescent="0.25">
      <c r="A442">
        <v>559.9580078125</v>
      </c>
      <c r="B442">
        <v>16.25</v>
      </c>
    </row>
    <row r="443" spans="1:2" x14ac:dyDescent="0.25">
      <c r="A443">
        <v>559.968017578125</v>
      </c>
      <c r="B443">
        <v>7.75</v>
      </c>
    </row>
    <row r="444" spans="1:2" x14ac:dyDescent="0.25">
      <c r="A444">
        <v>559.97900390625</v>
      </c>
      <c r="B444">
        <v>16.5</v>
      </c>
    </row>
    <row r="445" spans="1:2" x14ac:dyDescent="0.25">
      <c r="A445">
        <v>559.989013671875</v>
      </c>
      <c r="B445">
        <v>32.75</v>
      </c>
    </row>
    <row r="446" spans="1:2" x14ac:dyDescent="0.25">
      <c r="A446">
        <v>559.9990234375</v>
      </c>
      <c r="B446">
        <v>31</v>
      </c>
    </row>
    <row r="447" spans="1:2" x14ac:dyDescent="0.25">
      <c r="A447">
        <v>560.010009765625</v>
      </c>
      <c r="B447">
        <v>13.25</v>
      </c>
    </row>
    <row r="448" spans="1:2" x14ac:dyDescent="0.25">
      <c r="A448">
        <v>560.02001953125</v>
      </c>
      <c r="B448">
        <v>12.75</v>
      </c>
    </row>
    <row r="449" spans="1:2" x14ac:dyDescent="0.25">
      <c r="A449">
        <v>560.030029296875</v>
      </c>
      <c r="B449">
        <v>21.5</v>
      </c>
    </row>
    <row r="450" spans="1:2" x14ac:dyDescent="0.25">
      <c r="A450">
        <v>560.041015625</v>
      </c>
      <c r="B450">
        <v>14.5</v>
      </c>
    </row>
    <row r="451" spans="1:2" x14ac:dyDescent="0.25">
      <c r="A451">
        <v>560.051025390625</v>
      </c>
      <c r="B451">
        <v>9.5</v>
      </c>
    </row>
    <row r="452" spans="1:2" x14ac:dyDescent="0.25">
      <c r="A452">
        <v>560.06097412109375</v>
      </c>
      <c r="B452">
        <v>13</v>
      </c>
    </row>
    <row r="453" spans="1:2" x14ac:dyDescent="0.25">
      <c r="A453">
        <v>560.072021484375</v>
      </c>
      <c r="B453">
        <v>17.25</v>
      </c>
    </row>
    <row r="454" spans="1:2" x14ac:dyDescent="0.25">
      <c r="A454">
        <v>560.08197021484375</v>
      </c>
      <c r="B454">
        <v>18</v>
      </c>
    </row>
    <row r="455" spans="1:2" x14ac:dyDescent="0.25">
      <c r="A455">
        <v>560.09197998046875</v>
      </c>
      <c r="B455">
        <v>13</v>
      </c>
    </row>
    <row r="456" spans="1:2" x14ac:dyDescent="0.25">
      <c r="A456">
        <v>560.10302734375</v>
      </c>
      <c r="B456">
        <v>17</v>
      </c>
    </row>
    <row r="457" spans="1:2" x14ac:dyDescent="0.25">
      <c r="A457">
        <v>560.11297607421875</v>
      </c>
      <c r="B457">
        <v>27.5</v>
      </c>
    </row>
    <row r="458" spans="1:2" x14ac:dyDescent="0.25">
      <c r="A458">
        <v>560.12298583984375</v>
      </c>
      <c r="B458">
        <v>38.5</v>
      </c>
    </row>
    <row r="459" spans="1:2" x14ac:dyDescent="0.25">
      <c r="A459">
        <v>560.13397216796875</v>
      </c>
      <c r="B459">
        <v>48.25</v>
      </c>
    </row>
    <row r="460" spans="1:2" x14ac:dyDescent="0.25">
      <c r="A460">
        <v>560.14398193359375</v>
      </c>
      <c r="B460">
        <v>48.5</v>
      </c>
    </row>
    <row r="461" spans="1:2" x14ac:dyDescent="0.25">
      <c r="A461">
        <v>560.15399169921875</v>
      </c>
      <c r="B461">
        <v>51.5</v>
      </c>
    </row>
    <row r="462" spans="1:2" x14ac:dyDescent="0.25">
      <c r="A462">
        <v>560.16497802734375</v>
      </c>
      <c r="B462">
        <v>47.75</v>
      </c>
    </row>
    <row r="463" spans="1:2" x14ac:dyDescent="0.25">
      <c r="A463">
        <v>560.17498779296875</v>
      </c>
      <c r="B463">
        <v>27.75</v>
      </c>
    </row>
    <row r="464" spans="1:2" x14ac:dyDescent="0.25">
      <c r="A464">
        <v>560.18499755859375</v>
      </c>
      <c r="B464">
        <v>49</v>
      </c>
    </row>
    <row r="465" spans="1:2" x14ac:dyDescent="0.25">
      <c r="A465">
        <v>560.19598388671875</v>
      </c>
      <c r="B465">
        <v>127.5</v>
      </c>
    </row>
    <row r="466" spans="1:2" x14ac:dyDescent="0.25">
      <c r="A466">
        <v>560.20599365234375</v>
      </c>
      <c r="B466">
        <v>152.80000305175781</v>
      </c>
    </row>
    <row r="467" spans="1:2" x14ac:dyDescent="0.25">
      <c r="A467">
        <v>560.21600341796875</v>
      </c>
      <c r="B467">
        <v>94</v>
      </c>
    </row>
    <row r="468" spans="1:2" x14ac:dyDescent="0.25">
      <c r="A468">
        <v>560.22698974609375</v>
      </c>
      <c r="B468">
        <v>53</v>
      </c>
    </row>
    <row r="469" spans="1:2" x14ac:dyDescent="0.25">
      <c r="A469">
        <v>560.23699951171875</v>
      </c>
      <c r="B469">
        <v>77.5</v>
      </c>
    </row>
    <row r="470" spans="1:2" x14ac:dyDescent="0.25">
      <c r="A470">
        <v>560.24700927734375</v>
      </c>
      <c r="B470">
        <v>117.80000305175781</v>
      </c>
    </row>
    <row r="471" spans="1:2" x14ac:dyDescent="0.25">
      <c r="A471">
        <v>560.25799560546875</v>
      </c>
      <c r="B471">
        <v>143</v>
      </c>
    </row>
    <row r="472" spans="1:2" x14ac:dyDescent="0.25">
      <c r="A472">
        <v>560.26800537109375</v>
      </c>
      <c r="B472">
        <v>293</v>
      </c>
    </row>
    <row r="473" spans="1:2" x14ac:dyDescent="0.25">
      <c r="A473">
        <v>560.27801513671875</v>
      </c>
      <c r="B473">
        <v>581.5</v>
      </c>
    </row>
    <row r="474" spans="1:2" x14ac:dyDescent="0.25">
      <c r="A474">
        <v>560.28900146484375</v>
      </c>
      <c r="B474">
        <v>743.79998779296875</v>
      </c>
    </row>
    <row r="475" spans="1:2" x14ac:dyDescent="0.25">
      <c r="A475">
        <v>560.29901123046875</v>
      </c>
      <c r="B475">
        <v>644.20001220703125</v>
      </c>
    </row>
    <row r="476" spans="1:2" x14ac:dyDescent="0.25">
      <c r="A476">
        <v>560.30902099609375</v>
      </c>
      <c r="B476">
        <v>400.79998779296875</v>
      </c>
    </row>
    <row r="477" spans="1:2" x14ac:dyDescent="0.25">
      <c r="A477">
        <v>560.32000732421875</v>
      </c>
      <c r="B477">
        <v>242.5</v>
      </c>
    </row>
    <row r="478" spans="1:2" x14ac:dyDescent="0.25">
      <c r="A478">
        <v>560.33001708984375</v>
      </c>
      <c r="B478">
        <v>242.19999694824219</v>
      </c>
    </row>
    <row r="479" spans="1:2" x14ac:dyDescent="0.25">
      <c r="A479">
        <v>560.34002685546875</v>
      </c>
      <c r="B479">
        <v>276.5</v>
      </c>
    </row>
    <row r="480" spans="1:2" x14ac:dyDescent="0.25">
      <c r="A480">
        <v>560.35101318359375</v>
      </c>
      <c r="B480">
        <v>390.20001220703125</v>
      </c>
    </row>
    <row r="481" spans="1:2" x14ac:dyDescent="0.25">
      <c r="A481">
        <v>560.36102294921875</v>
      </c>
      <c r="B481">
        <v>564.29998779296875</v>
      </c>
    </row>
    <row r="482" spans="1:2" x14ac:dyDescent="0.25">
      <c r="A482">
        <v>560.3709716796875</v>
      </c>
      <c r="B482">
        <v>510.5</v>
      </c>
    </row>
    <row r="483" spans="1:2" x14ac:dyDescent="0.25">
      <c r="A483">
        <v>560.38201904296875</v>
      </c>
      <c r="B483">
        <v>261</v>
      </c>
    </row>
    <row r="484" spans="1:2" x14ac:dyDescent="0.25">
      <c r="A484">
        <v>560.39202880859375</v>
      </c>
      <c r="B484">
        <v>95.25</v>
      </c>
    </row>
    <row r="485" spans="1:2" x14ac:dyDescent="0.25">
      <c r="A485">
        <v>560.4019775390625</v>
      </c>
      <c r="B485">
        <v>41.5</v>
      </c>
    </row>
    <row r="486" spans="1:2" x14ac:dyDescent="0.25">
      <c r="A486">
        <v>560.41302490234375</v>
      </c>
      <c r="B486">
        <v>18.75</v>
      </c>
    </row>
    <row r="487" spans="1:2" x14ac:dyDescent="0.25">
      <c r="A487">
        <v>560.4229736328125</v>
      </c>
      <c r="B487">
        <v>11.5</v>
      </c>
    </row>
    <row r="488" spans="1:2" x14ac:dyDescent="0.25">
      <c r="A488">
        <v>560.4329833984375</v>
      </c>
      <c r="B488">
        <v>12.75</v>
      </c>
    </row>
    <row r="489" spans="1:2" x14ac:dyDescent="0.25">
      <c r="A489">
        <v>560.4439697265625</v>
      </c>
      <c r="B489">
        <v>14.5</v>
      </c>
    </row>
    <row r="490" spans="1:2" x14ac:dyDescent="0.25">
      <c r="A490">
        <v>560.4539794921875</v>
      </c>
      <c r="B490">
        <v>15.75</v>
      </c>
    </row>
    <row r="491" spans="1:2" x14ac:dyDescent="0.25">
      <c r="A491">
        <v>560.4639892578125</v>
      </c>
      <c r="B491">
        <v>11.5</v>
      </c>
    </row>
    <row r="492" spans="1:2" x14ac:dyDescent="0.25">
      <c r="A492">
        <v>560.4749755859375</v>
      </c>
      <c r="B492">
        <v>7.5</v>
      </c>
    </row>
    <row r="493" spans="1:2" x14ac:dyDescent="0.25">
      <c r="A493">
        <v>560.4849853515625</v>
      </c>
      <c r="B493">
        <v>7.5</v>
      </c>
    </row>
    <row r="494" spans="1:2" x14ac:dyDescent="0.25">
      <c r="A494">
        <v>560.4949951171875</v>
      </c>
      <c r="B494">
        <v>9</v>
      </c>
    </row>
    <row r="495" spans="1:2" x14ac:dyDescent="0.25">
      <c r="A495">
        <v>560.5059814453125</v>
      </c>
      <c r="B495">
        <v>9.75</v>
      </c>
    </row>
    <row r="496" spans="1:2" x14ac:dyDescent="0.25">
      <c r="A496">
        <v>560.5159912109375</v>
      </c>
      <c r="B496">
        <v>4.5</v>
      </c>
    </row>
    <row r="497" spans="1:2" x14ac:dyDescent="0.25">
      <c r="A497">
        <v>560.5260009765625</v>
      </c>
      <c r="B497">
        <v>0</v>
      </c>
    </row>
    <row r="498" spans="1:2" x14ac:dyDescent="0.25">
      <c r="A498">
        <v>560.5369873046875</v>
      </c>
      <c r="B498">
        <v>3</v>
      </c>
    </row>
    <row r="499" spans="1:2" x14ac:dyDescent="0.25">
      <c r="A499">
        <v>560.5469970703125</v>
      </c>
      <c r="B499">
        <v>11.75</v>
      </c>
    </row>
    <row r="500" spans="1:2" x14ac:dyDescent="0.25">
      <c r="A500">
        <v>560.5570068359375</v>
      </c>
      <c r="B500">
        <v>15.25</v>
      </c>
    </row>
    <row r="501" spans="1:2" x14ac:dyDescent="0.25">
      <c r="A501">
        <v>560.5679931640625</v>
      </c>
      <c r="B501">
        <v>12.75</v>
      </c>
    </row>
    <row r="502" spans="1:2" x14ac:dyDescent="0.25">
      <c r="A502">
        <v>560.5780029296875</v>
      </c>
      <c r="B502">
        <v>15.5</v>
      </c>
    </row>
    <row r="503" spans="1:2" x14ac:dyDescent="0.25">
      <c r="A503">
        <v>560.5889892578125</v>
      </c>
      <c r="B503">
        <v>18.5</v>
      </c>
    </row>
    <row r="504" spans="1:2" x14ac:dyDescent="0.25">
      <c r="A504">
        <v>560.5989990234375</v>
      </c>
      <c r="B504">
        <v>28.75</v>
      </c>
    </row>
    <row r="505" spans="1:2" x14ac:dyDescent="0.25">
      <c r="A505">
        <v>560.6090087890625</v>
      </c>
      <c r="B505">
        <v>42.5</v>
      </c>
    </row>
    <row r="506" spans="1:2" x14ac:dyDescent="0.25">
      <c r="A506">
        <v>560.6199951171875</v>
      </c>
      <c r="B506">
        <v>40.25</v>
      </c>
    </row>
    <row r="507" spans="1:2" x14ac:dyDescent="0.25">
      <c r="A507">
        <v>560.6300048828125</v>
      </c>
      <c r="B507">
        <v>25.5</v>
      </c>
    </row>
    <row r="508" spans="1:2" x14ac:dyDescent="0.25">
      <c r="A508">
        <v>560.6400146484375</v>
      </c>
      <c r="B508">
        <v>16</v>
      </c>
    </row>
    <row r="509" spans="1:2" x14ac:dyDescent="0.25">
      <c r="A509">
        <v>560.6510009765625</v>
      </c>
      <c r="B509">
        <v>17.5</v>
      </c>
    </row>
    <row r="510" spans="1:2" x14ac:dyDescent="0.25">
      <c r="A510">
        <v>560.6610107421875</v>
      </c>
      <c r="B510">
        <v>17</v>
      </c>
    </row>
    <row r="511" spans="1:2" x14ac:dyDescent="0.25">
      <c r="A511">
        <v>560.6710205078125</v>
      </c>
      <c r="B511">
        <v>14</v>
      </c>
    </row>
    <row r="512" spans="1:2" x14ac:dyDescent="0.25">
      <c r="A512">
        <v>560.6820068359375</v>
      </c>
      <c r="B512">
        <v>8.25</v>
      </c>
    </row>
    <row r="513" spans="1:2" x14ac:dyDescent="0.25">
      <c r="A513">
        <v>560.6920166015625</v>
      </c>
      <c r="B513">
        <v>1.5</v>
      </c>
    </row>
    <row r="514" spans="1:2" x14ac:dyDescent="0.25">
      <c r="A514">
        <v>560.7020263671875</v>
      </c>
      <c r="B514">
        <v>3</v>
      </c>
    </row>
    <row r="515" spans="1:2" x14ac:dyDescent="0.25">
      <c r="A515">
        <v>560.7130126953125</v>
      </c>
      <c r="B515">
        <v>19</v>
      </c>
    </row>
    <row r="516" spans="1:2" x14ac:dyDescent="0.25">
      <c r="A516">
        <v>560.7230224609375</v>
      </c>
      <c r="B516">
        <v>39.25</v>
      </c>
    </row>
    <row r="517" spans="1:2" x14ac:dyDescent="0.25">
      <c r="A517">
        <v>560.73297119140625</v>
      </c>
      <c r="B517">
        <v>42.5</v>
      </c>
    </row>
    <row r="518" spans="1:2" x14ac:dyDescent="0.25">
      <c r="A518">
        <v>560.7440185546875</v>
      </c>
      <c r="B518">
        <v>31.75</v>
      </c>
    </row>
    <row r="519" spans="1:2" x14ac:dyDescent="0.25">
      <c r="A519">
        <v>560.7540283203125</v>
      </c>
      <c r="B519">
        <v>16</v>
      </c>
    </row>
    <row r="520" spans="1:2" x14ac:dyDescent="0.25">
      <c r="A520">
        <v>560.76397705078125</v>
      </c>
      <c r="B520">
        <v>5.5</v>
      </c>
    </row>
    <row r="521" spans="1:2" x14ac:dyDescent="0.25">
      <c r="A521">
        <v>560.7750244140625</v>
      </c>
      <c r="B521">
        <v>9</v>
      </c>
    </row>
    <row r="522" spans="1:2" x14ac:dyDescent="0.25">
      <c r="A522">
        <v>560.78497314453125</v>
      </c>
      <c r="B522">
        <v>12</v>
      </c>
    </row>
    <row r="523" spans="1:2" x14ac:dyDescent="0.25">
      <c r="A523">
        <v>560.79498291015625</v>
      </c>
      <c r="B523">
        <v>9.75</v>
      </c>
    </row>
    <row r="524" spans="1:2" x14ac:dyDescent="0.25">
      <c r="A524">
        <v>560.8060302734375</v>
      </c>
      <c r="B524">
        <v>16.25</v>
      </c>
    </row>
    <row r="525" spans="1:2" x14ac:dyDescent="0.25">
      <c r="A525">
        <v>560.81597900390625</v>
      </c>
      <c r="B525">
        <v>20</v>
      </c>
    </row>
    <row r="526" spans="1:2" x14ac:dyDescent="0.25">
      <c r="A526">
        <v>560.82598876953125</v>
      </c>
      <c r="B526">
        <v>11.75</v>
      </c>
    </row>
    <row r="527" spans="1:2" x14ac:dyDescent="0.25">
      <c r="A527">
        <v>560.83697509765625</v>
      </c>
      <c r="B527">
        <v>4.75</v>
      </c>
    </row>
    <row r="528" spans="1:2" x14ac:dyDescent="0.25">
      <c r="A528">
        <v>560.84698486328125</v>
      </c>
      <c r="B528">
        <v>2.25</v>
      </c>
    </row>
    <row r="529" spans="1:2" x14ac:dyDescent="0.25">
      <c r="A529">
        <v>560.85699462890625</v>
      </c>
      <c r="B529">
        <v>9.5</v>
      </c>
    </row>
    <row r="530" spans="1:2" x14ac:dyDescent="0.25">
      <c r="A530">
        <v>560.86798095703125</v>
      </c>
      <c r="B530">
        <v>18.5</v>
      </c>
    </row>
    <row r="531" spans="1:2" x14ac:dyDescent="0.25">
      <c r="A531">
        <v>560.87799072265625</v>
      </c>
      <c r="B531">
        <v>16.25</v>
      </c>
    </row>
    <row r="532" spans="1:2" x14ac:dyDescent="0.25">
      <c r="A532">
        <v>560.88800048828125</v>
      </c>
      <c r="B532">
        <v>13.75</v>
      </c>
    </row>
    <row r="533" spans="1:2" x14ac:dyDescent="0.25">
      <c r="A533">
        <v>560.89898681640625</v>
      </c>
      <c r="B533">
        <v>13.5</v>
      </c>
    </row>
    <row r="534" spans="1:2" x14ac:dyDescent="0.25">
      <c r="A534">
        <v>560.90899658203125</v>
      </c>
      <c r="B534">
        <v>13.25</v>
      </c>
    </row>
    <row r="535" spans="1:2" x14ac:dyDescent="0.25">
      <c r="A535">
        <v>560.91900634765625</v>
      </c>
      <c r="B535">
        <v>14.5</v>
      </c>
    </row>
    <row r="536" spans="1:2" x14ac:dyDescent="0.25">
      <c r="A536">
        <v>560.92999267578125</v>
      </c>
      <c r="B536">
        <v>11.75</v>
      </c>
    </row>
    <row r="537" spans="1:2" x14ac:dyDescent="0.25">
      <c r="A537">
        <v>560.94000244140625</v>
      </c>
      <c r="B537">
        <v>7.25</v>
      </c>
    </row>
    <row r="538" spans="1:2" x14ac:dyDescent="0.25">
      <c r="A538">
        <v>560.95001220703125</v>
      </c>
      <c r="B538">
        <v>13.25</v>
      </c>
    </row>
    <row r="539" spans="1:2" x14ac:dyDescent="0.25">
      <c r="A539">
        <v>560.96099853515625</v>
      </c>
      <c r="B539">
        <v>26</v>
      </c>
    </row>
    <row r="540" spans="1:2" x14ac:dyDescent="0.25">
      <c r="A540">
        <v>560.97100830078125</v>
      </c>
      <c r="B540">
        <v>25.25</v>
      </c>
    </row>
    <row r="541" spans="1:2" x14ac:dyDescent="0.25">
      <c r="A541">
        <v>560.98101806640625</v>
      </c>
      <c r="B541">
        <v>10.5</v>
      </c>
    </row>
    <row r="542" spans="1:2" x14ac:dyDescent="0.25">
      <c r="A542">
        <v>560.99200439453125</v>
      </c>
      <c r="B542">
        <v>5.5</v>
      </c>
    </row>
    <row r="543" spans="1:2" x14ac:dyDescent="0.25">
      <c r="A543">
        <v>561.00201416015625</v>
      </c>
      <c r="B543">
        <v>15.25</v>
      </c>
    </row>
    <row r="544" spans="1:2" x14ac:dyDescent="0.25">
      <c r="A544">
        <v>561.01202392578125</v>
      </c>
      <c r="B544">
        <v>17</v>
      </c>
    </row>
    <row r="545" spans="1:2" x14ac:dyDescent="0.25">
      <c r="A545">
        <v>561.02301025390625</v>
      </c>
      <c r="B545">
        <v>8.75</v>
      </c>
    </row>
    <row r="546" spans="1:2" x14ac:dyDescent="0.25">
      <c r="A546">
        <v>561.03302001953125</v>
      </c>
      <c r="B546">
        <v>9</v>
      </c>
    </row>
    <row r="547" spans="1:2" x14ac:dyDescent="0.25">
      <c r="A547">
        <v>561.04302978515625</v>
      </c>
      <c r="B547">
        <v>10.75</v>
      </c>
    </row>
    <row r="548" spans="1:2" x14ac:dyDescent="0.25">
      <c r="A548">
        <v>561.05401611328125</v>
      </c>
      <c r="B548">
        <v>4.5</v>
      </c>
    </row>
    <row r="549" spans="1:2" x14ac:dyDescent="0.25">
      <c r="A549">
        <v>561.06402587890625</v>
      </c>
      <c r="B549">
        <v>2.75</v>
      </c>
    </row>
    <row r="550" spans="1:2" x14ac:dyDescent="0.25">
      <c r="A550">
        <v>561.073974609375</v>
      </c>
      <c r="B550">
        <v>15</v>
      </c>
    </row>
    <row r="551" spans="1:2" x14ac:dyDescent="0.25">
      <c r="A551">
        <v>561.08502197265625</v>
      </c>
      <c r="B551">
        <v>24.25</v>
      </c>
    </row>
    <row r="552" spans="1:2" x14ac:dyDescent="0.25">
      <c r="A552">
        <v>561.094970703125</v>
      </c>
      <c r="B552">
        <v>16.75</v>
      </c>
    </row>
    <row r="553" spans="1:2" x14ac:dyDescent="0.25">
      <c r="A553">
        <v>561.10498046875</v>
      </c>
      <c r="B553">
        <v>12.75</v>
      </c>
    </row>
    <row r="554" spans="1:2" x14ac:dyDescent="0.25">
      <c r="A554">
        <v>561.11602783203125</v>
      </c>
      <c r="B554">
        <v>19.25</v>
      </c>
    </row>
    <row r="555" spans="1:2" x14ac:dyDescent="0.25">
      <c r="A555">
        <v>561.1259765625</v>
      </c>
      <c r="B555">
        <v>30.5</v>
      </c>
    </row>
    <row r="556" spans="1:2" x14ac:dyDescent="0.25">
      <c r="A556">
        <v>561.135986328125</v>
      </c>
      <c r="B556">
        <v>46.25</v>
      </c>
    </row>
    <row r="557" spans="1:2" x14ac:dyDescent="0.25">
      <c r="A557">
        <v>561.14697265625</v>
      </c>
      <c r="B557">
        <v>49</v>
      </c>
    </row>
    <row r="558" spans="1:2" x14ac:dyDescent="0.25">
      <c r="A558">
        <v>561.156982421875</v>
      </c>
      <c r="B558">
        <v>42.5</v>
      </c>
    </row>
    <row r="559" spans="1:2" x14ac:dyDescent="0.25">
      <c r="A559">
        <v>561.1669921875</v>
      </c>
      <c r="B559">
        <v>58.75</v>
      </c>
    </row>
    <row r="560" spans="1:2" x14ac:dyDescent="0.25">
      <c r="A560">
        <v>561.177978515625</v>
      </c>
      <c r="B560">
        <v>62</v>
      </c>
    </row>
    <row r="561" spans="1:2" x14ac:dyDescent="0.25">
      <c r="A561">
        <v>561.18798828125</v>
      </c>
      <c r="B561">
        <v>36.75</v>
      </c>
    </row>
    <row r="562" spans="1:2" x14ac:dyDescent="0.25">
      <c r="A562">
        <v>561.197998046875</v>
      </c>
      <c r="B562">
        <v>47.25</v>
      </c>
    </row>
    <row r="563" spans="1:2" x14ac:dyDescent="0.25">
      <c r="A563">
        <v>561.208984375</v>
      </c>
      <c r="B563">
        <v>85.25</v>
      </c>
    </row>
    <row r="564" spans="1:2" x14ac:dyDescent="0.25">
      <c r="A564">
        <v>561.218994140625</v>
      </c>
      <c r="B564">
        <v>114.80000305175781</v>
      </c>
    </row>
    <row r="565" spans="1:2" x14ac:dyDescent="0.25">
      <c r="A565">
        <v>561.22900390625</v>
      </c>
      <c r="B565">
        <v>114.30000305175781</v>
      </c>
    </row>
    <row r="566" spans="1:2" x14ac:dyDescent="0.25">
      <c r="A566">
        <v>561.239990234375</v>
      </c>
      <c r="B566">
        <v>84.75</v>
      </c>
    </row>
    <row r="567" spans="1:2" x14ac:dyDescent="0.25">
      <c r="A567">
        <v>561.25</v>
      </c>
      <c r="B567">
        <v>60</v>
      </c>
    </row>
    <row r="568" spans="1:2" x14ac:dyDescent="0.25">
      <c r="A568">
        <v>561.260986328125</v>
      </c>
      <c r="B568">
        <v>59.5</v>
      </c>
    </row>
    <row r="569" spans="1:2" x14ac:dyDescent="0.25">
      <c r="A569">
        <v>561.27099609375</v>
      </c>
      <c r="B569">
        <v>147.19999694824219</v>
      </c>
    </row>
    <row r="570" spans="1:2" x14ac:dyDescent="0.25">
      <c r="A570">
        <v>561.281005859375</v>
      </c>
      <c r="B570">
        <v>230.5</v>
      </c>
    </row>
    <row r="571" spans="1:2" x14ac:dyDescent="0.25">
      <c r="A571">
        <v>561.2919921875</v>
      </c>
      <c r="B571">
        <v>176.30000305175781</v>
      </c>
    </row>
    <row r="572" spans="1:2" x14ac:dyDescent="0.25">
      <c r="A572">
        <v>561.302001953125</v>
      </c>
      <c r="B572">
        <v>113.80000305175781</v>
      </c>
    </row>
    <row r="573" spans="1:2" x14ac:dyDescent="0.25">
      <c r="A573">
        <v>561.31201171875</v>
      </c>
      <c r="B573">
        <v>106</v>
      </c>
    </row>
    <row r="574" spans="1:2" x14ac:dyDescent="0.25">
      <c r="A574">
        <v>561.322998046875</v>
      </c>
      <c r="B574">
        <v>124.5</v>
      </c>
    </row>
    <row r="575" spans="1:2" x14ac:dyDescent="0.25">
      <c r="A575">
        <v>561.3330078125</v>
      </c>
      <c r="B575">
        <v>154.5</v>
      </c>
    </row>
    <row r="576" spans="1:2" x14ac:dyDescent="0.25">
      <c r="A576">
        <v>561.343017578125</v>
      </c>
      <c r="B576">
        <v>174.5</v>
      </c>
    </row>
    <row r="577" spans="1:2" x14ac:dyDescent="0.25">
      <c r="A577">
        <v>561.35400390625</v>
      </c>
      <c r="B577">
        <v>217.80000305175781</v>
      </c>
    </row>
    <row r="578" spans="1:2" x14ac:dyDescent="0.25">
      <c r="A578">
        <v>561.364013671875</v>
      </c>
      <c r="B578">
        <v>226.80000305175781</v>
      </c>
    </row>
    <row r="579" spans="1:2" x14ac:dyDescent="0.25">
      <c r="A579">
        <v>561.3740234375</v>
      </c>
      <c r="B579">
        <v>160</v>
      </c>
    </row>
    <row r="580" spans="1:2" x14ac:dyDescent="0.25">
      <c r="A580">
        <v>561.385009765625</v>
      </c>
      <c r="B580">
        <v>82.5</v>
      </c>
    </row>
    <row r="581" spans="1:2" x14ac:dyDescent="0.25">
      <c r="A581">
        <v>561.39501953125</v>
      </c>
      <c r="B581">
        <v>48.25</v>
      </c>
    </row>
    <row r="582" spans="1:2" x14ac:dyDescent="0.25">
      <c r="A582">
        <v>561.405029296875</v>
      </c>
      <c r="B582">
        <v>49</v>
      </c>
    </row>
    <row r="583" spans="1:2" x14ac:dyDescent="0.25">
      <c r="A583">
        <v>561.416015625</v>
      </c>
      <c r="B583">
        <v>34</v>
      </c>
    </row>
    <row r="584" spans="1:2" x14ac:dyDescent="0.25">
      <c r="A584">
        <v>561.426025390625</v>
      </c>
      <c r="B584">
        <v>8.5</v>
      </c>
    </row>
    <row r="585" spans="1:2" x14ac:dyDescent="0.25">
      <c r="A585">
        <v>561.43597412109375</v>
      </c>
      <c r="B585">
        <v>4.25</v>
      </c>
    </row>
    <row r="586" spans="1:2" x14ac:dyDescent="0.25">
      <c r="A586">
        <v>561.447021484375</v>
      </c>
      <c r="B586">
        <v>11</v>
      </c>
    </row>
    <row r="587" spans="1:2" x14ac:dyDescent="0.25">
      <c r="A587">
        <v>561.45697021484375</v>
      </c>
      <c r="B587">
        <v>15.75</v>
      </c>
    </row>
    <row r="588" spans="1:2" x14ac:dyDescent="0.25">
      <c r="A588">
        <v>561.46697998046875</v>
      </c>
      <c r="B588">
        <v>23.75</v>
      </c>
    </row>
    <row r="589" spans="1:2" x14ac:dyDescent="0.25">
      <c r="A589">
        <v>561.47802734375</v>
      </c>
      <c r="B589">
        <v>23.5</v>
      </c>
    </row>
    <row r="590" spans="1:2" x14ac:dyDescent="0.25">
      <c r="A590">
        <v>561.48797607421875</v>
      </c>
      <c r="B590">
        <v>12.75</v>
      </c>
    </row>
    <row r="591" spans="1:2" x14ac:dyDescent="0.25">
      <c r="A591">
        <v>561.49798583984375</v>
      </c>
      <c r="B591">
        <v>9.75</v>
      </c>
    </row>
    <row r="592" spans="1:2" x14ac:dyDescent="0.25">
      <c r="A592">
        <v>561.50897216796875</v>
      </c>
      <c r="B592">
        <v>11</v>
      </c>
    </row>
    <row r="593" spans="1:2" x14ac:dyDescent="0.25">
      <c r="A593">
        <v>561.51898193359375</v>
      </c>
      <c r="B593">
        <v>8.25</v>
      </c>
    </row>
    <row r="594" spans="1:2" x14ac:dyDescent="0.25">
      <c r="A594">
        <v>561.530029296875</v>
      </c>
      <c r="B594">
        <v>3</v>
      </c>
    </row>
    <row r="595" spans="1:2" x14ac:dyDescent="0.25">
      <c r="A595">
        <v>561.53997802734375</v>
      </c>
      <c r="B595">
        <v>0</v>
      </c>
    </row>
    <row r="596" spans="1:2" x14ac:dyDescent="0.25">
      <c r="A596">
        <v>561.54998779296875</v>
      </c>
      <c r="B596">
        <v>0</v>
      </c>
    </row>
    <row r="597" spans="1:2" x14ac:dyDescent="0.25">
      <c r="A597">
        <v>561.56097412109375</v>
      </c>
      <c r="B597">
        <v>4.25</v>
      </c>
    </row>
    <row r="598" spans="1:2" x14ac:dyDescent="0.25">
      <c r="A598">
        <v>561.57098388671875</v>
      </c>
      <c r="B598">
        <v>9.25</v>
      </c>
    </row>
    <row r="599" spans="1:2" x14ac:dyDescent="0.25">
      <c r="A599">
        <v>561.58099365234375</v>
      </c>
      <c r="B599">
        <v>8.25</v>
      </c>
    </row>
    <row r="600" spans="1:2" x14ac:dyDescent="0.25">
      <c r="A600">
        <v>561.59197998046875</v>
      </c>
      <c r="B600">
        <v>23.5</v>
      </c>
    </row>
    <row r="601" spans="1:2" x14ac:dyDescent="0.25">
      <c r="A601">
        <v>561.60198974609375</v>
      </c>
      <c r="B601">
        <v>39.5</v>
      </c>
    </row>
    <row r="602" spans="1:2" x14ac:dyDescent="0.25">
      <c r="A602">
        <v>561.61199951171875</v>
      </c>
      <c r="B602">
        <v>22.5</v>
      </c>
    </row>
    <row r="603" spans="1:2" x14ac:dyDescent="0.25">
      <c r="A603">
        <v>561.62298583984375</v>
      </c>
      <c r="B603">
        <v>9</v>
      </c>
    </row>
    <row r="604" spans="1:2" x14ac:dyDescent="0.25">
      <c r="A604">
        <v>561.63299560546875</v>
      </c>
      <c r="B604">
        <v>10.75</v>
      </c>
    </row>
    <row r="605" spans="1:2" x14ac:dyDescent="0.25">
      <c r="A605">
        <v>561.64300537109375</v>
      </c>
      <c r="B605">
        <v>9</v>
      </c>
    </row>
    <row r="606" spans="1:2" x14ac:dyDescent="0.25">
      <c r="A606">
        <v>561.65399169921875</v>
      </c>
      <c r="B606">
        <v>7</v>
      </c>
    </row>
    <row r="607" spans="1:2" x14ac:dyDescent="0.25">
      <c r="A607">
        <v>561.66400146484375</v>
      </c>
      <c r="B607">
        <v>3</v>
      </c>
    </row>
    <row r="608" spans="1:2" x14ac:dyDescent="0.25">
      <c r="A608">
        <v>561.67401123046875</v>
      </c>
      <c r="B608">
        <v>0</v>
      </c>
    </row>
    <row r="609" spans="1:2" x14ac:dyDescent="0.25">
      <c r="A609">
        <v>561.68499755859375</v>
      </c>
      <c r="B609">
        <v>0</v>
      </c>
    </row>
    <row r="610" spans="1:2" x14ac:dyDescent="0.25">
      <c r="A610">
        <v>561.70501708984375</v>
      </c>
      <c r="B610">
        <v>0.25</v>
      </c>
    </row>
    <row r="611" spans="1:2" x14ac:dyDescent="0.25">
      <c r="A611">
        <v>561.71600341796875</v>
      </c>
      <c r="B611">
        <v>5.5</v>
      </c>
    </row>
    <row r="612" spans="1:2" x14ac:dyDescent="0.25">
      <c r="A612">
        <v>561.72601318359375</v>
      </c>
      <c r="B612">
        <v>10.25</v>
      </c>
    </row>
    <row r="613" spans="1:2" x14ac:dyDescent="0.25">
      <c r="A613">
        <v>561.73602294921875</v>
      </c>
      <c r="B613">
        <v>5</v>
      </c>
    </row>
    <row r="614" spans="1:2" x14ac:dyDescent="0.25">
      <c r="A614">
        <v>561.74700927734375</v>
      </c>
      <c r="B614">
        <v>0</v>
      </c>
    </row>
    <row r="615" spans="1:2" x14ac:dyDescent="0.25">
      <c r="A615">
        <v>561.75701904296875</v>
      </c>
      <c r="B615">
        <v>0</v>
      </c>
    </row>
    <row r="616" spans="1:2" x14ac:dyDescent="0.25">
      <c r="A616">
        <v>561.76800537109375</v>
      </c>
      <c r="B616">
        <v>0</v>
      </c>
    </row>
    <row r="617" spans="1:2" x14ac:dyDescent="0.25">
      <c r="A617">
        <v>561.78802490234375</v>
      </c>
      <c r="B617">
        <v>5.5</v>
      </c>
    </row>
    <row r="618" spans="1:2" x14ac:dyDescent="0.25">
      <c r="A618">
        <v>561.79901123046875</v>
      </c>
      <c r="B618">
        <v>20</v>
      </c>
    </row>
    <row r="619" spans="1:2" x14ac:dyDescent="0.25">
      <c r="A619">
        <v>561.80902099609375</v>
      </c>
      <c r="B619">
        <v>24.25</v>
      </c>
    </row>
    <row r="620" spans="1:2" x14ac:dyDescent="0.25">
      <c r="A620">
        <v>561.8189697265625</v>
      </c>
      <c r="B620">
        <v>11</v>
      </c>
    </row>
    <row r="621" spans="1:2" x14ac:dyDescent="0.25">
      <c r="A621">
        <v>561.83001708984375</v>
      </c>
      <c r="B621">
        <v>10.5</v>
      </c>
    </row>
    <row r="622" spans="1:2" x14ac:dyDescent="0.25">
      <c r="A622">
        <v>561.84002685546875</v>
      </c>
      <c r="B622">
        <v>18</v>
      </c>
    </row>
    <row r="623" spans="1:2" x14ac:dyDescent="0.25">
      <c r="A623">
        <v>561.8499755859375</v>
      </c>
      <c r="B623">
        <v>19.25</v>
      </c>
    </row>
    <row r="624" spans="1:2" x14ac:dyDescent="0.25">
      <c r="A624">
        <v>561.86102294921875</v>
      </c>
      <c r="B624">
        <v>22.5</v>
      </c>
    </row>
    <row r="625" spans="1:2" x14ac:dyDescent="0.25">
      <c r="A625">
        <v>561.8709716796875</v>
      </c>
      <c r="B625">
        <v>13.5</v>
      </c>
    </row>
    <row r="626" spans="1:2" x14ac:dyDescent="0.25">
      <c r="A626">
        <v>561.8809814453125</v>
      </c>
      <c r="B626">
        <v>1.5</v>
      </c>
    </row>
    <row r="627" spans="1:2" x14ac:dyDescent="0.25">
      <c r="A627">
        <v>561.89202880859375</v>
      </c>
      <c r="B627">
        <v>0</v>
      </c>
    </row>
    <row r="628" spans="1:2" x14ac:dyDescent="0.25">
      <c r="A628">
        <v>561.9019775390625</v>
      </c>
      <c r="B628">
        <v>0</v>
      </c>
    </row>
    <row r="629" spans="1:2" x14ac:dyDescent="0.25">
      <c r="A629">
        <v>561.9119873046875</v>
      </c>
      <c r="B629">
        <v>4.25</v>
      </c>
    </row>
    <row r="630" spans="1:2" x14ac:dyDescent="0.25">
      <c r="A630">
        <v>561.9229736328125</v>
      </c>
      <c r="B630">
        <v>11</v>
      </c>
    </row>
    <row r="631" spans="1:2" x14ac:dyDescent="0.25">
      <c r="A631">
        <v>561.9329833984375</v>
      </c>
      <c r="B631">
        <v>9.25</v>
      </c>
    </row>
    <row r="632" spans="1:2" x14ac:dyDescent="0.25">
      <c r="A632">
        <v>561.9429931640625</v>
      </c>
      <c r="B632">
        <v>5.5</v>
      </c>
    </row>
    <row r="633" spans="1:2" x14ac:dyDescent="0.25">
      <c r="A633">
        <v>561.9539794921875</v>
      </c>
      <c r="B633">
        <v>6.25</v>
      </c>
    </row>
    <row r="634" spans="1:2" x14ac:dyDescent="0.25">
      <c r="A634">
        <v>561.9639892578125</v>
      </c>
      <c r="B634">
        <v>3.5</v>
      </c>
    </row>
    <row r="635" spans="1:2" x14ac:dyDescent="0.25">
      <c r="A635">
        <v>561.9739990234375</v>
      </c>
      <c r="B635">
        <v>3</v>
      </c>
    </row>
    <row r="636" spans="1:2" x14ac:dyDescent="0.25">
      <c r="A636">
        <v>561.9849853515625</v>
      </c>
      <c r="B636">
        <v>10</v>
      </c>
    </row>
    <row r="637" spans="1:2" x14ac:dyDescent="0.25">
      <c r="A637">
        <v>561.9949951171875</v>
      </c>
      <c r="B637">
        <v>14.75</v>
      </c>
    </row>
    <row r="638" spans="1:2" x14ac:dyDescent="0.25">
      <c r="A638">
        <v>562.0050048828125</v>
      </c>
      <c r="B638">
        <v>15.75</v>
      </c>
    </row>
    <row r="639" spans="1:2" x14ac:dyDescent="0.25">
      <c r="A639">
        <v>562.0159912109375</v>
      </c>
      <c r="B639">
        <v>13.5</v>
      </c>
    </row>
    <row r="640" spans="1:2" x14ac:dyDescent="0.25">
      <c r="A640">
        <v>562.0260009765625</v>
      </c>
      <c r="B640">
        <v>5.25</v>
      </c>
    </row>
    <row r="641" spans="1:2" x14ac:dyDescent="0.25">
      <c r="A641">
        <v>562.0469970703125</v>
      </c>
      <c r="B641">
        <v>6</v>
      </c>
    </row>
    <row r="642" spans="1:2" x14ac:dyDescent="0.25">
      <c r="A642">
        <v>562.0570068359375</v>
      </c>
      <c r="B642">
        <v>17</v>
      </c>
    </row>
    <row r="643" spans="1:2" x14ac:dyDescent="0.25">
      <c r="A643">
        <v>562.0679931640625</v>
      </c>
      <c r="B643">
        <v>28.25</v>
      </c>
    </row>
    <row r="644" spans="1:2" x14ac:dyDescent="0.25">
      <c r="A644">
        <v>562.0780029296875</v>
      </c>
      <c r="B644">
        <v>34.5</v>
      </c>
    </row>
    <row r="645" spans="1:2" x14ac:dyDescent="0.25">
      <c r="A645">
        <v>562.0880126953125</v>
      </c>
      <c r="B645">
        <v>46.5</v>
      </c>
    </row>
    <row r="646" spans="1:2" x14ac:dyDescent="0.25">
      <c r="A646">
        <v>562.0989990234375</v>
      </c>
      <c r="B646">
        <v>54.5</v>
      </c>
    </row>
    <row r="647" spans="1:2" x14ac:dyDescent="0.25">
      <c r="A647">
        <v>562.1090087890625</v>
      </c>
      <c r="B647">
        <v>26.25</v>
      </c>
    </row>
    <row r="648" spans="1:2" x14ac:dyDescent="0.25">
      <c r="A648">
        <v>562.1190185546875</v>
      </c>
      <c r="B648">
        <v>2.25</v>
      </c>
    </row>
    <row r="649" spans="1:2" x14ac:dyDescent="0.25">
      <c r="A649">
        <v>562.1300048828125</v>
      </c>
      <c r="B649">
        <v>13.75</v>
      </c>
    </row>
    <row r="650" spans="1:2" x14ac:dyDescent="0.25">
      <c r="A650">
        <v>562.1400146484375</v>
      </c>
      <c r="B650">
        <v>25.5</v>
      </c>
    </row>
    <row r="651" spans="1:2" x14ac:dyDescent="0.25">
      <c r="A651">
        <v>562.1500244140625</v>
      </c>
      <c r="B651">
        <v>19.25</v>
      </c>
    </row>
    <row r="652" spans="1:2" x14ac:dyDescent="0.25">
      <c r="A652">
        <v>562.1610107421875</v>
      </c>
      <c r="B652">
        <v>19.25</v>
      </c>
    </row>
    <row r="653" spans="1:2" x14ac:dyDescent="0.25">
      <c r="A653">
        <v>562.1710205078125</v>
      </c>
      <c r="B653">
        <v>29.75</v>
      </c>
    </row>
    <row r="654" spans="1:2" x14ac:dyDescent="0.25">
      <c r="A654">
        <v>562.1810302734375</v>
      </c>
      <c r="B654">
        <v>28</v>
      </c>
    </row>
    <row r="655" spans="1:2" x14ac:dyDescent="0.25">
      <c r="A655">
        <v>562.1920166015625</v>
      </c>
      <c r="B655">
        <v>22</v>
      </c>
    </row>
    <row r="656" spans="1:2" x14ac:dyDescent="0.25">
      <c r="A656">
        <v>562.2020263671875</v>
      </c>
      <c r="B656">
        <v>27.75</v>
      </c>
    </row>
    <row r="657" spans="1:2" x14ac:dyDescent="0.25">
      <c r="A657">
        <v>562.21197509765625</v>
      </c>
      <c r="B657">
        <v>32.75</v>
      </c>
    </row>
    <row r="658" spans="1:2" x14ac:dyDescent="0.25">
      <c r="A658">
        <v>562.2230224609375</v>
      </c>
      <c r="B658">
        <v>33.25</v>
      </c>
    </row>
    <row r="659" spans="1:2" x14ac:dyDescent="0.25">
      <c r="A659">
        <v>562.23297119140625</v>
      </c>
      <c r="B659">
        <v>43</v>
      </c>
    </row>
    <row r="660" spans="1:2" x14ac:dyDescent="0.25">
      <c r="A660">
        <v>562.2440185546875</v>
      </c>
      <c r="B660">
        <v>59.75</v>
      </c>
    </row>
    <row r="661" spans="1:2" x14ac:dyDescent="0.25">
      <c r="A661">
        <v>562.2540283203125</v>
      </c>
      <c r="B661">
        <v>74.25</v>
      </c>
    </row>
    <row r="662" spans="1:2" x14ac:dyDescent="0.25">
      <c r="A662">
        <v>562.26397705078125</v>
      </c>
      <c r="B662">
        <v>75.25</v>
      </c>
    </row>
    <row r="663" spans="1:2" x14ac:dyDescent="0.25">
      <c r="A663">
        <v>562.2750244140625</v>
      </c>
      <c r="B663">
        <v>74.5</v>
      </c>
    </row>
    <row r="664" spans="1:2" x14ac:dyDescent="0.25">
      <c r="A664">
        <v>562.28497314453125</v>
      </c>
      <c r="B664">
        <v>85.5</v>
      </c>
    </row>
    <row r="665" spans="1:2" x14ac:dyDescent="0.25">
      <c r="A665">
        <v>562.29498291015625</v>
      </c>
      <c r="B665">
        <v>105.5</v>
      </c>
    </row>
    <row r="666" spans="1:2" x14ac:dyDescent="0.25">
      <c r="A666">
        <v>562.3060302734375</v>
      </c>
      <c r="B666">
        <v>197.80000305175781</v>
      </c>
    </row>
    <row r="667" spans="1:2" x14ac:dyDescent="0.25">
      <c r="A667">
        <v>562.31597900390625</v>
      </c>
      <c r="B667">
        <v>339</v>
      </c>
    </row>
    <row r="668" spans="1:2" x14ac:dyDescent="0.25">
      <c r="A668">
        <v>562.32598876953125</v>
      </c>
      <c r="B668">
        <v>405.79998779296875</v>
      </c>
    </row>
    <row r="669" spans="1:2" x14ac:dyDescent="0.25">
      <c r="A669">
        <v>562.33697509765625</v>
      </c>
      <c r="B669">
        <v>376.5</v>
      </c>
    </row>
    <row r="670" spans="1:2" x14ac:dyDescent="0.25">
      <c r="A670">
        <v>562.34698486328125</v>
      </c>
      <c r="B670">
        <v>288</v>
      </c>
    </row>
    <row r="671" spans="1:2" x14ac:dyDescent="0.25">
      <c r="A671">
        <v>562.35699462890625</v>
      </c>
      <c r="B671">
        <v>204</v>
      </c>
    </row>
    <row r="672" spans="1:2" x14ac:dyDescent="0.25">
      <c r="A672">
        <v>562.36798095703125</v>
      </c>
      <c r="B672">
        <v>135.69999694824219</v>
      </c>
    </row>
    <row r="673" spans="1:2" x14ac:dyDescent="0.25">
      <c r="A673">
        <v>562.37799072265625</v>
      </c>
      <c r="B673">
        <v>67.25</v>
      </c>
    </row>
    <row r="674" spans="1:2" x14ac:dyDescent="0.25">
      <c r="A674">
        <v>562.38800048828125</v>
      </c>
      <c r="B674">
        <v>35</v>
      </c>
    </row>
    <row r="675" spans="1:2" x14ac:dyDescent="0.25">
      <c r="A675">
        <v>562.39898681640625</v>
      </c>
      <c r="B675">
        <v>29</v>
      </c>
    </row>
    <row r="676" spans="1:2" x14ac:dyDescent="0.25">
      <c r="A676">
        <v>562.40899658203125</v>
      </c>
      <c r="B676">
        <v>15.25</v>
      </c>
    </row>
    <row r="677" spans="1:2" x14ac:dyDescent="0.25">
      <c r="A677">
        <v>562.41998291015625</v>
      </c>
      <c r="B677">
        <v>3.5</v>
      </c>
    </row>
    <row r="678" spans="1:2" x14ac:dyDescent="0.25">
      <c r="A678">
        <v>562.42999267578125</v>
      </c>
      <c r="B678">
        <v>12</v>
      </c>
    </row>
    <row r="679" spans="1:2" x14ac:dyDescent="0.25">
      <c r="A679">
        <v>562.44000244140625</v>
      </c>
      <c r="B679">
        <v>23.75</v>
      </c>
    </row>
    <row r="680" spans="1:2" x14ac:dyDescent="0.25">
      <c r="A680">
        <v>562.45098876953125</v>
      </c>
      <c r="B680">
        <v>17</v>
      </c>
    </row>
    <row r="681" spans="1:2" x14ac:dyDescent="0.25">
      <c r="A681">
        <v>562.46099853515625</v>
      </c>
      <c r="B681">
        <v>5.75</v>
      </c>
    </row>
    <row r="682" spans="1:2" x14ac:dyDescent="0.25">
      <c r="A682">
        <v>562.47100830078125</v>
      </c>
      <c r="B682">
        <v>1.5</v>
      </c>
    </row>
    <row r="683" spans="1:2" x14ac:dyDescent="0.25">
      <c r="A683">
        <v>562.48199462890625</v>
      </c>
      <c r="B683">
        <v>0</v>
      </c>
    </row>
    <row r="684" spans="1:2" x14ac:dyDescent="0.25">
      <c r="A684">
        <v>562.49200439453125</v>
      </c>
      <c r="B684">
        <v>0</v>
      </c>
    </row>
    <row r="685" spans="1:2" x14ac:dyDescent="0.25">
      <c r="A685">
        <v>562.50201416015625</v>
      </c>
      <c r="B685">
        <v>0</v>
      </c>
    </row>
    <row r="686" spans="1:2" x14ac:dyDescent="0.25">
      <c r="A686">
        <v>562.52301025390625</v>
      </c>
      <c r="B686">
        <v>2.25</v>
      </c>
    </row>
    <row r="687" spans="1:2" x14ac:dyDescent="0.25">
      <c r="A687">
        <v>562.53302001953125</v>
      </c>
      <c r="B687">
        <v>7.5</v>
      </c>
    </row>
    <row r="688" spans="1:2" x14ac:dyDescent="0.25">
      <c r="A688">
        <v>562.54400634765625</v>
      </c>
      <c r="B688">
        <v>8.25</v>
      </c>
    </row>
    <row r="689" spans="1:2" x14ac:dyDescent="0.25">
      <c r="A689">
        <v>562.55401611328125</v>
      </c>
      <c r="B689">
        <v>16.25</v>
      </c>
    </row>
    <row r="690" spans="1:2" x14ac:dyDescent="0.25">
      <c r="A690">
        <v>562.56402587890625</v>
      </c>
      <c r="B690">
        <v>31</v>
      </c>
    </row>
    <row r="691" spans="1:2" x14ac:dyDescent="0.25">
      <c r="A691">
        <v>562.57501220703125</v>
      </c>
      <c r="B691">
        <v>22.25</v>
      </c>
    </row>
    <row r="692" spans="1:2" x14ac:dyDescent="0.25">
      <c r="A692">
        <v>562.58502197265625</v>
      </c>
      <c r="B692">
        <v>4.5</v>
      </c>
    </row>
    <row r="693" spans="1:2" x14ac:dyDescent="0.25">
      <c r="A693">
        <v>562.59600830078125</v>
      </c>
      <c r="B693">
        <v>1.25</v>
      </c>
    </row>
    <row r="694" spans="1:2" x14ac:dyDescent="0.25">
      <c r="A694">
        <v>562.60601806640625</v>
      </c>
      <c r="B694">
        <v>19.5</v>
      </c>
    </row>
    <row r="695" spans="1:2" x14ac:dyDescent="0.25">
      <c r="A695">
        <v>562.61602783203125</v>
      </c>
      <c r="B695">
        <v>37.25</v>
      </c>
    </row>
    <row r="696" spans="1:2" x14ac:dyDescent="0.25">
      <c r="A696">
        <v>562.62701416015625</v>
      </c>
      <c r="B696">
        <v>21</v>
      </c>
    </row>
    <row r="697" spans="1:2" x14ac:dyDescent="0.25">
      <c r="A697">
        <v>562.63702392578125</v>
      </c>
      <c r="B697">
        <v>2</v>
      </c>
    </row>
    <row r="698" spans="1:2" x14ac:dyDescent="0.25">
      <c r="A698">
        <v>562.64697265625</v>
      </c>
      <c r="B698">
        <v>0</v>
      </c>
    </row>
    <row r="699" spans="1:2" x14ac:dyDescent="0.25">
      <c r="A699">
        <v>562.65802001953125</v>
      </c>
      <c r="B699">
        <v>0</v>
      </c>
    </row>
    <row r="700" spans="1:2" x14ac:dyDescent="0.25">
      <c r="A700">
        <v>562.66802978515625</v>
      </c>
      <c r="B700">
        <v>1.75</v>
      </c>
    </row>
    <row r="701" spans="1:2" x14ac:dyDescent="0.25">
      <c r="A701">
        <v>562.677978515625</v>
      </c>
      <c r="B701">
        <v>5</v>
      </c>
    </row>
    <row r="702" spans="1:2" x14ac:dyDescent="0.25">
      <c r="A702">
        <v>562.68902587890625</v>
      </c>
      <c r="B702">
        <v>7</v>
      </c>
    </row>
    <row r="703" spans="1:2" x14ac:dyDescent="0.25">
      <c r="A703">
        <v>562.698974609375</v>
      </c>
      <c r="B703">
        <v>9.75</v>
      </c>
    </row>
    <row r="704" spans="1:2" x14ac:dyDescent="0.25">
      <c r="A704">
        <v>562.708984375</v>
      </c>
      <c r="B704">
        <v>16.75</v>
      </c>
    </row>
    <row r="705" spans="1:2" x14ac:dyDescent="0.25">
      <c r="A705">
        <v>562.719970703125</v>
      </c>
      <c r="B705">
        <v>23.25</v>
      </c>
    </row>
    <row r="706" spans="1:2" x14ac:dyDescent="0.25">
      <c r="A706">
        <v>562.72998046875</v>
      </c>
      <c r="B706">
        <v>18.25</v>
      </c>
    </row>
    <row r="707" spans="1:2" x14ac:dyDescent="0.25">
      <c r="A707">
        <v>562.74102783203125</v>
      </c>
      <c r="B707">
        <v>6</v>
      </c>
    </row>
    <row r="708" spans="1:2" x14ac:dyDescent="0.25">
      <c r="A708">
        <v>562.7509765625</v>
      </c>
      <c r="B708">
        <v>4</v>
      </c>
    </row>
    <row r="709" spans="1:2" x14ac:dyDescent="0.25">
      <c r="A709">
        <v>562.760986328125</v>
      </c>
      <c r="B709">
        <v>14.75</v>
      </c>
    </row>
    <row r="710" spans="1:2" x14ac:dyDescent="0.25">
      <c r="A710">
        <v>562.77197265625</v>
      </c>
      <c r="B710">
        <v>22</v>
      </c>
    </row>
    <row r="711" spans="1:2" x14ac:dyDescent="0.25">
      <c r="A711">
        <v>562.781982421875</v>
      </c>
      <c r="B711">
        <v>19.25</v>
      </c>
    </row>
    <row r="712" spans="1:2" x14ac:dyDescent="0.25">
      <c r="A712">
        <v>562.7919921875</v>
      </c>
      <c r="B712">
        <v>17</v>
      </c>
    </row>
    <row r="713" spans="1:2" x14ac:dyDescent="0.25">
      <c r="A713">
        <v>562.802978515625</v>
      </c>
      <c r="B713">
        <v>13</v>
      </c>
    </row>
    <row r="714" spans="1:2" x14ac:dyDescent="0.25">
      <c r="A714">
        <v>562.81298828125</v>
      </c>
      <c r="B714">
        <v>5</v>
      </c>
    </row>
    <row r="715" spans="1:2" x14ac:dyDescent="0.25">
      <c r="A715">
        <v>562.822998046875</v>
      </c>
      <c r="B715">
        <v>7.25</v>
      </c>
    </row>
    <row r="716" spans="1:2" x14ac:dyDescent="0.25">
      <c r="A716">
        <v>562.833984375</v>
      </c>
      <c r="B716">
        <v>15.5</v>
      </c>
    </row>
    <row r="717" spans="1:2" x14ac:dyDescent="0.25">
      <c r="A717">
        <v>562.843994140625</v>
      </c>
      <c r="B717">
        <v>12.25</v>
      </c>
    </row>
    <row r="718" spans="1:2" x14ac:dyDescent="0.25">
      <c r="A718">
        <v>562.85400390625</v>
      </c>
      <c r="B718">
        <v>3.25</v>
      </c>
    </row>
    <row r="719" spans="1:2" x14ac:dyDescent="0.25">
      <c r="A719">
        <v>562.864990234375</v>
      </c>
      <c r="B719">
        <v>0</v>
      </c>
    </row>
    <row r="720" spans="1:2" x14ac:dyDescent="0.25">
      <c r="A720">
        <v>562.875</v>
      </c>
      <c r="B720">
        <v>0</v>
      </c>
    </row>
    <row r="721" spans="1:2" x14ac:dyDescent="0.25">
      <c r="A721">
        <v>562.9169921875</v>
      </c>
      <c r="B721">
        <v>0</v>
      </c>
    </row>
    <row r="722" spans="1:2" x14ac:dyDescent="0.25">
      <c r="A722">
        <v>562.927001953125</v>
      </c>
      <c r="B722">
        <v>0</v>
      </c>
    </row>
    <row r="723" spans="1:2" x14ac:dyDescent="0.25">
      <c r="A723">
        <v>562.947998046875</v>
      </c>
      <c r="B723">
        <v>0.25</v>
      </c>
    </row>
    <row r="724" spans="1:2" x14ac:dyDescent="0.25">
      <c r="A724">
        <v>562.9580078125</v>
      </c>
      <c r="B724">
        <v>4.25</v>
      </c>
    </row>
    <row r="725" spans="1:2" x14ac:dyDescent="0.25">
      <c r="A725">
        <v>562.968017578125</v>
      </c>
      <c r="B725">
        <v>7.75</v>
      </c>
    </row>
    <row r="726" spans="1:2" x14ac:dyDescent="0.25">
      <c r="A726">
        <v>562.97900390625</v>
      </c>
      <c r="B726">
        <v>3.75</v>
      </c>
    </row>
    <row r="727" spans="1:2" x14ac:dyDescent="0.25">
      <c r="A727">
        <v>562.989013671875</v>
      </c>
      <c r="B727">
        <v>3</v>
      </c>
    </row>
    <row r="728" spans="1:2" x14ac:dyDescent="0.25">
      <c r="A728">
        <v>563</v>
      </c>
      <c r="B728">
        <v>8.75</v>
      </c>
    </row>
    <row r="729" spans="1:2" x14ac:dyDescent="0.25">
      <c r="A729">
        <v>563.010009765625</v>
      </c>
      <c r="B729">
        <v>15.5</v>
      </c>
    </row>
    <row r="730" spans="1:2" x14ac:dyDescent="0.25">
      <c r="A730">
        <v>563.02001953125</v>
      </c>
      <c r="B730">
        <v>21</v>
      </c>
    </row>
    <row r="731" spans="1:2" x14ac:dyDescent="0.25">
      <c r="A731">
        <v>563.031005859375</v>
      </c>
      <c r="B731">
        <v>24.25</v>
      </c>
    </row>
    <row r="732" spans="1:2" x14ac:dyDescent="0.25">
      <c r="A732">
        <v>563.041015625</v>
      </c>
      <c r="B732">
        <v>25</v>
      </c>
    </row>
    <row r="733" spans="1:2" x14ac:dyDescent="0.25">
      <c r="A733">
        <v>563.051025390625</v>
      </c>
      <c r="B733">
        <v>15.25</v>
      </c>
    </row>
    <row r="734" spans="1:2" x14ac:dyDescent="0.25">
      <c r="A734">
        <v>563.06201171875</v>
      </c>
      <c r="B734">
        <v>3.25</v>
      </c>
    </row>
    <row r="735" spans="1:2" x14ac:dyDescent="0.25">
      <c r="A735">
        <v>563.072021484375</v>
      </c>
      <c r="B735">
        <v>0</v>
      </c>
    </row>
    <row r="736" spans="1:2" x14ac:dyDescent="0.25">
      <c r="A736">
        <v>563.08197021484375</v>
      </c>
      <c r="B736">
        <v>0</v>
      </c>
    </row>
    <row r="737" spans="1:2" x14ac:dyDescent="0.25">
      <c r="A737">
        <v>563.093017578125</v>
      </c>
      <c r="B737">
        <v>2.75</v>
      </c>
    </row>
    <row r="738" spans="1:2" x14ac:dyDescent="0.25">
      <c r="A738">
        <v>563.10302734375</v>
      </c>
      <c r="B738">
        <v>8.75</v>
      </c>
    </row>
    <row r="739" spans="1:2" x14ac:dyDescent="0.25">
      <c r="A739">
        <v>563.11297607421875</v>
      </c>
      <c r="B739">
        <v>21.75</v>
      </c>
    </row>
    <row r="740" spans="1:2" x14ac:dyDescent="0.25">
      <c r="A740">
        <v>563.1240234375</v>
      </c>
      <c r="B740">
        <v>34</v>
      </c>
    </row>
    <row r="741" spans="1:2" x14ac:dyDescent="0.25">
      <c r="A741">
        <v>563.13397216796875</v>
      </c>
      <c r="B741">
        <v>28</v>
      </c>
    </row>
    <row r="742" spans="1:2" x14ac:dyDescent="0.25">
      <c r="A742">
        <v>563.14398193359375</v>
      </c>
      <c r="B742">
        <v>27</v>
      </c>
    </row>
    <row r="743" spans="1:2" x14ac:dyDescent="0.25">
      <c r="A743">
        <v>563.155029296875</v>
      </c>
      <c r="B743">
        <v>42</v>
      </c>
    </row>
    <row r="744" spans="1:2" x14ac:dyDescent="0.25">
      <c r="A744">
        <v>563.16497802734375</v>
      </c>
      <c r="B744">
        <v>39.5</v>
      </c>
    </row>
    <row r="745" spans="1:2" x14ac:dyDescent="0.25">
      <c r="A745">
        <v>563.176025390625</v>
      </c>
      <c r="B745">
        <v>28.5</v>
      </c>
    </row>
    <row r="746" spans="1:2" x14ac:dyDescent="0.25">
      <c r="A746">
        <v>563.18597412109375</v>
      </c>
      <c r="B746">
        <v>33.75</v>
      </c>
    </row>
    <row r="747" spans="1:2" x14ac:dyDescent="0.25">
      <c r="A747">
        <v>563.19598388671875</v>
      </c>
      <c r="B747">
        <v>38.75</v>
      </c>
    </row>
    <row r="748" spans="1:2" x14ac:dyDescent="0.25">
      <c r="A748">
        <v>563.20697021484375</v>
      </c>
      <c r="B748">
        <v>47.75</v>
      </c>
    </row>
    <row r="749" spans="1:2" x14ac:dyDescent="0.25">
      <c r="A749">
        <v>563.21697998046875</v>
      </c>
      <c r="B749">
        <v>83.5</v>
      </c>
    </row>
    <row r="750" spans="1:2" x14ac:dyDescent="0.25">
      <c r="A750">
        <v>563.22698974609375</v>
      </c>
      <c r="B750">
        <v>108.5</v>
      </c>
    </row>
    <row r="751" spans="1:2" x14ac:dyDescent="0.25">
      <c r="A751">
        <v>563.23797607421875</v>
      </c>
      <c r="B751">
        <v>87.25</v>
      </c>
    </row>
    <row r="752" spans="1:2" x14ac:dyDescent="0.25">
      <c r="A752">
        <v>563.24798583984375</v>
      </c>
      <c r="B752">
        <v>59</v>
      </c>
    </row>
    <row r="753" spans="1:2" x14ac:dyDescent="0.25">
      <c r="A753">
        <v>563.25799560546875</v>
      </c>
      <c r="B753">
        <v>56.75</v>
      </c>
    </row>
    <row r="754" spans="1:2" x14ac:dyDescent="0.25">
      <c r="A754">
        <v>563.26898193359375</v>
      </c>
      <c r="B754">
        <v>95.5</v>
      </c>
    </row>
    <row r="755" spans="1:2" x14ac:dyDescent="0.25">
      <c r="A755">
        <v>563.27899169921875</v>
      </c>
      <c r="B755">
        <v>164.30000305175781</v>
      </c>
    </row>
    <row r="756" spans="1:2" x14ac:dyDescent="0.25">
      <c r="A756">
        <v>563.28997802734375</v>
      </c>
      <c r="B756">
        <v>193.30000305175781</v>
      </c>
    </row>
    <row r="757" spans="1:2" x14ac:dyDescent="0.25">
      <c r="A757">
        <v>563.29998779296875</v>
      </c>
      <c r="B757">
        <v>188.30000305175781</v>
      </c>
    </row>
    <row r="758" spans="1:2" x14ac:dyDescent="0.25">
      <c r="A758">
        <v>563.30999755859375</v>
      </c>
      <c r="B758">
        <v>212.30000305175781</v>
      </c>
    </row>
    <row r="759" spans="1:2" x14ac:dyDescent="0.25">
      <c r="A759">
        <v>563.32098388671875</v>
      </c>
      <c r="B759">
        <v>274.79998779296875</v>
      </c>
    </row>
    <row r="760" spans="1:2" x14ac:dyDescent="0.25">
      <c r="A760">
        <v>563.33099365234375</v>
      </c>
      <c r="B760">
        <v>366</v>
      </c>
    </row>
    <row r="761" spans="1:2" x14ac:dyDescent="0.25">
      <c r="A761">
        <v>563.34100341796875</v>
      </c>
      <c r="B761">
        <v>402</v>
      </c>
    </row>
    <row r="762" spans="1:2" x14ac:dyDescent="0.25">
      <c r="A762">
        <v>563.35198974609375</v>
      </c>
      <c r="B762">
        <v>315.5</v>
      </c>
    </row>
    <row r="763" spans="1:2" x14ac:dyDescent="0.25">
      <c r="A763">
        <v>563.36199951171875</v>
      </c>
      <c r="B763">
        <v>182.5</v>
      </c>
    </row>
    <row r="764" spans="1:2" x14ac:dyDescent="0.25">
      <c r="A764">
        <v>563.37200927734375</v>
      </c>
      <c r="B764">
        <v>92</v>
      </c>
    </row>
    <row r="765" spans="1:2" x14ac:dyDescent="0.25">
      <c r="A765">
        <v>563.38299560546875</v>
      </c>
      <c r="B765">
        <v>49</v>
      </c>
    </row>
    <row r="766" spans="1:2" x14ac:dyDescent="0.25">
      <c r="A766">
        <v>563.39300537109375</v>
      </c>
      <c r="B766">
        <v>26.5</v>
      </c>
    </row>
    <row r="767" spans="1:2" x14ac:dyDescent="0.25">
      <c r="A767">
        <v>563.40399169921875</v>
      </c>
      <c r="B767">
        <v>23.25</v>
      </c>
    </row>
    <row r="768" spans="1:2" x14ac:dyDescent="0.25">
      <c r="A768">
        <v>563.41400146484375</v>
      </c>
      <c r="B768">
        <v>28.75</v>
      </c>
    </row>
    <row r="769" spans="1:2" x14ac:dyDescent="0.25">
      <c r="A769">
        <v>563.42401123046875</v>
      </c>
      <c r="B769">
        <v>21.25</v>
      </c>
    </row>
    <row r="770" spans="1:2" x14ac:dyDescent="0.25">
      <c r="A770">
        <v>563.43499755859375</v>
      </c>
      <c r="B770">
        <v>7.5</v>
      </c>
    </row>
    <row r="771" spans="1:2" x14ac:dyDescent="0.25">
      <c r="A771">
        <v>563.44500732421875</v>
      </c>
      <c r="B771">
        <v>5.5</v>
      </c>
    </row>
    <row r="772" spans="1:2" x14ac:dyDescent="0.25">
      <c r="A772">
        <v>563.45501708984375</v>
      </c>
      <c r="B772">
        <v>11.5</v>
      </c>
    </row>
    <row r="773" spans="1:2" x14ac:dyDescent="0.25">
      <c r="A773">
        <v>563.46600341796875</v>
      </c>
      <c r="B773">
        <v>10.5</v>
      </c>
    </row>
    <row r="774" spans="1:2" x14ac:dyDescent="0.25">
      <c r="A774">
        <v>563.47601318359375</v>
      </c>
      <c r="B774">
        <v>3.5</v>
      </c>
    </row>
    <row r="775" spans="1:2" x14ac:dyDescent="0.25">
      <c r="A775">
        <v>563.48602294921875</v>
      </c>
      <c r="B775">
        <v>0</v>
      </c>
    </row>
    <row r="776" spans="1:2" x14ac:dyDescent="0.25">
      <c r="A776">
        <v>563.49700927734375</v>
      </c>
      <c r="B776">
        <v>0</v>
      </c>
    </row>
    <row r="777" spans="1:2" x14ac:dyDescent="0.25">
      <c r="A777">
        <v>563.50701904296875</v>
      </c>
      <c r="B777">
        <v>0</v>
      </c>
    </row>
    <row r="778" spans="1:2" x14ac:dyDescent="0.25">
      <c r="A778">
        <v>563.52801513671875</v>
      </c>
      <c r="B778">
        <v>12.25</v>
      </c>
    </row>
    <row r="779" spans="1:2" x14ac:dyDescent="0.25">
      <c r="A779">
        <v>563.53802490234375</v>
      </c>
      <c r="B779">
        <v>35</v>
      </c>
    </row>
    <row r="780" spans="1:2" x14ac:dyDescent="0.25">
      <c r="A780">
        <v>563.54901123046875</v>
      </c>
      <c r="B780">
        <v>34.75</v>
      </c>
    </row>
    <row r="781" spans="1:2" x14ac:dyDescent="0.25">
      <c r="A781">
        <v>563.55902099609375</v>
      </c>
      <c r="B781">
        <v>14.5</v>
      </c>
    </row>
    <row r="782" spans="1:2" x14ac:dyDescent="0.25">
      <c r="A782">
        <v>563.5689697265625</v>
      </c>
      <c r="B782">
        <v>6.5</v>
      </c>
    </row>
    <row r="783" spans="1:2" x14ac:dyDescent="0.25">
      <c r="A783">
        <v>563.58001708984375</v>
      </c>
      <c r="B783">
        <v>10</v>
      </c>
    </row>
    <row r="784" spans="1:2" x14ac:dyDescent="0.25">
      <c r="A784">
        <v>563.59002685546875</v>
      </c>
      <c r="B784">
        <v>9.25</v>
      </c>
    </row>
    <row r="785" spans="1:2" x14ac:dyDescent="0.25">
      <c r="A785">
        <v>563.5999755859375</v>
      </c>
      <c r="B785">
        <v>5.25</v>
      </c>
    </row>
    <row r="786" spans="1:2" x14ac:dyDescent="0.25">
      <c r="A786">
        <v>563.61102294921875</v>
      </c>
      <c r="B786">
        <v>5.5</v>
      </c>
    </row>
    <row r="787" spans="1:2" x14ac:dyDescent="0.25">
      <c r="A787">
        <v>563.6209716796875</v>
      </c>
      <c r="B787">
        <v>5.25</v>
      </c>
    </row>
    <row r="788" spans="1:2" x14ac:dyDescent="0.25">
      <c r="A788">
        <v>563.63201904296875</v>
      </c>
      <c r="B788">
        <v>1.75</v>
      </c>
    </row>
    <row r="789" spans="1:2" x14ac:dyDescent="0.25">
      <c r="A789">
        <v>563.64202880859375</v>
      </c>
      <c r="B789">
        <v>3</v>
      </c>
    </row>
    <row r="790" spans="1:2" x14ac:dyDescent="0.25">
      <c r="A790">
        <v>563.6519775390625</v>
      </c>
      <c r="B790">
        <v>9.25</v>
      </c>
    </row>
    <row r="791" spans="1:2" x14ac:dyDescent="0.25">
      <c r="A791">
        <v>563.66302490234375</v>
      </c>
      <c r="B791">
        <v>11</v>
      </c>
    </row>
    <row r="792" spans="1:2" x14ac:dyDescent="0.25">
      <c r="A792">
        <v>563.6729736328125</v>
      </c>
      <c r="B792">
        <v>6.25</v>
      </c>
    </row>
    <row r="793" spans="1:2" x14ac:dyDescent="0.25">
      <c r="A793">
        <v>563.6829833984375</v>
      </c>
      <c r="B793">
        <v>2.25</v>
      </c>
    </row>
    <row r="794" spans="1:2" x14ac:dyDescent="0.25">
      <c r="A794">
        <v>563.6939697265625</v>
      </c>
      <c r="B794">
        <v>4.25</v>
      </c>
    </row>
    <row r="795" spans="1:2" x14ac:dyDescent="0.25">
      <c r="A795">
        <v>563.7039794921875</v>
      </c>
      <c r="B795">
        <v>6.25</v>
      </c>
    </row>
    <row r="796" spans="1:2" x14ac:dyDescent="0.25">
      <c r="A796">
        <v>563.7139892578125</v>
      </c>
      <c r="B796">
        <v>5</v>
      </c>
    </row>
    <row r="797" spans="1:2" x14ac:dyDescent="0.25">
      <c r="A797">
        <v>563.7249755859375</v>
      </c>
      <c r="B797">
        <v>19.5</v>
      </c>
    </row>
    <row r="798" spans="1:2" x14ac:dyDescent="0.25">
      <c r="A798">
        <v>563.7349853515625</v>
      </c>
      <c r="B798">
        <v>32.75</v>
      </c>
    </row>
    <row r="799" spans="1:2" x14ac:dyDescent="0.25">
      <c r="A799">
        <v>563.7459716796875</v>
      </c>
      <c r="B799">
        <v>18.5</v>
      </c>
    </row>
    <row r="800" spans="1:2" x14ac:dyDescent="0.25">
      <c r="A800">
        <v>563.7559814453125</v>
      </c>
      <c r="B800">
        <v>12.75</v>
      </c>
    </row>
    <row r="801" spans="1:2" x14ac:dyDescent="0.25">
      <c r="A801">
        <v>563.7659912109375</v>
      </c>
      <c r="B801">
        <v>17</v>
      </c>
    </row>
    <row r="802" spans="1:2" x14ac:dyDescent="0.25">
      <c r="A802">
        <v>563.7769775390625</v>
      </c>
      <c r="B802">
        <v>7.25</v>
      </c>
    </row>
    <row r="803" spans="1:2" x14ac:dyDescent="0.25">
      <c r="A803">
        <v>563.7869873046875</v>
      </c>
      <c r="B803">
        <v>0</v>
      </c>
    </row>
    <row r="804" spans="1:2" x14ac:dyDescent="0.25">
      <c r="A804">
        <v>563.7969970703125</v>
      </c>
      <c r="B804">
        <v>0</v>
      </c>
    </row>
    <row r="805" spans="1:2" x14ac:dyDescent="0.25">
      <c r="A805">
        <v>563.8280029296875</v>
      </c>
      <c r="B805">
        <v>0</v>
      </c>
    </row>
    <row r="806" spans="1:2" x14ac:dyDescent="0.25">
      <c r="A806">
        <v>563.8389892578125</v>
      </c>
      <c r="B806">
        <v>0</v>
      </c>
    </row>
    <row r="807" spans="1:2" x14ac:dyDescent="0.25">
      <c r="A807">
        <v>563.8599853515625</v>
      </c>
      <c r="B807">
        <v>3.5</v>
      </c>
    </row>
    <row r="808" spans="1:2" x14ac:dyDescent="0.25">
      <c r="A808">
        <v>563.8699951171875</v>
      </c>
      <c r="B808">
        <v>7.75</v>
      </c>
    </row>
    <row r="809" spans="1:2" x14ac:dyDescent="0.25">
      <c r="A809">
        <v>563.8800048828125</v>
      </c>
      <c r="B809">
        <v>13.75</v>
      </c>
    </row>
    <row r="810" spans="1:2" x14ac:dyDescent="0.25">
      <c r="A810">
        <v>563.8909912109375</v>
      </c>
      <c r="B810">
        <v>18.25</v>
      </c>
    </row>
    <row r="811" spans="1:2" x14ac:dyDescent="0.25">
      <c r="A811">
        <v>563.9010009765625</v>
      </c>
      <c r="B811">
        <v>8.75</v>
      </c>
    </row>
    <row r="812" spans="1:2" x14ac:dyDescent="0.25">
      <c r="A812">
        <v>563.9110107421875</v>
      </c>
      <c r="B812">
        <v>0</v>
      </c>
    </row>
    <row r="813" spans="1:2" x14ac:dyDescent="0.25">
      <c r="A813">
        <v>563.9219970703125</v>
      </c>
      <c r="B813">
        <v>0</v>
      </c>
    </row>
    <row r="814" spans="1:2" x14ac:dyDescent="0.25">
      <c r="A814">
        <v>563.9320068359375</v>
      </c>
      <c r="B814">
        <v>0</v>
      </c>
    </row>
    <row r="815" spans="1:2" x14ac:dyDescent="0.25">
      <c r="A815">
        <v>563.9530029296875</v>
      </c>
      <c r="B815">
        <v>0.5</v>
      </c>
    </row>
    <row r="816" spans="1:2" x14ac:dyDescent="0.25">
      <c r="A816">
        <v>563.9630126953125</v>
      </c>
      <c r="B816">
        <v>5</v>
      </c>
    </row>
    <row r="817" spans="1:2" x14ac:dyDescent="0.25">
      <c r="A817">
        <v>563.9739990234375</v>
      </c>
      <c r="B817">
        <v>11</v>
      </c>
    </row>
    <row r="818" spans="1:2" x14ac:dyDescent="0.25">
      <c r="A818">
        <v>563.9840087890625</v>
      </c>
      <c r="B818">
        <v>10</v>
      </c>
    </row>
    <row r="819" spans="1:2" x14ac:dyDescent="0.25">
      <c r="A819">
        <v>563.9940185546875</v>
      </c>
      <c r="B819">
        <v>4.5</v>
      </c>
    </row>
    <row r="820" spans="1:2" x14ac:dyDescent="0.25">
      <c r="A820">
        <v>564.0050048828125</v>
      </c>
      <c r="B820">
        <v>1</v>
      </c>
    </row>
    <row r="821" spans="1:2" x14ac:dyDescent="0.25">
      <c r="A821">
        <v>564.0150146484375</v>
      </c>
      <c r="B821">
        <v>5.75</v>
      </c>
    </row>
    <row r="822" spans="1:2" x14ac:dyDescent="0.25">
      <c r="A822">
        <v>564.0250244140625</v>
      </c>
      <c r="B822">
        <v>19.25</v>
      </c>
    </row>
    <row r="823" spans="1:2" x14ac:dyDescent="0.25">
      <c r="A823">
        <v>564.0360107421875</v>
      </c>
      <c r="B823">
        <v>24.25</v>
      </c>
    </row>
    <row r="824" spans="1:2" x14ac:dyDescent="0.25">
      <c r="A824">
        <v>564.0460205078125</v>
      </c>
      <c r="B824">
        <v>18.5</v>
      </c>
    </row>
    <row r="825" spans="1:2" x14ac:dyDescent="0.25">
      <c r="A825">
        <v>564.0570068359375</v>
      </c>
      <c r="B825">
        <v>12.5</v>
      </c>
    </row>
    <row r="826" spans="1:2" x14ac:dyDescent="0.25">
      <c r="A826">
        <v>564.0670166015625</v>
      </c>
      <c r="B826">
        <v>11.5</v>
      </c>
    </row>
    <row r="827" spans="1:2" x14ac:dyDescent="0.25">
      <c r="A827">
        <v>564.0770263671875</v>
      </c>
      <c r="B827">
        <v>22.25</v>
      </c>
    </row>
    <row r="828" spans="1:2" x14ac:dyDescent="0.25">
      <c r="A828">
        <v>564.0880126953125</v>
      </c>
      <c r="B828">
        <v>35</v>
      </c>
    </row>
    <row r="829" spans="1:2" x14ac:dyDescent="0.25">
      <c r="A829">
        <v>564.0980224609375</v>
      </c>
      <c r="B829">
        <v>36</v>
      </c>
    </row>
    <row r="830" spans="1:2" x14ac:dyDescent="0.25">
      <c r="A830">
        <v>564.10797119140625</v>
      </c>
      <c r="B830">
        <v>25.25</v>
      </c>
    </row>
    <row r="831" spans="1:2" x14ac:dyDescent="0.25">
      <c r="A831">
        <v>564.1190185546875</v>
      </c>
      <c r="B831">
        <v>11.75</v>
      </c>
    </row>
    <row r="832" spans="1:2" x14ac:dyDescent="0.25">
      <c r="A832">
        <v>564.1290283203125</v>
      </c>
      <c r="B832">
        <v>3.75</v>
      </c>
    </row>
    <row r="833" spans="1:2" x14ac:dyDescent="0.25">
      <c r="A833">
        <v>564.1400146484375</v>
      </c>
      <c r="B833">
        <v>8.25</v>
      </c>
    </row>
    <row r="834" spans="1:2" x14ac:dyDescent="0.25">
      <c r="A834">
        <v>564.1500244140625</v>
      </c>
      <c r="B834">
        <v>15.25</v>
      </c>
    </row>
    <row r="835" spans="1:2" x14ac:dyDescent="0.25">
      <c r="A835">
        <v>564.15997314453125</v>
      </c>
      <c r="B835">
        <v>9.5</v>
      </c>
    </row>
    <row r="836" spans="1:2" x14ac:dyDescent="0.25">
      <c r="A836">
        <v>564.1710205078125</v>
      </c>
      <c r="B836">
        <v>7.25</v>
      </c>
    </row>
    <row r="837" spans="1:2" x14ac:dyDescent="0.25">
      <c r="A837">
        <v>564.1810302734375</v>
      </c>
      <c r="B837">
        <v>28.75</v>
      </c>
    </row>
    <row r="838" spans="1:2" x14ac:dyDescent="0.25">
      <c r="A838">
        <v>564.19097900390625</v>
      </c>
      <c r="B838">
        <v>42.5</v>
      </c>
    </row>
    <row r="839" spans="1:2" x14ac:dyDescent="0.25">
      <c r="A839">
        <v>564.2020263671875</v>
      </c>
      <c r="B839">
        <v>34</v>
      </c>
    </row>
    <row r="840" spans="1:2" x14ac:dyDescent="0.25">
      <c r="A840">
        <v>564.21197509765625</v>
      </c>
      <c r="B840">
        <v>46.5</v>
      </c>
    </row>
    <row r="841" spans="1:2" x14ac:dyDescent="0.25">
      <c r="A841">
        <v>564.22198486328125</v>
      </c>
      <c r="B841">
        <v>71.25</v>
      </c>
    </row>
    <row r="842" spans="1:2" x14ac:dyDescent="0.25">
      <c r="A842">
        <v>564.23297119140625</v>
      </c>
      <c r="B842">
        <v>71</v>
      </c>
    </row>
    <row r="843" spans="1:2" x14ac:dyDescent="0.25">
      <c r="A843">
        <v>564.24298095703125</v>
      </c>
      <c r="B843">
        <v>57</v>
      </c>
    </row>
    <row r="844" spans="1:2" x14ac:dyDescent="0.25">
      <c r="A844">
        <v>564.2540283203125</v>
      </c>
      <c r="B844">
        <v>52.25</v>
      </c>
    </row>
    <row r="845" spans="1:2" x14ac:dyDescent="0.25">
      <c r="A845">
        <v>564.26397705078125</v>
      </c>
      <c r="B845">
        <v>64</v>
      </c>
    </row>
    <row r="846" spans="1:2" x14ac:dyDescent="0.25">
      <c r="A846">
        <v>564.27398681640625</v>
      </c>
      <c r="B846">
        <v>88</v>
      </c>
    </row>
    <row r="847" spans="1:2" x14ac:dyDescent="0.25">
      <c r="A847">
        <v>564.28497314453125</v>
      </c>
      <c r="B847">
        <v>106.5</v>
      </c>
    </row>
    <row r="848" spans="1:2" x14ac:dyDescent="0.25">
      <c r="A848">
        <v>564.29498291015625</v>
      </c>
      <c r="B848">
        <v>101.80000305175781</v>
      </c>
    </row>
    <row r="849" spans="1:2" x14ac:dyDescent="0.25">
      <c r="A849">
        <v>564.30499267578125</v>
      </c>
      <c r="B849">
        <v>77.5</v>
      </c>
    </row>
    <row r="850" spans="1:2" x14ac:dyDescent="0.25">
      <c r="A850">
        <v>564.31597900390625</v>
      </c>
      <c r="B850">
        <v>67.75</v>
      </c>
    </row>
    <row r="851" spans="1:2" x14ac:dyDescent="0.25">
      <c r="A851">
        <v>564.32598876953125</v>
      </c>
      <c r="B851">
        <v>80.5</v>
      </c>
    </row>
    <row r="852" spans="1:2" x14ac:dyDescent="0.25">
      <c r="A852">
        <v>564.33697509765625</v>
      </c>
      <c r="B852">
        <v>85.25</v>
      </c>
    </row>
    <row r="853" spans="1:2" x14ac:dyDescent="0.25">
      <c r="A853">
        <v>564.34698486328125</v>
      </c>
      <c r="B853">
        <v>92.75</v>
      </c>
    </row>
    <row r="854" spans="1:2" x14ac:dyDescent="0.25">
      <c r="A854">
        <v>564.35699462890625</v>
      </c>
      <c r="B854">
        <v>90.5</v>
      </c>
    </row>
    <row r="855" spans="1:2" x14ac:dyDescent="0.25">
      <c r="A855">
        <v>564.36798095703125</v>
      </c>
      <c r="B855">
        <v>42.75</v>
      </c>
    </row>
    <row r="856" spans="1:2" x14ac:dyDescent="0.25">
      <c r="A856">
        <v>564.37799072265625</v>
      </c>
      <c r="B856">
        <v>10.75</v>
      </c>
    </row>
    <row r="857" spans="1:2" x14ac:dyDescent="0.25">
      <c r="A857">
        <v>564.38800048828125</v>
      </c>
      <c r="B857">
        <v>13</v>
      </c>
    </row>
    <row r="858" spans="1:2" x14ac:dyDescent="0.25">
      <c r="A858">
        <v>564.39898681640625</v>
      </c>
      <c r="B858">
        <v>6.5</v>
      </c>
    </row>
    <row r="859" spans="1:2" x14ac:dyDescent="0.25">
      <c r="A859">
        <v>564.40899658203125</v>
      </c>
      <c r="B859">
        <v>0.25</v>
      </c>
    </row>
    <row r="860" spans="1:2" x14ac:dyDescent="0.25">
      <c r="A860">
        <v>564.41900634765625</v>
      </c>
      <c r="B860">
        <v>1.75</v>
      </c>
    </row>
    <row r="861" spans="1:2" x14ac:dyDescent="0.25">
      <c r="A861">
        <v>564.42999267578125</v>
      </c>
      <c r="B861">
        <v>5.25</v>
      </c>
    </row>
    <row r="862" spans="1:2" x14ac:dyDescent="0.25">
      <c r="A862">
        <v>564.44000244140625</v>
      </c>
      <c r="B862">
        <v>5.25</v>
      </c>
    </row>
    <row r="863" spans="1:2" x14ac:dyDescent="0.25">
      <c r="A863">
        <v>564.45098876953125</v>
      </c>
      <c r="B863">
        <v>1.75</v>
      </c>
    </row>
    <row r="864" spans="1:2" x14ac:dyDescent="0.25">
      <c r="A864">
        <v>564.46099853515625</v>
      </c>
      <c r="B864">
        <v>1.25</v>
      </c>
    </row>
    <row r="865" spans="1:2" x14ac:dyDescent="0.25">
      <c r="A865">
        <v>564.47100830078125</v>
      </c>
      <c r="B865">
        <v>6.5</v>
      </c>
    </row>
    <row r="866" spans="1:2" x14ac:dyDescent="0.25">
      <c r="A866">
        <v>564.48199462890625</v>
      </c>
      <c r="B866">
        <v>9.25</v>
      </c>
    </row>
    <row r="867" spans="1:2" x14ac:dyDescent="0.25">
      <c r="A867">
        <v>564.49200439453125</v>
      </c>
      <c r="B867">
        <v>4</v>
      </c>
    </row>
    <row r="868" spans="1:2" x14ac:dyDescent="0.25">
      <c r="A868">
        <v>564.50201416015625</v>
      </c>
      <c r="B868">
        <v>1.5</v>
      </c>
    </row>
    <row r="869" spans="1:2" x14ac:dyDescent="0.25">
      <c r="A869">
        <v>564.51300048828125</v>
      </c>
      <c r="B869">
        <v>9.5</v>
      </c>
    </row>
    <row r="870" spans="1:2" x14ac:dyDescent="0.25">
      <c r="A870">
        <v>564.52301025390625</v>
      </c>
      <c r="B870">
        <v>14.5</v>
      </c>
    </row>
    <row r="871" spans="1:2" x14ac:dyDescent="0.25">
      <c r="A871">
        <v>564.53399658203125</v>
      </c>
      <c r="B871">
        <v>6.5</v>
      </c>
    </row>
    <row r="872" spans="1:2" x14ac:dyDescent="0.25">
      <c r="A872">
        <v>564.54400634765625</v>
      </c>
      <c r="B872">
        <v>0.25</v>
      </c>
    </row>
  </sheetData>
  <sheetProtection sheet="1" objects="1" scenarios="1" formatCells="0"/>
  <sortState ref="A1:B872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871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17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4.7276914840379587E-4</v>
      </c>
      <c r="M1">
        <f>I$7*(L$1*J1) + $I$4</f>
        <v>273.95116150918301</v>
      </c>
      <c r="P1">
        <f>IF(ISNUMBER(D1),M1,"")</f>
        <v>273.95116150918301</v>
      </c>
      <c r="Q1">
        <f>IF(ISNUMBER(P1),P1-E1,"")</f>
        <v>273.95116150918301</v>
      </c>
      <c r="R1">
        <f>IF(ISNUMBER(P1),Q1*Q1,"")</f>
        <v>75049.238892230482</v>
      </c>
      <c r="S1">
        <f>IF(ISNUMBER(P1),((IF(P1&gt;E1,I$5*(P1-E1),P1-E1)))^2,"")</f>
        <v>75049.238892230482</v>
      </c>
      <c r="T1">
        <f>IF(ISNUMBER(P1),(M1*D1),"")</f>
        <v>152395.19877413212</v>
      </c>
    </row>
    <row r="2" spans="1:20" ht="15.75" thickTop="1" x14ac:dyDescent="0.25">
      <c r="A2">
        <v>555.4219970703125</v>
      </c>
      <c r="B2">
        <v>15.75</v>
      </c>
      <c r="C2" s="2" t="s">
        <v>19</v>
      </c>
      <c r="D2">
        <f>D3 - (1/$G$6)</f>
        <v>557.2860107421875</v>
      </c>
      <c r="E2">
        <v>0</v>
      </c>
      <c r="F2" s="3" t="s">
        <v>22</v>
      </c>
      <c r="G2" s="4">
        <v>3.82177734375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1.2127483808027655E-2</v>
      </c>
      <c r="M2">
        <f>I$7*((L$1*J2)+(L$2*J1)) + $I$4</f>
        <v>7117.223821695</v>
      </c>
      <c r="P2">
        <f t="shared" ref="P2:P30" si="2">IF(ISNUMBER(D2),M2,"")</f>
        <v>7117.223821695</v>
      </c>
      <c r="Q2">
        <f t="shared" ref="Q2:Q30" si="3">IF(ISNUMBER(P2),P2-E2,"")</f>
        <v>7117.223821695</v>
      </c>
      <c r="R2">
        <f t="shared" ref="R2:R30" si="4">IF(ISNUMBER(P2),Q2*Q2,"")</f>
        <v>50654874.928102784</v>
      </c>
      <c r="S2">
        <f t="shared" ref="S2:S30" si="5">IF(ISNUMBER(P2),((IF(P2&gt;E2,I$5*(P2-E2),P2-E2)))^2,"")</f>
        <v>50654874.928102784</v>
      </c>
      <c r="T2">
        <f t="shared" ref="T2:T30" si="6">IF(ISNUMBER(P2),(M2*D2),"")</f>
        <v>3966329.2711516726</v>
      </c>
    </row>
    <row r="3" spans="1:20" x14ac:dyDescent="0.25">
      <c r="A3">
        <v>555.4320068359375</v>
      </c>
      <c r="B3">
        <v>13.75</v>
      </c>
      <c r="D3">
        <v>558.2860107421875</v>
      </c>
      <c r="E3">
        <v>69790</v>
      </c>
      <c r="F3" s="7" t="s">
        <v>16</v>
      </c>
      <c r="G3" s="8">
        <f>IF(ISBLANK(G2),"",$G$2*$G$6)</f>
        <v>3.82177734375</v>
      </c>
      <c r="H3" t="s">
        <v>419</v>
      </c>
      <c r="I3">
        <v>3.6950715119941853</v>
      </c>
      <c r="J3">
        <f>'hidden params'!J3</f>
        <v>6.6459507609487253E-2</v>
      </c>
      <c r="K3">
        <f t="shared" si="0"/>
        <v>2</v>
      </c>
      <c r="L3">
        <f t="shared" si="1"/>
        <v>0.11345136586773404</v>
      </c>
      <c r="M3">
        <f>I$7*((L$1*J3)+(L$2*J2)+(L$3*J1)) + $I$4</f>
        <v>68062.962165438643</v>
      </c>
      <c r="P3">
        <f t="shared" si="2"/>
        <v>68062.962165438643</v>
      </c>
      <c r="Q3">
        <f t="shared" si="3"/>
        <v>-1727.0378345613572</v>
      </c>
      <c r="R3">
        <f t="shared" si="4"/>
        <v>2982659.6820063815</v>
      </c>
      <c r="S3">
        <f t="shared" si="5"/>
        <v>2982659.6820063815</v>
      </c>
      <c r="T3">
        <f t="shared" si="6"/>
        <v>37998599.62663918</v>
      </c>
    </row>
    <row r="4" spans="1:20" x14ac:dyDescent="0.25">
      <c r="A4">
        <v>555.4420166015625</v>
      </c>
      <c r="B4">
        <v>6.25</v>
      </c>
      <c r="D4">
        <v>559.2969970703125</v>
      </c>
      <c r="E4">
        <v>279400</v>
      </c>
      <c r="F4" s="5" t="s">
        <v>23</v>
      </c>
      <c r="G4" s="6">
        <v>559.94891357421875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0.44501559113302364</v>
      </c>
      <c r="M4">
        <f>I$7*((L$1*J4)+(L$2*J3)+(L$3*J2)+(L$4*J1)) + $I$4</f>
        <v>279893.87617852539</v>
      </c>
      <c r="P4">
        <f t="shared" si="2"/>
        <v>279893.87617852539</v>
      </c>
      <c r="Q4">
        <f t="shared" si="3"/>
        <v>493.87617852538824</v>
      </c>
      <c r="R4">
        <f t="shared" si="4"/>
        <v>243913.67971484116</v>
      </c>
      <c r="S4">
        <f t="shared" si="5"/>
        <v>243913.67971484116</v>
      </c>
      <c r="T4">
        <f t="shared" si="6"/>
        <v>156543804.44501913</v>
      </c>
    </row>
    <row r="5" spans="1:20" ht="15.75" thickBot="1" x14ac:dyDescent="0.3">
      <c r="A5">
        <v>555.4530029296875</v>
      </c>
      <c r="B5">
        <v>3.5</v>
      </c>
      <c r="D5">
        <v>560.29901123046875</v>
      </c>
      <c r="E5">
        <v>401600</v>
      </c>
      <c r="F5" s="9" t="s">
        <v>24</v>
      </c>
      <c r="G5" s="10">
        <f>($G$4-1.00794)*$G$6</f>
        <v>558.94097357421879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0.53683825013691155</v>
      </c>
      <c r="M5">
        <f>I$7*((L$1*J5)+(L$2*J4)+(L$3*J3)+(L$4*J2)+(L$5*J1)) + $I$4</f>
        <v>400066.82556791528</v>
      </c>
      <c r="P5">
        <f t="shared" si="2"/>
        <v>400066.82556791528</v>
      </c>
      <c r="Q5">
        <f t="shared" si="3"/>
        <v>-1533.174432084721</v>
      </c>
      <c r="R5">
        <f t="shared" si="4"/>
        <v>2350623.8391983071</v>
      </c>
      <c r="S5">
        <f t="shared" si="5"/>
        <v>2350623.8391983071</v>
      </c>
      <c r="T5">
        <f t="shared" si="6"/>
        <v>224157046.79181534</v>
      </c>
    </row>
    <row r="6" spans="1:20" ht="15.75" thickTop="1" x14ac:dyDescent="0.25">
      <c r="A6">
        <v>555.4630126953125</v>
      </c>
      <c r="B6">
        <v>17.25</v>
      </c>
      <c r="D6">
        <v>561.302001953125</v>
      </c>
      <c r="E6">
        <v>116000</v>
      </c>
      <c r="F6" t="s">
        <v>25</v>
      </c>
      <c r="G6">
        <v>1</v>
      </c>
      <c r="H6" t="s">
        <v>421</v>
      </c>
      <c r="I6">
        <f>SUM(S1:S30)</f>
        <v>92981330.650729626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119803.22093443837</v>
      </c>
      <c r="P6">
        <f t="shared" si="2"/>
        <v>119803.22093443837</v>
      </c>
      <c r="Q6">
        <f t="shared" si="3"/>
        <v>3803.2209344383737</v>
      </c>
      <c r="R6">
        <f t="shared" si="4"/>
        <v>14464489.476150297</v>
      </c>
      <c r="S6">
        <f t="shared" si="5"/>
        <v>14464489.476150297</v>
      </c>
      <c r="T6">
        <f t="shared" si="6"/>
        <v>67245787.750932798</v>
      </c>
    </row>
    <row r="7" spans="1:20" x14ac:dyDescent="0.25">
      <c r="A7">
        <v>555.4730224609375</v>
      </c>
      <c r="B7">
        <v>31.75</v>
      </c>
      <c r="D7">
        <v>562.3060302734375</v>
      </c>
      <c r="E7">
        <v>20170</v>
      </c>
      <c r="F7" t="s">
        <v>26</v>
      </c>
      <c r="G7" s="11">
        <v>0.10000000149011612</v>
      </c>
      <c r="H7" t="s">
        <v>422</v>
      </c>
      <c r="I7">
        <v>579460.74195856613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23348.423827221504</v>
      </c>
      <c r="P7">
        <f t="shared" si="2"/>
        <v>23348.423827221504</v>
      </c>
      <c r="Q7">
        <f t="shared" si="3"/>
        <v>3178.4238272215043</v>
      </c>
      <c r="R7">
        <f t="shared" si="4"/>
        <v>10102378.025449395</v>
      </c>
      <c r="S7">
        <f t="shared" si="5"/>
        <v>10102378.025449395</v>
      </c>
      <c r="T7">
        <f t="shared" si="6"/>
        <v>13128959.515426666</v>
      </c>
    </row>
    <row r="8" spans="1:20" x14ac:dyDescent="0.25">
      <c r="A8">
        <v>555.4840087890625</v>
      </c>
      <c r="B8">
        <v>18.75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t="s">
        <v>423</v>
      </c>
      <c r="I8">
        <v>0.87409070951849643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3454.1032075992021</v>
      </c>
      <c r="P8">
        <f t="shared" si="2"/>
        <v>3454.1032075992021</v>
      </c>
      <c r="Q8">
        <f t="shared" si="3"/>
        <v>3454.1032075992021</v>
      </c>
      <c r="R8">
        <f t="shared" si="4"/>
        <v>11930828.968747096</v>
      </c>
      <c r="S8">
        <f t="shared" si="5"/>
        <v>11930828.968747096</v>
      </c>
      <c r="T8">
        <f t="shared" si="6"/>
        <v>1945717.1660274537</v>
      </c>
    </row>
    <row r="9" spans="1:20" x14ac:dyDescent="0.25">
      <c r="A9">
        <v>555.4940185546875</v>
      </c>
      <c r="B9">
        <v>2.5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429</v>
      </c>
      <c r="I9">
        <f>I3*I8</f>
        <v>3.2298276796405809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417.91939343327891</v>
      </c>
      <c r="P9">
        <f t="shared" si="2"/>
        <v>417.91939343327891</v>
      </c>
      <c r="Q9">
        <f t="shared" si="3"/>
        <v>417.91939343327891</v>
      </c>
      <c r="R9">
        <f t="shared" si="4"/>
        <v>174656.61940763978</v>
      </c>
      <c r="S9">
        <f t="shared" si="5"/>
        <v>174656.61940763978</v>
      </c>
      <c r="T9">
        <f t="shared" si="6"/>
        <v>235834.43388261652</v>
      </c>
    </row>
    <row r="10" spans="1:20" x14ac:dyDescent="0.25">
      <c r="A10">
        <v>555.5040283203125</v>
      </c>
      <c r="B10">
        <v>5.25</v>
      </c>
      <c r="D10">
        <f>D9 + (1/$G$6)</f>
        <v>565.3060302734375</v>
      </c>
      <c r="E10">
        <v>0</v>
      </c>
      <c r="F10" s="2" t="s">
        <v>19</v>
      </c>
      <c r="G10">
        <v>558.27484130859375</v>
      </c>
      <c r="H10">
        <v>40160</v>
      </c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I$7*((L$1*J10)+(L$2*J9)+(L$3*J8)+(L$4*J7)+(L$5*J6)+(L$6*J5)+(L$7*J4)+(L$8*J3)+(L$9*J2)+(L$10*J1)) + $I$4</f>
        <v>43.083559052861517</v>
      </c>
      <c r="P10">
        <f t="shared" si="2"/>
        <v>43.083559052861517</v>
      </c>
      <c r="Q10">
        <f t="shared" si="3"/>
        <v>43.083559052861517</v>
      </c>
      <c r="R10">
        <f t="shared" si="4"/>
        <v>1856.1930606614055</v>
      </c>
      <c r="S10">
        <f t="shared" si="5"/>
        <v>1856.1930606614055</v>
      </c>
      <c r="T10">
        <f t="shared" si="6"/>
        <v>24355.395738224364</v>
      </c>
    </row>
    <row r="11" spans="1:20" x14ac:dyDescent="0.25">
      <c r="A11">
        <v>555.51397705078125</v>
      </c>
      <c r="B11">
        <v>13.75</v>
      </c>
      <c r="F11" s="2" t="s">
        <v>29</v>
      </c>
      <c r="G11">
        <v>562.09661865234375</v>
      </c>
      <c r="H11">
        <v>40160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3.8799178874288356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25">
      <c r="A12">
        <v>555.5250244140625</v>
      </c>
      <c r="B12">
        <v>13.25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0.31042694074360766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25">
      <c r="A13">
        <v>555.53497314453125</v>
      </c>
      <c r="B13">
        <v>6.25</v>
      </c>
      <c r="F13">
        <v>40160</v>
      </c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2.2302879502867058E-2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25">
      <c r="A14">
        <v>555.54498291015625</v>
      </c>
      <c r="B14">
        <v>1.5</v>
      </c>
      <c r="F14">
        <v>40160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1.3757138229017307E-3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25">
      <c r="A15">
        <v>555.5560302734375</v>
      </c>
      <c r="B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25">
      <c r="A16">
        <v>555.56597900390625</v>
      </c>
      <c r="B16">
        <v>0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555.57598876953125</v>
      </c>
      <c r="B17">
        <v>0.75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555.58599853515625</v>
      </c>
      <c r="B18">
        <v>4.5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555.59698486328125</v>
      </c>
      <c r="B19">
        <v>6.75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555.60699462890625</v>
      </c>
      <c r="B20">
        <v>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555.61700439453125</v>
      </c>
      <c r="B21">
        <v>0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555.62799072265625</v>
      </c>
      <c r="B22">
        <v>0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555.67901611328125</v>
      </c>
      <c r="B23">
        <v>0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555.68902587890625</v>
      </c>
      <c r="B24">
        <v>0</v>
      </c>
      <c r="H24" t="s">
        <v>430</v>
      </c>
      <c r="I24">
        <v>92981330.650729626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555.71002197265625</v>
      </c>
      <c r="B25">
        <v>2.5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555.719970703125</v>
      </c>
      <c r="B26">
        <v>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555.73101806640625</v>
      </c>
      <c r="B27">
        <v>4.5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555.74102783203125</v>
      </c>
      <c r="B28">
        <v>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555.7509765625</v>
      </c>
      <c r="B29">
        <v>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555.760986328125</v>
      </c>
      <c r="B30">
        <v>6.25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555.77197265625</v>
      </c>
      <c r="B31">
        <v>3.5</v>
      </c>
      <c r="J31">
        <f>'hidden params'!J31</f>
        <v>0</v>
      </c>
    </row>
    <row r="32" spans="1:20" x14ac:dyDescent="0.25">
      <c r="A32">
        <v>555.781982421875</v>
      </c>
      <c r="B32">
        <v>0.25</v>
      </c>
      <c r="J32">
        <f>'hidden params'!J32</f>
        <v>0</v>
      </c>
    </row>
    <row r="33" spans="1:6" x14ac:dyDescent="0.25">
      <c r="A33">
        <v>555.7919921875</v>
      </c>
      <c r="B33">
        <v>0</v>
      </c>
    </row>
    <row r="34" spans="1:6" x14ac:dyDescent="0.25">
      <c r="A34">
        <v>555.802978515625</v>
      </c>
      <c r="B34">
        <v>0</v>
      </c>
    </row>
    <row r="35" spans="1:6" x14ac:dyDescent="0.25">
      <c r="A35">
        <v>555.822998046875</v>
      </c>
      <c r="B35">
        <v>9.5</v>
      </c>
    </row>
    <row r="36" spans="1:6" x14ac:dyDescent="0.25">
      <c r="A36">
        <v>555.8330078125</v>
      </c>
      <c r="B36">
        <v>22.5</v>
      </c>
    </row>
    <row r="37" spans="1:6" x14ac:dyDescent="0.25">
      <c r="A37">
        <v>555.843994140625</v>
      </c>
      <c r="B37">
        <v>19.5</v>
      </c>
    </row>
    <row r="38" spans="1:6" x14ac:dyDescent="0.25">
      <c r="A38">
        <v>555.85400390625</v>
      </c>
      <c r="B38">
        <v>9.75</v>
      </c>
    </row>
    <row r="39" spans="1:6" x14ac:dyDescent="0.25">
      <c r="A39">
        <v>555.864013671875</v>
      </c>
      <c r="B39">
        <v>3.5</v>
      </c>
    </row>
    <row r="40" spans="1:6" x14ac:dyDescent="0.25">
      <c r="A40">
        <v>555.875</v>
      </c>
      <c r="B40">
        <v>1.75</v>
      </c>
    </row>
    <row r="41" spans="1:6" x14ac:dyDescent="0.25">
      <c r="A41">
        <v>555.885009765625</v>
      </c>
      <c r="B41">
        <v>5.5</v>
      </c>
    </row>
    <row r="42" spans="1:6" x14ac:dyDescent="0.25">
      <c r="A42">
        <v>555.89501953125</v>
      </c>
      <c r="B42">
        <v>6.5</v>
      </c>
    </row>
    <row r="43" spans="1:6" x14ac:dyDescent="0.25">
      <c r="A43">
        <v>555.906005859375</v>
      </c>
      <c r="B43">
        <v>2.5</v>
      </c>
      <c r="F43">
        <v>13.663946280991736</v>
      </c>
    </row>
    <row r="44" spans="1:6" x14ac:dyDescent="0.25">
      <c r="A44">
        <v>555.916015625</v>
      </c>
      <c r="B44">
        <v>0</v>
      </c>
      <c r="F44">
        <f xml:space="preserve"> $F$51 / 2</f>
        <v>13.663946280991736</v>
      </c>
    </row>
    <row r="45" spans="1:6" x14ac:dyDescent="0.25">
      <c r="A45">
        <v>555.926025390625</v>
      </c>
      <c r="B45">
        <v>0</v>
      </c>
    </row>
    <row r="46" spans="1:6" x14ac:dyDescent="0.25">
      <c r="A46">
        <v>555.93597412109375</v>
      </c>
      <c r="B46">
        <v>0</v>
      </c>
    </row>
    <row r="47" spans="1:6" x14ac:dyDescent="0.25">
      <c r="A47">
        <v>555.95697021484375</v>
      </c>
      <c r="B47">
        <v>0.75</v>
      </c>
    </row>
    <row r="48" spans="1:6" x14ac:dyDescent="0.25">
      <c r="A48">
        <v>555.96697998046875</v>
      </c>
      <c r="B48">
        <v>6.5</v>
      </c>
    </row>
    <row r="49" spans="1:6" x14ac:dyDescent="0.25">
      <c r="A49">
        <v>555.97802734375</v>
      </c>
      <c r="B49">
        <v>14.5</v>
      </c>
    </row>
    <row r="50" spans="1:6" x14ac:dyDescent="0.25">
      <c r="A50">
        <v>555.98797607421875</v>
      </c>
      <c r="B50">
        <v>12.5</v>
      </c>
      <c r="E50" t="s">
        <v>424</v>
      </c>
      <c r="F50">
        <f>MEDIAN(F54:F65)</f>
        <v>26</v>
      </c>
    </row>
    <row r="51" spans="1:6" x14ac:dyDescent="0.25">
      <c r="A51">
        <v>555.99798583984375</v>
      </c>
      <c r="B51">
        <v>3.75</v>
      </c>
      <c r="E51" t="s">
        <v>425</v>
      </c>
      <c r="F51">
        <f>AVERAGE(F54:F65)</f>
        <v>27.327892561983472</v>
      </c>
    </row>
    <row r="52" spans="1:6" x14ac:dyDescent="0.25">
      <c r="A52">
        <v>556.00897216796875</v>
      </c>
      <c r="B52">
        <v>0</v>
      </c>
      <c r="E52" t="s">
        <v>426</v>
      </c>
      <c r="F52">
        <f>SUM(E$1:E$9)</f>
        <v>886960</v>
      </c>
    </row>
    <row r="53" spans="1:6" x14ac:dyDescent="0.25">
      <c r="A53">
        <v>556.01898193359375</v>
      </c>
      <c r="B53">
        <v>0</v>
      </c>
      <c r="E53" t="s">
        <v>427</v>
      </c>
      <c r="F53">
        <f>ABS(F52/F50)</f>
        <v>34113.846153846156</v>
      </c>
    </row>
    <row r="54" spans="1:6" x14ac:dyDescent="0.25">
      <c r="A54">
        <v>556.03900146484375</v>
      </c>
      <c r="B54">
        <v>0.25</v>
      </c>
      <c r="F54">
        <f>AVERAGE(B1:B10)</f>
        <v>13.175000000000001</v>
      </c>
    </row>
    <row r="55" spans="1:6" x14ac:dyDescent="0.25">
      <c r="A55">
        <v>556.04998779296875</v>
      </c>
      <c r="B55">
        <v>4.25</v>
      </c>
      <c r="F55">
        <v>0</v>
      </c>
    </row>
    <row r="56" spans="1:6" x14ac:dyDescent="0.25">
      <c r="A56">
        <v>556.05999755859375</v>
      </c>
      <c r="B56">
        <v>7.75</v>
      </c>
      <c r="F56">
        <v>26</v>
      </c>
    </row>
    <row r="57" spans="1:6" x14ac:dyDescent="0.25">
      <c r="A57">
        <v>556.07000732421875</v>
      </c>
      <c r="B57">
        <v>3.75</v>
      </c>
      <c r="F57">
        <v>63.5</v>
      </c>
    </row>
    <row r="58" spans="1:6" x14ac:dyDescent="0.25">
      <c r="A58">
        <v>556.08099365234375</v>
      </c>
      <c r="B58">
        <v>0.25</v>
      </c>
      <c r="F58">
        <v>51.25</v>
      </c>
    </row>
    <row r="59" spans="1:6" x14ac:dyDescent="0.25">
      <c r="A59">
        <v>556.09100341796875</v>
      </c>
      <c r="B59">
        <v>4.25</v>
      </c>
      <c r="F59">
        <v>35.5</v>
      </c>
    </row>
    <row r="60" spans="1:6" x14ac:dyDescent="0.25">
      <c r="A60">
        <v>556.10101318359375</v>
      </c>
      <c r="B60">
        <v>7.75</v>
      </c>
      <c r="F60">
        <v>56</v>
      </c>
    </row>
    <row r="61" spans="1:6" x14ac:dyDescent="0.25">
      <c r="A61">
        <v>556.11102294921875</v>
      </c>
      <c r="B61">
        <v>4</v>
      </c>
      <c r="F61">
        <v>35</v>
      </c>
    </row>
    <row r="62" spans="1:6" x14ac:dyDescent="0.25">
      <c r="A62">
        <v>556.12200927734375</v>
      </c>
      <c r="B62">
        <v>7.75</v>
      </c>
      <c r="F62">
        <v>3</v>
      </c>
    </row>
    <row r="63" spans="1:6" x14ac:dyDescent="0.25">
      <c r="A63">
        <v>556.13201904296875</v>
      </c>
      <c r="B63">
        <v>19.25</v>
      </c>
      <c r="F63">
        <v>9</v>
      </c>
    </row>
    <row r="64" spans="1:6" x14ac:dyDescent="0.25">
      <c r="A64">
        <v>556.14202880859375</v>
      </c>
      <c r="B64">
        <v>22.25</v>
      </c>
      <c r="F64">
        <f>AVERAGE(B$861:B$871)</f>
        <v>8.1818181818181817</v>
      </c>
    </row>
    <row r="65" spans="1:2" x14ac:dyDescent="0.25">
      <c r="A65">
        <v>556.15301513671875</v>
      </c>
      <c r="B65">
        <v>18.25</v>
      </c>
    </row>
    <row r="66" spans="1:2" x14ac:dyDescent="0.25">
      <c r="A66">
        <v>556.16302490234375</v>
      </c>
      <c r="B66">
        <v>12</v>
      </c>
    </row>
    <row r="67" spans="1:2" x14ac:dyDescent="0.25">
      <c r="A67">
        <v>556.1729736328125</v>
      </c>
      <c r="B67">
        <v>9.75</v>
      </c>
    </row>
    <row r="68" spans="1:2" x14ac:dyDescent="0.25">
      <c r="A68">
        <v>556.1829833984375</v>
      </c>
      <c r="B68">
        <v>17.75</v>
      </c>
    </row>
    <row r="69" spans="1:2" x14ac:dyDescent="0.25">
      <c r="A69">
        <v>556.1939697265625</v>
      </c>
      <c r="B69">
        <v>25.25</v>
      </c>
    </row>
    <row r="70" spans="1:2" x14ac:dyDescent="0.25">
      <c r="A70">
        <v>556.2039794921875</v>
      </c>
      <c r="B70">
        <v>25</v>
      </c>
    </row>
    <row r="71" spans="1:2" x14ac:dyDescent="0.25">
      <c r="A71">
        <v>556.2139892578125</v>
      </c>
      <c r="B71">
        <v>29.25</v>
      </c>
    </row>
    <row r="72" spans="1:2" x14ac:dyDescent="0.25">
      <c r="A72">
        <v>556.2249755859375</v>
      </c>
      <c r="B72">
        <v>42.25</v>
      </c>
    </row>
    <row r="73" spans="1:2" x14ac:dyDescent="0.25">
      <c r="A73">
        <v>556.2349853515625</v>
      </c>
      <c r="B73">
        <v>63.5</v>
      </c>
    </row>
    <row r="74" spans="1:2" x14ac:dyDescent="0.25">
      <c r="A74">
        <v>556.2449951171875</v>
      </c>
      <c r="B74">
        <v>113.80000305175781</v>
      </c>
    </row>
    <row r="75" spans="1:2" x14ac:dyDescent="0.25">
      <c r="A75">
        <v>556.2559814453125</v>
      </c>
      <c r="B75">
        <v>226.5</v>
      </c>
    </row>
    <row r="76" spans="1:2" x14ac:dyDescent="0.25">
      <c r="A76">
        <v>556.2659912109375</v>
      </c>
      <c r="B76">
        <v>431.5</v>
      </c>
    </row>
    <row r="77" spans="1:2" x14ac:dyDescent="0.25">
      <c r="A77">
        <v>556.2760009765625</v>
      </c>
      <c r="B77">
        <v>607.5</v>
      </c>
    </row>
    <row r="78" spans="1:2" x14ac:dyDescent="0.25">
      <c r="A78">
        <v>556.2860107421875</v>
      </c>
      <c r="B78">
        <v>542</v>
      </c>
    </row>
    <row r="79" spans="1:2" x14ac:dyDescent="0.25">
      <c r="A79">
        <v>556.2969970703125</v>
      </c>
      <c r="B79">
        <v>316.29998779296875</v>
      </c>
    </row>
    <row r="80" spans="1:2" x14ac:dyDescent="0.25">
      <c r="A80">
        <v>556.3070068359375</v>
      </c>
      <c r="B80">
        <v>163.80000305175781</v>
      </c>
    </row>
    <row r="81" spans="1:2" x14ac:dyDescent="0.25">
      <c r="A81">
        <v>556.3170166015625</v>
      </c>
      <c r="B81">
        <v>131.69999694824219</v>
      </c>
    </row>
    <row r="82" spans="1:2" x14ac:dyDescent="0.25">
      <c r="A82">
        <v>556.3280029296875</v>
      </c>
      <c r="B82">
        <v>156.69999694824219</v>
      </c>
    </row>
    <row r="83" spans="1:2" x14ac:dyDescent="0.25">
      <c r="A83">
        <v>556.3380126953125</v>
      </c>
      <c r="B83">
        <v>157</v>
      </c>
    </row>
    <row r="84" spans="1:2" x14ac:dyDescent="0.25">
      <c r="A84">
        <v>556.3480224609375</v>
      </c>
      <c r="B84">
        <v>112</v>
      </c>
    </row>
    <row r="85" spans="1:2" x14ac:dyDescent="0.25">
      <c r="A85">
        <v>556.3590087890625</v>
      </c>
      <c r="B85">
        <v>87</v>
      </c>
    </row>
    <row r="86" spans="1:2" x14ac:dyDescent="0.25">
      <c r="A86">
        <v>556.3690185546875</v>
      </c>
      <c r="B86">
        <v>91</v>
      </c>
    </row>
    <row r="87" spans="1:2" x14ac:dyDescent="0.25">
      <c r="A87">
        <v>556.3790283203125</v>
      </c>
      <c r="B87">
        <v>94.5</v>
      </c>
    </row>
    <row r="88" spans="1:2" x14ac:dyDescent="0.25">
      <c r="A88">
        <v>556.38897705078125</v>
      </c>
      <c r="B88">
        <v>82.25</v>
      </c>
    </row>
    <row r="89" spans="1:2" x14ac:dyDescent="0.25">
      <c r="A89">
        <v>556.4000244140625</v>
      </c>
      <c r="B89">
        <v>57.75</v>
      </c>
    </row>
    <row r="90" spans="1:2" x14ac:dyDescent="0.25">
      <c r="A90">
        <v>556.40997314453125</v>
      </c>
      <c r="B90">
        <v>44.5</v>
      </c>
    </row>
    <row r="91" spans="1:2" x14ac:dyDescent="0.25">
      <c r="A91">
        <v>556.41998291015625</v>
      </c>
      <c r="B91">
        <v>25.25</v>
      </c>
    </row>
    <row r="92" spans="1:2" x14ac:dyDescent="0.25">
      <c r="A92">
        <v>556.4310302734375</v>
      </c>
      <c r="B92">
        <v>4.5</v>
      </c>
    </row>
    <row r="93" spans="1:2" x14ac:dyDescent="0.25">
      <c r="A93">
        <v>556.45098876953125</v>
      </c>
      <c r="B93">
        <v>1.75</v>
      </c>
    </row>
    <row r="94" spans="1:2" x14ac:dyDescent="0.25">
      <c r="A94">
        <v>556.46099853515625</v>
      </c>
      <c r="B94">
        <v>5.75</v>
      </c>
    </row>
    <row r="95" spans="1:2" x14ac:dyDescent="0.25">
      <c r="A95">
        <v>556.47198486328125</v>
      </c>
      <c r="B95">
        <v>13.25</v>
      </c>
    </row>
    <row r="96" spans="1:2" x14ac:dyDescent="0.25">
      <c r="A96">
        <v>556.48199462890625</v>
      </c>
      <c r="B96">
        <v>20</v>
      </c>
    </row>
    <row r="97" spans="1:2" x14ac:dyDescent="0.25">
      <c r="A97">
        <v>556.49200439453125</v>
      </c>
      <c r="B97">
        <v>14.5</v>
      </c>
    </row>
    <row r="98" spans="1:2" x14ac:dyDescent="0.25">
      <c r="A98">
        <v>556.50299072265625</v>
      </c>
      <c r="B98">
        <v>6.75</v>
      </c>
    </row>
    <row r="99" spans="1:2" x14ac:dyDescent="0.25">
      <c r="A99">
        <v>556.51300048828125</v>
      </c>
      <c r="B99">
        <v>9.5</v>
      </c>
    </row>
    <row r="100" spans="1:2" x14ac:dyDescent="0.25">
      <c r="A100">
        <v>556.52301025390625</v>
      </c>
      <c r="B100">
        <v>10</v>
      </c>
    </row>
    <row r="101" spans="1:2" x14ac:dyDescent="0.25">
      <c r="A101">
        <v>556.53399658203125</v>
      </c>
      <c r="B101">
        <v>3.5</v>
      </c>
    </row>
    <row r="102" spans="1:2" x14ac:dyDescent="0.25">
      <c r="A102">
        <v>556.54400634765625</v>
      </c>
      <c r="B102">
        <v>1.75</v>
      </c>
    </row>
    <row r="103" spans="1:2" x14ac:dyDescent="0.25">
      <c r="A103">
        <v>556.55401611328125</v>
      </c>
      <c r="B103">
        <v>5</v>
      </c>
    </row>
    <row r="104" spans="1:2" x14ac:dyDescent="0.25">
      <c r="A104">
        <v>556.56500244140625</v>
      </c>
      <c r="B104">
        <v>7</v>
      </c>
    </row>
    <row r="105" spans="1:2" x14ac:dyDescent="0.25">
      <c r="A105">
        <v>556.57501220703125</v>
      </c>
      <c r="B105">
        <v>8.5</v>
      </c>
    </row>
    <row r="106" spans="1:2" x14ac:dyDescent="0.25">
      <c r="A106">
        <v>556.58502197265625</v>
      </c>
      <c r="B106">
        <v>7.25</v>
      </c>
    </row>
    <row r="107" spans="1:2" x14ac:dyDescent="0.25">
      <c r="A107">
        <v>556.594970703125</v>
      </c>
      <c r="B107">
        <v>2.5</v>
      </c>
    </row>
    <row r="108" spans="1:2" x14ac:dyDescent="0.25">
      <c r="A108">
        <v>556.60601806640625</v>
      </c>
      <c r="B108">
        <v>1.75</v>
      </c>
    </row>
    <row r="109" spans="1:2" x14ac:dyDescent="0.25">
      <c r="A109">
        <v>556.61602783203125</v>
      </c>
      <c r="B109">
        <v>5</v>
      </c>
    </row>
    <row r="110" spans="1:2" x14ac:dyDescent="0.25">
      <c r="A110">
        <v>556.6259765625</v>
      </c>
      <c r="B110">
        <v>7.25</v>
      </c>
    </row>
    <row r="111" spans="1:2" x14ac:dyDescent="0.25">
      <c r="A111">
        <v>556.63702392578125</v>
      </c>
      <c r="B111">
        <v>8</v>
      </c>
    </row>
    <row r="112" spans="1:2" x14ac:dyDescent="0.25">
      <c r="A112">
        <v>556.64697265625</v>
      </c>
      <c r="B112">
        <v>5.5</v>
      </c>
    </row>
    <row r="113" spans="1:2" x14ac:dyDescent="0.25">
      <c r="A113">
        <v>556.656982421875</v>
      </c>
      <c r="B113">
        <v>1.5</v>
      </c>
    </row>
    <row r="114" spans="1:2" x14ac:dyDescent="0.25">
      <c r="A114">
        <v>556.6669921875</v>
      </c>
      <c r="B114">
        <v>1.5</v>
      </c>
    </row>
    <row r="115" spans="1:2" x14ac:dyDescent="0.25">
      <c r="A115">
        <v>556.677978515625</v>
      </c>
      <c r="B115">
        <v>7.25</v>
      </c>
    </row>
    <row r="116" spans="1:2" x14ac:dyDescent="0.25">
      <c r="A116">
        <v>556.68798828125</v>
      </c>
      <c r="B116">
        <v>13</v>
      </c>
    </row>
    <row r="117" spans="1:2" x14ac:dyDescent="0.25">
      <c r="A117">
        <v>556.697998046875</v>
      </c>
      <c r="B117">
        <v>13.25</v>
      </c>
    </row>
    <row r="118" spans="1:2" x14ac:dyDescent="0.25">
      <c r="A118">
        <v>556.708984375</v>
      </c>
      <c r="B118">
        <v>10</v>
      </c>
    </row>
    <row r="119" spans="1:2" x14ac:dyDescent="0.25">
      <c r="A119">
        <v>556.718994140625</v>
      </c>
      <c r="B119">
        <v>7.75</v>
      </c>
    </row>
    <row r="120" spans="1:2" x14ac:dyDescent="0.25">
      <c r="A120">
        <v>556.72900390625</v>
      </c>
      <c r="B120">
        <v>7.75</v>
      </c>
    </row>
    <row r="121" spans="1:2" x14ac:dyDescent="0.25">
      <c r="A121">
        <v>556.739990234375</v>
      </c>
      <c r="B121">
        <v>12.25</v>
      </c>
    </row>
    <row r="122" spans="1:2" x14ac:dyDescent="0.25">
      <c r="A122">
        <v>556.75</v>
      </c>
      <c r="B122">
        <v>17.5</v>
      </c>
    </row>
    <row r="123" spans="1:2" x14ac:dyDescent="0.25">
      <c r="A123">
        <v>556.760009765625</v>
      </c>
      <c r="B123">
        <v>11.5</v>
      </c>
    </row>
    <row r="124" spans="1:2" x14ac:dyDescent="0.25">
      <c r="A124">
        <v>556.77099609375</v>
      </c>
      <c r="B124">
        <v>2.25</v>
      </c>
    </row>
    <row r="125" spans="1:2" x14ac:dyDescent="0.25">
      <c r="A125">
        <v>556.781005859375</v>
      </c>
      <c r="B125">
        <v>0</v>
      </c>
    </row>
    <row r="126" spans="1:2" x14ac:dyDescent="0.25">
      <c r="A126">
        <v>556.791015625</v>
      </c>
      <c r="B126">
        <v>0</v>
      </c>
    </row>
    <row r="127" spans="1:2" x14ac:dyDescent="0.25">
      <c r="A127">
        <v>556.843017578125</v>
      </c>
      <c r="B127">
        <v>0</v>
      </c>
    </row>
    <row r="128" spans="1:2" x14ac:dyDescent="0.25">
      <c r="A128">
        <v>556.85302734375</v>
      </c>
      <c r="B128">
        <v>0</v>
      </c>
    </row>
    <row r="129" spans="1:2" x14ac:dyDescent="0.25">
      <c r="A129">
        <v>556.8740234375</v>
      </c>
      <c r="B129">
        <v>1.25</v>
      </c>
    </row>
    <row r="130" spans="1:2" x14ac:dyDescent="0.25">
      <c r="A130">
        <v>556.88397216796875</v>
      </c>
      <c r="B130">
        <v>10.5</v>
      </c>
    </row>
    <row r="131" spans="1:2" x14ac:dyDescent="0.25">
      <c r="A131">
        <v>556.89398193359375</v>
      </c>
      <c r="B131">
        <v>19.25</v>
      </c>
    </row>
    <row r="132" spans="1:2" x14ac:dyDescent="0.25">
      <c r="A132">
        <v>556.90399169921875</v>
      </c>
      <c r="B132">
        <v>12</v>
      </c>
    </row>
    <row r="133" spans="1:2" x14ac:dyDescent="0.25">
      <c r="A133">
        <v>556.91497802734375</v>
      </c>
      <c r="B133">
        <v>4.5</v>
      </c>
    </row>
    <row r="134" spans="1:2" x14ac:dyDescent="0.25">
      <c r="A134">
        <v>556.92498779296875</v>
      </c>
      <c r="B134">
        <v>10.25</v>
      </c>
    </row>
    <row r="135" spans="1:2" x14ac:dyDescent="0.25">
      <c r="A135">
        <v>556.93499755859375</v>
      </c>
      <c r="B135">
        <v>16</v>
      </c>
    </row>
    <row r="136" spans="1:2" x14ac:dyDescent="0.25">
      <c r="A136">
        <v>556.94598388671875</v>
      </c>
      <c r="B136">
        <v>11.5</v>
      </c>
    </row>
    <row r="137" spans="1:2" x14ac:dyDescent="0.25">
      <c r="A137">
        <v>556.95599365234375</v>
      </c>
      <c r="B137">
        <v>3.5</v>
      </c>
    </row>
    <row r="138" spans="1:2" x14ac:dyDescent="0.25">
      <c r="A138">
        <v>556.96600341796875</v>
      </c>
      <c r="B138">
        <v>2</v>
      </c>
    </row>
    <row r="139" spans="1:2" x14ac:dyDescent="0.25">
      <c r="A139">
        <v>556.97698974609375</v>
      </c>
      <c r="B139">
        <v>7.5</v>
      </c>
    </row>
    <row r="140" spans="1:2" x14ac:dyDescent="0.25">
      <c r="A140">
        <v>556.98699951171875</v>
      </c>
      <c r="B140">
        <v>22</v>
      </c>
    </row>
    <row r="141" spans="1:2" x14ac:dyDescent="0.25">
      <c r="A141">
        <v>556.99700927734375</v>
      </c>
      <c r="B141">
        <v>32.5</v>
      </c>
    </row>
    <row r="142" spans="1:2" x14ac:dyDescent="0.25">
      <c r="A142">
        <v>557.00701904296875</v>
      </c>
      <c r="B142">
        <v>20.5</v>
      </c>
    </row>
    <row r="143" spans="1:2" x14ac:dyDescent="0.25">
      <c r="A143">
        <v>557.01800537109375</v>
      </c>
      <c r="B143">
        <v>8.5</v>
      </c>
    </row>
    <row r="144" spans="1:2" x14ac:dyDescent="0.25">
      <c r="A144">
        <v>557.02801513671875</v>
      </c>
      <c r="B144">
        <v>20</v>
      </c>
    </row>
    <row r="145" spans="1:2" x14ac:dyDescent="0.25">
      <c r="A145">
        <v>557.03802490234375</v>
      </c>
      <c r="B145">
        <v>39.75</v>
      </c>
    </row>
    <row r="146" spans="1:2" x14ac:dyDescent="0.25">
      <c r="A146">
        <v>557.04901123046875</v>
      </c>
      <c r="B146">
        <v>41.5</v>
      </c>
    </row>
    <row r="147" spans="1:2" x14ac:dyDescent="0.25">
      <c r="A147">
        <v>557.05902099609375</v>
      </c>
      <c r="B147">
        <v>24.5</v>
      </c>
    </row>
    <row r="148" spans="1:2" x14ac:dyDescent="0.25">
      <c r="A148">
        <v>557.0689697265625</v>
      </c>
      <c r="B148">
        <v>15.25</v>
      </c>
    </row>
    <row r="149" spans="1:2" x14ac:dyDescent="0.25">
      <c r="A149">
        <v>557.08001708984375</v>
      </c>
      <c r="B149">
        <v>15.75</v>
      </c>
    </row>
    <row r="150" spans="1:2" x14ac:dyDescent="0.25">
      <c r="A150">
        <v>557.09002685546875</v>
      </c>
      <c r="B150">
        <v>12</v>
      </c>
    </row>
    <row r="151" spans="1:2" x14ac:dyDescent="0.25">
      <c r="A151">
        <v>557.0999755859375</v>
      </c>
      <c r="B151">
        <v>8</v>
      </c>
    </row>
    <row r="152" spans="1:2" x14ac:dyDescent="0.25">
      <c r="A152">
        <v>557.11102294921875</v>
      </c>
      <c r="B152">
        <v>5.25</v>
      </c>
    </row>
    <row r="153" spans="1:2" x14ac:dyDescent="0.25">
      <c r="A153">
        <v>557.1209716796875</v>
      </c>
      <c r="B153">
        <v>5</v>
      </c>
    </row>
    <row r="154" spans="1:2" x14ac:dyDescent="0.25">
      <c r="A154">
        <v>557.1309814453125</v>
      </c>
      <c r="B154">
        <v>4.75</v>
      </c>
    </row>
    <row r="155" spans="1:2" x14ac:dyDescent="0.25">
      <c r="A155">
        <v>557.1409912109375</v>
      </c>
      <c r="B155">
        <v>1.75</v>
      </c>
    </row>
    <row r="156" spans="1:2" x14ac:dyDescent="0.25">
      <c r="A156">
        <v>557.1519775390625</v>
      </c>
      <c r="B156">
        <v>8.5</v>
      </c>
    </row>
    <row r="157" spans="1:2" x14ac:dyDescent="0.25">
      <c r="A157">
        <v>557.1619873046875</v>
      </c>
      <c r="B157">
        <v>22</v>
      </c>
    </row>
    <row r="158" spans="1:2" x14ac:dyDescent="0.25">
      <c r="A158">
        <v>557.1719970703125</v>
      </c>
      <c r="B158">
        <v>39.25</v>
      </c>
    </row>
    <row r="159" spans="1:2" x14ac:dyDescent="0.25">
      <c r="A159">
        <v>557.1829833984375</v>
      </c>
      <c r="B159">
        <v>95</v>
      </c>
    </row>
    <row r="160" spans="1:2" x14ac:dyDescent="0.25">
      <c r="A160">
        <v>557.1929931640625</v>
      </c>
      <c r="B160">
        <v>169.5</v>
      </c>
    </row>
    <row r="161" spans="1:2" x14ac:dyDescent="0.25">
      <c r="A161">
        <v>557.2030029296875</v>
      </c>
      <c r="B161">
        <v>179.5</v>
      </c>
    </row>
    <row r="162" spans="1:2" x14ac:dyDescent="0.25">
      <c r="A162">
        <v>557.2139892578125</v>
      </c>
      <c r="B162">
        <v>125.19999694824219</v>
      </c>
    </row>
    <row r="163" spans="1:2" x14ac:dyDescent="0.25">
      <c r="A163">
        <v>557.2239990234375</v>
      </c>
      <c r="B163">
        <v>85</v>
      </c>
    </row>
    <row r="164" spans="1:2" x14ac:dyDescent="0.25">
      <c r="A164">
        <v>557.2340087890625</v>
      </c>
      <c r="B164">
        <v>138.80000305175781</v>
      </c>
    </row>
    <row r="165" spans="1:2" x14ac:dyDescent="0.25">
      <c r="A165">
        <v>557.2440185546875</v>
      </c>
      <c r="B165">
        <v>455.79998779296875</v>
      </c>
    </row>
    <row r="166" spans="1:2" x14ac:dyDescent="0.25">
      <c r="A166">
        <v>557.2550048828125</v>
      </c>
      <c r="B166">
        <v>1687</v>
      </c>
    </row>
    <row r="167" spans="1:2" x14ac:dyDescent="0.25">
      <c r="A167">
        <v>557.2650146484375</v>
      </c>
      <c r="B167">
        <v>4445</v>
      </c>
    </row>
    <row r="168" spans="1:2" x14ac:dyDescent="0.25">
      <c r="A168">
        <v>557.2750244140625</v>
      </c>
      <c r="B168">
        <v>7053</v>
      </c>
    </row>
    <row r="169" spans="1:2" x14ac:dyDescent="0.25">
      <c r="A169">
        <v>557.2860107421875</v>
      </c>
      <c r="B169">
        <v>6851</v>
      </c>
    </row>
    <row r="170" spans="1:2" x14ac:dyDescent="0.25">
      <c r="A170">
        <v>557.2960205078125</v>
      </c>
      <c r="B170">
        <v>4268</v>
      </c>
    </row>
    <row r="171" spans="1:2" x14ac:dyDescent="0.25">
      <c r="A171">
        <v>557.3060302734375</v>
      </c>
      <c r="B171">
        <v>1819</v>
      </c>
    </row>
    <row r="172" spans="1:2" x14ac:dyDescent="0.25">
      <c r="A172">
        <v>557.3170166015625</v>
      </c>
      <c r="B172">
        <v>718</v>
      </c>
    </row>
    <row r="173" spans="1:2" x14ac:dyDescent="0.25">
      <c r="A173">
        <v>557.3270263671875</v>
      </c>
      <c r="B173">
        <v>445.5</v>
      </c>
    </row>
    <row r="174" spans="1:2" x14ac:dyDescent="0.25">
      <c r="A174">
        <v>557.33697509765625</v>
      </c>
      <c r="B174">
        <v>383.29998779296875</v>
      </c>
    </row>
    <row r="175" spans="1:2" x14ac:dyDescent="0.25">
      <c r="A175">
        <v>557.34698486328125</v>
      </c>
      <c r="B175">
        <v>359</v>
      </c>
    </row>
    <row r="176" spans="1:2" x14ac:dyDescent="0.25">
      <c r="A176">
        <v>557.35797119140625</v>
      </c>
      <c r="B176">
        <v>258</v>
      </c>
    </row>
    <row r="177" spans="1:2" x14ac:dyDescent="0.25">
      <c r="A177">
        <v>557.36798095703125</v>
      </c>
      <c r="B177">
        <v>181.69999694824219</v>
      </c>
    </row>
    <row r="178" spans="1:2" x14ac:dyDescent="0.25">
      <c r="A178">
        <v>557.37799072265625</v>
      </c>
      <c r="B178">
        <v>174</v>
      </c>
    </row>
    <row r="179" spans="1:2" x14ac:dyDescent="0.25">
      <c r="A179">
        <v>557.38897705078125</v>
      </c>
      <c r="B179">
        <v>126.5</v>
      </c>
    </row>
    <row r="180" spans="1:2" x14ac:dyDescent="0.25">
      <c r="A180">
        <v>557.39898681640625</v>
      </c>
      <c r="B180">
        <v>79.5</v>
      </c>
    </row>
    <row r="181" spans="1:2" x14ac:dyDescent="0.25">
      <c r="A181">
        <v>557.40899658203125</v>
      </c>
      <c r="B181">
        <v>65.25</v>
      </c>
    </row>
    <row r="182" spans="1:2" x14ac:dyDescent="0.25">
      <c r="A182">
        <v>557.41998291015625</v>
      </c>
      <c r="B182">
        <v>41.5</v>
      </c>
    </row>
    <row r="183" spans="1:2" x14ac:dyDescent="0.25">
      <c r="A183">
        <v>557.42999267578125</v>
      </c>
      <c r="B183">
        <v>21.75</v>
      </c>
    </row>
    <row r="184" spans="1:2" x14ac:dyDescent="0.25">
      <c r="A184">
        <v>557.44000244140625</v>
      </c>
      <c r="B184">
        <v>13.25</v>
      </c>
    </row>
    <row r="185" spans="1:2" x14ac:dyDescent="0.25">
      <c r="A185">
        <v>557.45098876953125</v>
      </c>
      <c r="B185">
        <v>7.5</v>
      </c>
    </row>
    <row r="186" spans="1:2" x14ac:dyDescent="0.25">
      <c r="A186">
        <v>557.46099853515625</v>
      </c>
      <c r="B186">
        <v>10.75</v>
      </c>
    </row>
    <row r="187" spans="1:2" x14ac:dyDescent="0.25">
      <c r="A187">
        <v>557.47100830078125</v>
      </c>
      <c r="B187">
        <v>16.25</v>
      </c>
    </row>
    <row r="188" spans="1:2" x14ac:dyDescent="0.25">
      <c r="A188">
        <v>557.48199462890625</v>
      </c>
      <c r="B188">
        <v>13</v>
      </c>
    </row>
    <row r="189" spans="1:2" x14ac:dyDescent="0.25">
      <c r="A189">
        <v>557.49200439453125</v>
      </c>
      <c r="B189">
        <v>9.25</v>
      </c>
    </row>
    <row r="190" spans="1:2" x14ac:dyDescent="0.25">
      <c r="A190">
        <v>557.50201416015625</v>
      </c>
      <c r="B190">
        <v>20.75</v>
      </c>
    </row>
    <row r="191" spans="1:2" x14ac:dyDescent="0.25">
      <c r="A191">
        <v>557.51202392578125</v>
      </c>
      <c r="B191">
        <v>33.5</v>
      </c>
    </row>
    <row r="192" spans="1:2" x14ac:dyDescent="0.25">
      <c r="A192">
        <v>557.52301025390625</v>
      </c>
      <c r="B192">
        <v>26.25</v>
      </c>
    </row>
    <row r="193" spans="1:2" x14ac:dyDescent="0.25">
      <c r="A193">
        <v>557.53302001953125</v>
      </c>
      <c r="B193">
        <v>15.25</v>
      </c>
    </row>
    <row r="194" spans="1:2" x14ac:dyDescent="0.25">
      <c r="A194">
        <v>557.54302978515625</v>
      </c>
      <c r="B194">
        <v>20.5</v>
      </c>
    </row>
    <row r="195" spans="1:2" x14ac:dyDescent="0.25">
      <c r="A195">
        <v>557.55401611328125</v>
      </c>
      <c r="B195">
        <v>23.25</v>
      </c>
    </row>
    <row r="196" spans="1:2" x14ac:dyDescent="0.25">
      <c r="A196">
        <v>557.56402587890625</v>
      </c>
      <c r="B196">
        <v>11.5</v>
      </c>
    </row>
    <row r="197" spans="1:2" x14ac:dyDescent="0.25">
      <c r="A197">
        <v>557.573974609375</v>
      </c>
      <c r="B197">
        <v>7.75</v>
      </c>
    </row>
    <row r="198" spans="1:2" x14ac:dyDescent="0.25">
      <c r="A198">
        <v>557.58502197265625</v>
      </c>
      <c r="B198">
        <v>16.75</v>
      </c>
    </row>
    <row r="199" spans="1:2" x14ac:dyDescent="0.25">
      <c r="A199">
        <v>557.594970703125</v>
      </c>
      <c r="B199">
        <v>18.25</v>
      </c>
    </row>
    <row r="200" spans="1:2" x14ac:dyDescent="0.25">
      <c r="A200">
        <v>557.60498046875</v>
      </c>
      <c r="B200">
        <v>8.25</v>
      </c>
    </row>
    <row r="201" spans="1:2" x14ac:dyDescent="0.25">
      <c r="A201">
        <v>557.614990234375</v>
      </c>
      <c r="B201">
        <v>7.5</v>
      </c>
    </row>
    <row r="202" spans="1:2" x14ac:dyDescent="0.25">
      <c r="A202">
        <v>557.6259765625</v>
      </c>
      <c r="B202">
        <v>16</v>
      </c>
    </row>
    <row r="203" spans="1:2" x14ac:dyDescent="0.25">
      <c r="A203">
        <v>557.635986328125</v>
      </c>
      <c r="B203">
        <v>22.5</v>
      </c>
    </row>
    <row r="204" spans="1:2" x14ac:dyDescent="0.25">
      <c r="A204">
        <v>557.64599609375</v>
      </c>
      <c r="B204">
        <v>23.25</v>
      </c>
    </row>
    <row r="205" spans="1:2" x14ac:dyDescent="0.25">
      <c r="A205">
        <v>557.656982421875</v>
      </c>
      <c r="B205">
        <v>13.5</v>
      </c>
    </row>
    <row r="206" spans="1:2" x14ac:dyDescent="0.25">
      <c r="A206">
        <v>557.6669921875</v>
      </c>
      <c r="B206">
        <v>14.25</v>
      </c>
    </row>
    <row r="207" spans="1:2" x14ac:dyDescent="0.25">
      <c r="A207">
        <v>557.677001953125</v>
      </c>
      <c r="B207">
        <v>23.5</v>
      </c>
    </row>
    <row r="208" spans="1:2" x14ac:dyDescent="0.25">
      <c r="A208">
        <v>557.68798828125</v>
      </c>
      <c r="B208">
        <v>17</v>
      </c>
    </row>
    <row r="209" spans="1:2" x14ac:dyDescent="0.25">
      <c r="A209">
        <v>557.697998046875</v>
      </c>
      <c r="B209">
        <v>9</v>
      </c>
    </row>
    <row r="210" spans="1:2" x14ac:dyDescent="0.25">
      <c r="A210">
        <v>557.7080078125</v>
      </c>
      <c r="B210">
        <v>13</v>
      </c>
    </row>
    <row r="211" spans="1:2" x14ac:dyDescent="0.25">
      <c r="A211">
        <v>557.718994140625</v>
      </c>
      <c r="B211">
        <v>12.5</v>
      </c>
    </row>
    <row r="212" spans="1:2" x14ac:dyDescent="0.25">
      <c r="A212">
        <v>557.72900390625</v>
      </c>
      <c r="B212">
        <v>10.75</v>
      </c>
    </row>
    <row r="213" spans="1:2" x14ac:dyDescent="0.25">
      <c r="A213">
        <v>557.739013671875</v>
      </c>
      <c r="B213">
        <v>26.25</v>
      </c>
    </row>
    <row r="214" spans="1:2" x14ac:dyDescent="0.25">
      <c r="A214">
        <v>557.75</v>
      </c>
      <c r="B214">
        <v>42.5</v>
      </c>
    </row>
    <row r="215" spans="1:2" x14ac:dyDescent="0.25">
      <c r="A215">
        <v>557.760009765625</v>
      </c>
      <c r="B215">
        <v>44.5</v>
      </c>
    </row>
    <row r="216" spans="1:2" x14ac:dyDescent="0.25">
      <c r="A216">
        <v>557.77001953125</v>
      </c>
      <c r="B216">
        <v>38.5</v>
      </c>
    </row>
    <row r="217" spans="1:2" x14ac:dyDescent="0.25">
      <c r="A217">
        <v>557.780029296875</v>
      </c>
      <c r="B217">
        <v>26</v>
      </c>
    </row>
    <row r="218" spans="1:2" x14ac:dyDescent="0.25">
      <c r="A218">
        <v>557.791015625</v>
      </c>
      <c r="B218">
        <v>16</v>
      </c>
    </row>
    <row r="219" spans="1:2" x14ac:dyDescent="0.25">
      <c r="A219">
        <v>557.801025390625</v>
      </c>
      <c r="B219">
        <v>20.75</v>
      </c>
    </row>
    <row r="220" spans="1:2" x14ac:dyDescent="0.25">
      <c r="A220">
        <v>557.81097412109375</v>
      </c>
      <c r="B220">
        <v>34</v>
      </c>
    </row>
    <row r="221" spans="1:2" x14ac:dyDescent="0.25">
      <c r="A221">
        <v>557.822021484375</v>
      </c>
      <c r="B221">
        <v>43.25</v>
      </c>
    </row>
    <row r="222" spans="1:2" x14ac:dyDescent="0.25">
      <c r="A222">
        <v>557.83197021484375</v>
      </c>
      <c r="B222">
        <v>48.25</v>
      </c>
    </row>
    <row r="223" spans="1:2" x14ac:dyDescent="0.25">
      <c r="A223">
        <v>557.84197998046875</v>
      </c>
      <c r="B223">
        <v>43.75</v>
      </c>
    </row>
    <row r="224" spans="1:2" x14ac:dyDescent="0.25">
      <c r="A224">
        <v>557.85302734375</v>
      </c>
      <c r="B224">
        <v>26.25</v>
      </c>
    </row>
    <row r="225" spans="1:2" x14ac:dyDescent="0.25">
      <c r="A225">
        <v>557.86297607421875</v>
      </c>
      <c r="B225">
        <v>9.5</v>
      </c>
    </row>
    <row r="226" spans="1:2" x14ac:dyDescent="0.25">
      <c r="A226">
        <v>557.87298583984375</v>
      </c>
      <c r="B226">
        <v>8.25</v>
      </c>
    </row>
    <row r="227" spans="1:2" x14ac:dyDescent="0.25">
      <c r="A227">
        <v>557.88397216796875</v>
      </c>
      <c r="B227">
        <v>18.75</v>
      </c>
    </row>
    <row r="228" spans="1:2" x14ac:dyDescent="0.25">
      <c r="A228">
        <v>557.89398193359375</v>
      </c>
      <c r="B228">
        <v>18.75</v>
      </c>
    </row>
    <row r="229" spans="1:2" x14ac:dyDescent="0.25">
      <c r="A229">
        <v>557.90399169921875</v>
      </c>
      <c r="B229">
        <v>10.25</v>
      </c>
    </row>
    <row r="230" spans="1:2" x14ac:dyDescent="0.25">
      <c r="A230">
        <v>557.91400146484375</v>
      </c>
      <c r="B230">
        <v>14.75</v>
      </c>
    </row>
    <row r="231" spans="1:2" x14ac:dyDescent="0.25">
      <c r="A231">
        <v>557.92498779296875</v>
      </c>
      <c r="B231">
        <v>30</v>
      </c>
    </row>
    <row r="232" spans="1:2" x14ac:dyDescent="0.25">
      <c r="A232">
        <v>557.93499755859375</v>
      </c>
      <c r="B232">
        <v>41.5</v>
      </c>
    </row>
    <row r="233" spans="1:2" x14ac:dyDescent="0.25">
      <c r="A233">
        <v>557.94500732421875</v>
      </c>
      <c r="B233">
        <v>46</v>
      </c>
    </row>
    <row r="234" spans="1:2" x14ac:dyDescent="0.25">
      <c r="A234">
        <v>557.95599365234375</v>
      </c>
      <c r="B234">
        <v>50.25</v>
      </c>
    </row>
    <row r="235" spans="1:2" x14ac:dyDescent="0.25">
      <c r="A235">
        <v>557.96600341796875</v>
      </c>
      <c r="B235">
        <v>43.75</v>
      </c>
    </row>
    <row r="236" spans="1:2" x14ac:dyDescent="0.25">
      <c r="A236">
        <v>557.97601318359375</v>
      </c>
      <c r="B236">
        <v>22.5</v>
      </c>
    </row>
    <row r="237" spans="1:2" x14ac:dyDescent="0.25">
      <c r="A237">
        <v>557.98699951171875</v>
      </c>
      <c r="B237">
        <v>19.5</v>
      </c>
    </row>
    <row r="238" spans="1:2" x14ac:dyDescent="0.25">
      <c r="A238">
        <v>557.99700927734375</v>
      </c>
      <c r="B238">
        <v>46.25</v>
      </c>
    </row>
    <row r="239" spans="1:2" x14ac:dyDescent="0.25">
      <c r="A239">
        <v>558.00701904296875</v>
      </c>
      <c r="B239">
        <v>55.75</v>
      </c>
    </row>
    <row r="240" spans="1:2" x14ac:dyDescent="0.25">
      <c r="A240">
        <v>558.01800537109375</v>
      </c>
      <c r="B240">
        <v>26.75</v>
      </c>
    </row>
    <row r="241" spans="1:2" x14ac:dyDescent="0.25">
      <c r="A241">
        <v>558.02801513671875</v>
      </c>
      <c r="B241">
        <v>13</v>
      </c>
    </row>
    <row r="242" spans="1:2" x14ac:dyDescent="0.25">
      <c r="A242">
        <v>558.03802490234375</v>
      </c>
      <c r="B242">
        <v>19</v>
      </c>
    </row>
    <row r="243" spans="1:2" x14ac:dyDescent="0.25">
      <c r="A243">
        <v>558.04901123046875</v>
      </c>
      <c r="B243">
        <v>13.25</v>
      </c>
    </row>
    <row r="244" spans="1:2" x14ac:dyDescent="0.25">
      <c r="A244">
        <v>558.05902099609375</v>
      </c>
      <c r="B244">
        <v>17</v>
      </c>
    </row>
    <row r="245" spans="1:2" x14ac:dyDescent="0.25">
      <c r="A245">
        <v>558.0689697265625</v>
      </c>
      <c r="B245">
        <v>26</v>
      </c>
    </row>
    <row r="246" spans="1:2" x14ac:dyDescent="0.25">
      <c r="A246">
        <v>558.08001708984375</v>
      </c>
      <c r="B246">
        <v>23</v>
      </c>
    </row>
    <row r="247" spans="1:2" x14ac:dyDescent="0.25">
      <c r="A247">
        <v>558.09002685546875</v>
      </c>
      <c r="B247">
        <v>26</v>
      </c>
    </row>
    <row r="248" spans="1:2" x14ac:dyDescent="0.25">
      <c r="A248">
        <v>558.0999755859375</v>
      </c>
      <c r="B248">
        <v>44.75</v>
      </c>
    </row>
    <row r="249" spans="1:2" x14ac:dyDescent="0.25">
      <c r="A249">
        <v>558.1099853515625</v>
      </c>
      <c r="B249">
        <v>51</v>
      </c>
    </row>
    <row r="250" spans="1:2" x14ac:dyDescent="0.25">
      <c r="A250">
        <v>558.1209716796875</v>
      </c>
      <c r="B250">
        <v>30.25</v>
      </c>
    </row>
    <row r="251" spans="1:2" x14ac:dyDescent="0.25">
      <c r="A251">
        <v>558.1309814453125</v>
      </c>
      <c r="B251">
        <v>15.5</v>
      </c>
    </row>
    <row r="252" spans="1:2" x14ac:dyDescent="0.25">
      <c r="A252">
        <v>558.1409912109375</v>
      </c>
      <c r="B252">
        <v>13.25</v>
      </c>
    </row>
    <row r="253" spans="1:2" x14ac:dyDescent="0.25">
      <c r="A253">
        <v>558.1519775390625</v>
      </c>
      <c r="B253">
        <v>25.75</v>
      </c>
    </row>
    <row r="254" spans="1:2" x14ac:dyDescent="0.25">
      <c r="A254">
        <v>558.1619873046875</v>
      </c>
      <c r="B254">
        <v>44.75</v>
      </c>
    </row>
    <row r="255" spans="1:2" x14ac:dyDescent="0.25">
      <c r="A255">
        <v>558.1719970703125</v>
      </c>
      <c r="B255">
        <v>47</v>
      </c>
    </row>
    <row r="256" spans="1:2" x14ac:dyDescent="0.25">
      <c r="A256">
        <v>558.1829833984375</v>
      </c>
      <c r="B256">
        <v>71.5</v>
      </c>
    </row>
    <row r="257" spans="1:2" x14ac:dyDescent="0.25">
      <c r="A257">
        <v>558.1929931640625</v>
      </c>
      <c r="B257">
        <v>154</v>
      </c>
    </row>
    <row r="258" spans="1:2" x14ac:dyDescent="0.25">
      <c r="A258">
        <v>558.2030029296875</v>
      </c>
      <c r="B258">
        <v>204.5</v>
      </c>
    </row>
    <row r="259" spans="1:2" x14ac:dyDescent="0.25">
      <c r="A259">
        <v>558.2139892578125</v>
      </c>
      <c r="B259">
        <v>157</v>
      </c>
    </row>
    <row r="260" spans="1:2" x14ac:dyDescent="0.25">
      <c r="A260">
        <v>558.2239990234375</v>
      </c>
      <c r="B260">
        <v>138.5</v>
      </c>
    </row>
    <row r="261" spans="1:2" x14ac:dyDescent="0.25">
      <c r="A261">
        <v>558.2340087890625</v>
      </c>
      <c r="B261">
        <v>247.5</v>
      </c>
    </row>
    <row r="262" spans="1:2" x14ac:dyDescent="0.25">
      <c r="A262">
        <v>558.2449951171875</v>
      </c>
      <c r="B262">
        <v>568</v>
      </c>
    </row>
    <row r="263" spans="1:2" x14ac:dyDescent="0.25">
      <c r="A263">
        <v>558.2550048828125</v>
      </c>
      <c r="B263">
        <v>2187</v>
      </c>
    </row>
    <row r="264" spans="1:2" x14ac:dyDescent="0.25">
      <c r="A264">
        <v>558.2650146484375</v>
      </c>
      <c r="B264">
        <v>12680</v>
      </c>
    </row>
    <row r="265" spans="1:2" x14ac:dyDescent="0.25">
      <c r="A265">
        <v>558.2760009765625</v>
      </c>
      <c r="B265">
        <v>43290</v>
      </c>
    </row>
    <row r="266" spans="1:2" x14ac:dyDescent="0.25">
      <c r="A266">
        <v>558.2860107421875</v>
      </c>
      <c r="B266">
        <v>69790</v>
      </c>
    </row>
    <row r="267" spans="1:2" x14ac:dyDescent="0.25">
      <c r="A267">
        <v>558.2960205078125</v>
      </c>
      <c r="B267">
        <v>54790</v>
      </c>
    </row>
    <row r="268" spans="1:2" x14ac:dyDescent="0.25">
      <c r="A268">
        <v>558.3060302734375</v>
      </c>
      <c r="B268">
        <v>20840</v>
      </c>
    </row>
    <row r="269" spans="1:2" x14ac:dyDescent="0.25">
      <c r="A269">
        <v>558.3170166015625</v>
      </c>
      <c r="B269">
        <v>3999</v>
      </c>
    </row>
    <row r="270" spans="1:2" x14ac:dyDescent="0.25">
      <c r="A270">
        <v>558.3270263671875</v>
      </c>
      <c r="B270">
        <v>731.5</v>
      </c>
    </row>
    <row r="271" spans="1:2" x14ac:dyDescent="0.25">
      <c r="A271">
        <v>558.33697509765625</v>
      </c>
      <c r="B271">
        <v>405.29998779296875</v>
      </c>
    </row>
    <row r="272" spans="1:2" x14ac:dyDescent="0.25">
      <c r="A272">
        <v>558.3480224609375</v>
      </c>
      <c r="B272">
        <v>499</v>
      </c>
    </row>
    <row r="273" spans="1:2" x14ac:dyDescent="0.25">
      <c r="A273">
        <v>558.35797119140625</v>
      </c>
      <c r="B273">
        <v>433.79998779296875</v>
      </c>
    </row>
    <row r="274" spans="1:2" x14ac:dyDescent="0.25">
      <c r="A274">
        <v>558.36798095703125</v>
      </c>
      <c r="B274">
        <v>293</v>
      </c>
    </row>
    <row r="275" spans="1:2" x14ac:dyDescent="0.25">
      <c r="A275">
        <v>558.3790283203125</v>
      </c>
      <c r="B275">
        <v>247.5</v>
      </c>
    </row>
    <row r="276" spans="1:2" x14ac:dyDescent="0.25">
      <c r="A276">
        <v>558.38897705078125</v>
      </c>
      <c r="B276">
        <v>180</v>
      </c>
    </row>
    <row r="277" spans="1:2" x14ac:dyDescent="0.25">
      <c r="A277">
        <v>558.39898681640625</v>
      </c>
      <c r="B277">
        <v>106.69999694824219</v>
      </c>
    </row>
    <row r="278" spans="1:2" x14ac:dyDescent="0.25">
      <c r="A278">
        <v>558.40997314453125</v>
      </c>
      <c r="B278">
        <v>86</v>
      </c>
    </row>
    <row r="279" spans="1:2" x14ac:dyDescent="0.25">
      <c r="A279">
        <v>558.41998291015625</v>
      </c>
      <c r="B279">
        <v>73</v>
      </c>
    </row>
    <row r="280" spans="1:2" x14ac:dyDescent="0.25">
      <c r="A280">
        <v>558.42999267578125</v>
      </c>
      <c r="B280">
        <v>54.5</v>
      </c>
    </row>
    <row r="281" spans="1:2" x14ac:dyDescent="0.25">
      <c r="A281">
        <v>558.44097900390625</v>
      </c>
      <c r="B281">
        <v>38.25</v>
      </c>
    </row>
    <row r="282" spans="1:2" x14ac:dyDescent="0.25">
      <c r="A282">
        <v>558.45098876953125</v>
      </c>
      <c r="B282">
        <v>27.75</v>
      </c>
    </row>
    <row r="283" spans="1:2" x14ac:dyDescent="0.25">
      <c r="A283">
        <v>558.46099853515625</v>
      </c>
      <c r="B283">
        <v>28</v>
      </c>
    </row>
    <row r="284" spans="1:2" x14ac:dyDescent="0.25">
      <c r="A284">
        <v>558.47100830078125</v>
      </c>
      <c r="B284">
        <v>47</v>
      </c>
    </row>
    <row r="285" spans="1:2" x14ac:dyDescent="0.25">
      <c r="A285">
        <v>558.48199462890625</v>
      </c>
      <c r="B285">
        <v>63</v>
      </c>
    </row>
    <row r="286" spans="1:2" x14ac:dyDescent="0.25">
      <c r="A286">
        <v>558.49200439453125</v>
      </c>
      <c r="B286">
        <v>46.75</v>
      </c>
    </row>
    <row r="287" spans="1:2" x14ac:dyDescent="0.25">
      <c r="A287">
        <v>558.50299072265625</v>
      </c>
      <c r="B287">
        <v>29.25</v>
      </c>
    </row>
    <row r="288" spans="1:2" x14ac:dyDescent="0.25">
      <c r="A288">
        <v>558.51300048828125</v>
      </c>
      <c r="B288">
        <v>31.25</v>
      </c>
    </row>
    <row r="289" spans="1:2" x14ac:dyDescent="0.25">
      <c r="A289">
        <v>558.52301025390625</v>
      </c>
      <c r="B289">
        <v>40.75</v>
      </c>
    </row>
    <row r="290" spans="1:2" x14ac:dyDescent="0.25">
      <c r="A290">
        <v>558.53302001953125</v>
      </c>
      <c r="B290">
        <v>57.25</v>
      </c>
    </row>
    <row r="291" spans="1:2" x14ac:dyDescent="0.25">
      <c r="A291">
        <v>558.54400634765625</v>
      </c>
      <c r="B291">
        <v>65.5</v>
      </c>
    </row>
    <row r="292" spans="1:2" x14ac:dyDescent="0.25">
      <c r="A292">
        <v>558.55401611328125</v>
      </c>
      <c r="B292">
        <v>48.5</v>
      </c>
    </row>
    <row r="293" spans="1:2" x14ac:dyDescent="0.25">
      <c r="A293">
        <v>558.56402587890625</v>
      </c>
      <c r="B293">
        <v>29.75</v>
      </c>
    </row>
    <row r="294" spans="1:2" x14ac:dyDescent="0.25">
      <c r="A294">
        <v>558.57501220703125</v>
      </c>
      <c r="B294">
        <v>42</v>
      </c>
    </row>
    <row r="295" spans="1:2" x14ac:dyDescent="0.25">
      <c r="A295">
        <v>558.58502197265625</v>
      </c>
      <c r="B295">
        <v>77</v>
      </c>
    </row>
    <row r="296" spans="1:2" x14ac:dyDescent="0.25">
      <c r="A296">
        <v>558.594970703125</v>
      </c>
      <c r="B296">
        <v>94.25</v>
      </c>
    </row>
    <row r="297" spans="1:2" x14ac:dyDescent="0.25">
      <c r="A297">
        <v>558.60601806640625</v>
      </c>
      <c r="B297">
        <v>75</v>
      </c>
    </row>
    <row r="298" spans="1:2" x14ac:dyDescent="0.25">
      <c r="A298">
        <v>558.61602783203125</v>
      </c>
      <c r="B298">
        <v>52.25</v>
      </c>
    </row>
    <row r="299" spans="1:2" x14ac:dyDescent="0.25">
      <c r="A299">
        <v>558.6259765625</v>
      </c>
      <c r="B299">
        <v>39.75</v>
      </c>
    </row>
    <row r="300" spans="1:2" x14ac:dyDescent="0.25">
      <c r="A300">
        <v>558.63702392578125</v>
      </c>
      <c r="B300">
        <v>23.5</v>
      </c>
    </row>
    <row r="301" spans="1:2" x14ac:dyDescent="0.25">
      <c r="A301">
        <v>558.64697265625</v>
      </c>
      <c r="B301">
        <v>22.75</v>
      </c>
    </row>
    <row r="302" spans="1:2" x14ac:dyDescent="0.25">
      <c r="A302">
        <v>558.656982421875</v>
      </c>
      <c r="B302">
        <v>39.5</v>
      </c>
    </row>
    <row r="303" spans="1:2" x14ac:dyDescent="0.25">
      <c r="A303">
        <v>558.66802978515625</v>
      </c>
      <c r="B303">
        <v>47.25</v>
      </c>
    </row>
    <row r="304" spans="1:2" x14ac:dyDescent="0.25">
      <c r="A304">
        <v>558.677978515625</v>
      </c>
      <c r="B304">
        <v>49.75</v>
      </c>
    </row>
    <row r="305" spans="1:2" x14ac:dyDescent="0.25">
      <c r="A305">
        <v>558.68798828125</v>
      </c>
      <c r="B305">
        <v>55</v>
      </c>
    </row>
    <row r="306" spans="1:2" x14ac:dyDescent="0.25">
      <c r="A306">
        <v>558.697998046875</v>
      </c>
      <c r="B306">
        <v>46.75</v>
      </c>
    </row>
    <row r="307" spans="1:2" x14ac:dyDescent="0.25">
      <c r="A307">
        <v>558.708984375</v>
      </c>
      <c r="B307">
        <v>37.25</v>
      </c>
    </row>
    <row r="308" spans="1:2" x14ac:dyDescent="0.25">
      <c r="A308">
        <v>558.718994140625</v>
      </c>
      <c r="B308">
        <v>41.5</v>
      </c>
    </row>
    <row r="309" spans="1:2" x14ac:dyDescent="0.25">
      <c r="A309">
        <v>558.72900390625</v>
      </c>
      <c r="B309">
        <v>32.75</v>
      </c>
    </row>
    <row r="310" spans="1:2" x14ac:dyDescent="0.25">
      <c r="A310">
        <v>558.739990234375</v>
      </c>
      <c r="B310">
        <v>13.5</v>
      </c>
    </row>
    <row r="311" spans="1:2" x14ac:dyDescent="0.25">
      <c r="A311">
        <v>558.75</v>
      </c>
      <c r="B311">
        <v>22.5</v>
      </c>
    </row>
    <row r="312" spans="1:2" x14ac:dyDescent="0.25">
      <c r="A312">
        <v>558.760009765625</v>
      </c>
      <c r="B312">
        <v>50.75</v>
      </c>
    </row>
    <row r="313" spans="1:2" x14ac:dyDescent="0.25">
      <c r="A313">
        <v>558.77099609375</v>
      </c>
      <c r="B313">
        <v>68.5</v>
      </c>
    </row>
    <row r="314" spans="1:2" x14ac:dyDescent="0.25">
      <c r="A314">
        <v>558.781005859375</v>
      </c>
      <c r="B314">
        <v>63.5</v>
      </c>
    </row>
    <row r="315" spans="1:2" x14ac:dyDescent="0.25">
      <c r="A315">
        <v>558.791015625</v>
      </c>
      <c r="B315">
        <v>31.5</v>
      </c>
    </row>
    <row r="316" spans="1:2" x14ac:dyDescent="0.25">
      <c r="A316">
        <v>558.802001953125</v>
      </c>
      <c r="B316">
        <v>42</v>
      </c>
    </row>
    <row r="317" spans="1:2" x14ac:dyDescent="0.25">
      <c r="A317">
        <v>558.81201171875</v>
      </c>
      <c r="B317">
        <v>94.5</v>
      </c>
    </row>
    <row r="318" spans="1:2" x14ac:dyDescent="0.25">
      <c r="A318">
        <v>558.822021484375</v>
      </c>
      <c r="B318">
        <v>103.80000305175781</v>
      </c>
    </row>
    <row r="319" spans="1:2" x14ac:dyDescent="0.25">
      <c r="A319">
        <v>558.8330078125</v>
      </c>
      <c r="B319">
        <v>86.5</v>
      </c>
    </row>
    <row r="320" spans="1:2" x14ac:dyDescent="0.25">
      <c r="A320">
        <v>558.843017578125</v>
      </c>
      <c r="B320">
        <v>102</v>
      </c>
    </row>
    <row r="321" spans="1:2" x14ac:dyDescent="0.25">
      <c r="A321">
        <v>558.85302734375</v>
      </c>
      <c r="B321">
        <v>129.30000305175781</v>
      </c>
    </row>
    <row r="322" spans="1:2" x14ac:dyDescent="0.25">
      <c r="A322">
        <v>558.864013671875</v>
      </c>
      <c r="B322">
        <v>99</v>
      </c>
    </row>
    <row r="323" spans="1:2" x14ac:dyDescent="0.25">
      <c r="A323">
        <v>558.8740234375</v>
      </c>
      <c r="B323">
        <v>61.5</v>
      </c>
    </row>
    <row r="324" spans="1:2" x14ac:dyDescent="0.25">
      <c r="A324">
        <v>558.88397216796875</v>
      </c>
      <c r="B324">
        <v>64.5</v>
      </c>
    </row>
    <row r="325" spans="1:2" x14ac:dyDescent="0.25">
      <c r="A325">
        <v>558.89501953125</v>
      </c>
      <c r="B325">
        <v>61.75</v>
      </c>
    </row>
    <row r="326" spans="1:2" x14ac:dyDescent="0.25">
      <c r="A326">
        <v>558.905029296875</v>
      </c>
      <c r="B326">
        <v>45.25</v>
      </c>
    </row>
    <row r="327" spans="1:2" x14ac:dyDescent="0.25">
      <c r="A327">
        <v>558.91497802734375</v>
      </c>
      <c r="B327">
        <v>42.75</v>
      </c>
    </row>
    <row r="328" spans="1:2" x14ac:dyDescent="0.25">
      <c r="A328">
        <v>558.926025390625</v>
      </c>
      <c r="B328">
        <v>68.75</v>
      </c>
    </row>
    <row r="329" spans="1:2" x14ac:dyDescent="0.25">
      <c r="A329">
        <v>558.93597412109375</v>
      </c>
      <c r="B329">
        <v>92.5</v>
      </c>
    </row>
    <row r="330" spans="1:2" x14ac:dyDescent="0.25">
      <c r="A330">
        <v>558.94598388671875</v>
      </c>
      <c r="B330">
        <v>80</v>
      </c>
    </row>
    <row r="331" spans="1:2" x14ac:dyDescent="0.25">
      <c r="A331">
        <v>558.95599365234375</v>
      </c>
      <c r="B331">
        <v>48</v>
      </c>
    </row>
    <row r="332" spans="1:2" x14ac:dyDescent="0.25">
      <c r="A332">
        <v>558.96697998046875</v>
      </c>
      <c r="B332">
        <v>31.75</v>
      </c>
    </row>
    <row r="333" spans="1:2" x14ac:dyDescent="0.25">
      <c r="A333">
        <v>558.97698974609375</v>
      </c>
      <c r="B333">
        <v>29.5</v>
      </c>
    </row>
    <row r="334" spans="1:2" x14ac:dyDescent="0.25">
      <c r="A334">
        <v>558.98699951171875</v>
      </c>
      <c r="B334">
        <v>28.75</v>
      </c>
    </row>
    <row r="335" spans="1:2" x14ac:dyDescent="0.25">
      <c r="A335">
        <v>558.99798583984375</v>
      </c>
      <c r="B335">
        <v>39.25</v>
      </c>
    </row>
    <row r="336" spans="1:2" x14ac:dyDescent="0.25">
      <c r="A336">
        <v>559.00799560546875</v>
      </c>
      <c r="B336">
        <v>54.25</v>
      </c>
    </row>
    <row r="337" spans="1:2" x14ac:dyDescent="0.25">
      <c r="A337">
        <v>559.01800537109375</v>
      </c>
      <c r="B337">
        <v>47</v>
      </c>
    </row>
    <row r="338" spans="1:2" x14ac:dyDescent="0.25">
      <c r="A338">
        <v>559.02899169921875</v>
      </c>
      <c r="B338">
        <v>40.75</v>
      </c>
    </row>
    <row r="339" spans="1:2" x14ac:dyDescent="0.25">
      <c r="A339">
        <v>559.03900146484375</v>
      </c>
      <c r="B339">
        <v>71</v>
      </c>
    </row>
    <row r="340" spans="1:2" x14ac:dyDescent="0.25">
      <c r="A340">
        <v>559.04901123046875</v>
      </c>
      <c r="B340">
        <v>99.75</v>
      </c>
    </row>
    <row r="341" spans="1:2" x14ac:dyDescent="0.25">
      <c r="A341">
        <v>559.05999755859375</v>
      </c>
      <c r="B341">
        <v>79</v>
      </c>
    </row>
    <row r="342" spans="1:2" x14ac:dyDescent="0.25">
      <c r="A342">
        <v>559.07000732421875</v>
      </c>
      <c r="B342">
        <v>40</v>
      </c>
    </row>
    <row r="343" spans="1:2" x14ac:dyDescent="0.25">
      <c r="A343">
        <v>559.08001708984375</v>
      </c>
      <c r="B343">
        <v>29.5</v>
      </c>
    </row>
    <row r="344" spans="1:2" x14ac:dyDescent="0.25">
      <c r="A344">
        <v>559.09100341796875</v>
      </c>
      <c r="B344">
        <v>47.25</v>
      </c>
    </row>
    <row r="345" spans="1:2" x14ac:dyDescent="0.25">
      <c r="A345">
        <v>559.10101318359375</v>
      </c>
      <c r="B345">
        <v>78.5</v>
      </c>
    </row>
    <row r="346" spans="1:2" x14ac:dyDescent="0.25">
      <c r="A346">
        <v>559.11102294921875</v>
      </c>
      <c r="B346">
        <v>88.75</v>
      </c>
    </row>
    <row r="347" spans="1:2" x14ac:dyDescent="0.25">
      <c r="A347">
        <v>559.12200927734375</v>
      </c>
      <c r="B347">
        <v>82.25</v>
      </c>
    </row>
    <row r="348" spans="1:2" x14ac:dyDescent="0.25">
      <c r="A348">
        <v>559.13201904296875</v>
      </c>
      <c r="B348">
        <v>86.75</v>
      </c>
    </row>
    <row r="349" spans="1:2" x14ac:dyDescent="0.25">
      <c r="A349">
        <v>559.14202880859375</v>
      </c>
      <c r="B349">
        <v>82.25</v>
      </c>
    </row>
    <row r="350" spans="1:2" x14ac:dyDescent="0.25">
      <c r="A350">
        <v>559.15301513671875</v>
      </c>
      <c r="B350">
        <v>110</v>
      </c>
    </row>
    <row r="351" spans="1:2" x14ac:dyDescent="0.25">
      <c r="A351">
        <v>559.16302490234375</v>
      </c>
      <c r="B351">
        <v>182.5</v>
      </c>
    </row>
    <row r="352" spans="1:2" x14ac:dyDescent="0.25">
      <c r="A352">
        <v>559.1729736328125</v>
      </c>
      <c r="B352">
        <v>233.30000305175781</v>
      </c>
    </row>
    <row r="353" spans="1:2" x14ac:dyDescent="0.25">
      <c r="A353">
        <v>559.18402099609375</v>
      </c>
      <c r="B353">
        <v>266.29998779296875</v>
      </c>
    </row>
    <row r="354" spans="1:2" x14ac:dyDescent="0.25">
      <c r="A354">
        <v>559.1939697265625</v>
      </c>
      <c r="B354">
        <v>288</v>
      </c>
    </row>
    <row r="355" spans="1:2" x14ac:dyDescent="0.25">
      <c r="A355">
        <v>559.2039794921875</v>
      </c>
      <c r="B355">
        <v>357</v>
      </c>
    </row>
    <row r="356" spans="1:2" x14ac:dyDescent="0.25">
      <c r="A356">
        <v>559.21502685546875</v>
      </c>
      <c r="B356">
        <v>490.20001220703125</v>
      </c>
    </row>
    <row r="357" spans="1:2" x14ac:dyDescent="0.25">
      <c r="A357">
        <v>559.2249755859375</v>
      </c>
      <c r="B357">
        <v>558</v>
      </c>
    </row>
    <row r="358" spans="1:2" x14ac:dyDescent="0.25">
      <c r="A358">
        <v>559.2349853515625</v>
      </c>
      <c r="B358">
        <v>526.29998779296875</v>
      </c>
    </row>
    <row r="359" spans="1:2" x14ac:dyDescent="0.25">
      <c r="A359">
        <v>559.2459716796875</v>
      </c>
      <c r="B359">
        <v>464</v>
      </c>
    </row>
    <row r="360" spans="1:2" x14ac:dyDescent="0.25">
      <c r="A360">
        <v>559.2559814453125</v>
      </c>
      <c r="B360">
        <v>863.70001220703125</v>
      </c>
    </row>
    <row r="361" spans="1:2" x14ac:dyDescent="0.25">
      <c r="A361">
        <v>559.2659912109375</v>
      </c>
      <c r="B361">
        <v>8638</v>
      </c>
    </row>
    <row r="362" spans="1:2" x14ac:dyDescent="0.25">
      <c r="A362">
        <v>559.2760009765625</v>
      </c>
      <c r="B362">
        <v>83280</v>
      </c>
    </row>
    <row r="363" spans="1:2" x14ac:dyDescent="0.25">
      <c r="A363">
        <v>559.2869873046875</v>
      </c>
      <c r="B363">
        <v>239700</v>
      </c>
    </row>
    <row r="364" spans="1:2" x14ac:dyDescent="0.25">
      <c r="A364">
        <v>559.2969970703125</v>
      </c>
      <c r="B364">
        <v>279400</v>
      </c>
    </row>
    <row r="365" spans="1:2" x14ac:dyDescent="0.25">
      <c r="A365">
        <v>559.3070068359375</v>
      </c>
      <c r="B365">
        <v>134600</v>
      </c>
    </row>
    <row r="366" spans="1:2" x14ac:dyDescent="0.25">
      <c r="A366">
        <v>559.3179931640625</v>
      </c>
      <c r="B366">
        <v>20900</v>
      </c>
    </row>
    <row r="367" spans="1:2" x14ac:dyDescent="0.25">
      <c r="A367">
        <v>559.3280029296875</v>
      </c>
      <c r="B367">
        <v>1527</v>
      </c>
    </row>
    <row r="368" spans="1:2" x14ac:dyDescent="0.25">
      <c r="A368">
        <v>559.3389892578125</v>
      </c>
      <c r="B368">
        <v>440.20001220703125</v>
      </c>
    </row>
    <row r="369" spans="1:2" x14ac:dyDescent="0.25">
      <c r="A369">
        <v>559.3489990234375</v>
      </c>
      <c r="B369">
        <v>646</v>
      </c>
    </row>
    <row r="370" spans="1:2" x14ac:dyDescent="0.25">
      <c r="A370">
        <v>559.3590087890625</v>
      </c>
      <c r="B370">
        <v>997</v>
      </c>
    </row>
    <row r="371" spans="1:2" x14ac:dyDescent="0.25">
      <c r="A371">
        <v>559.3690185546875</v>
      </c>
      <c r="B371">
        <v>961</v>
      </c>
    </row>
    <row r="372" spans="1:2" x14ac:dyDescent="0.25">
      <c r="A372">
        <v>559.3800048828125</v>
      </c>
      <c r="B372">
        <v>581.5</v>
      </c>
    </row>
    <row r="373" spans="1:2" x14ac:dyDescent="0.25">
      <c r="A373">
        <v>559.3900146484375</v>
      </c>
      <c r="B373">
        <v>347.79998779296875</v>
      </c>
    </row>
    <row r="374" spans="1:2" x14ac:dyDescent="0.25">
      <c r="A374">
        <v>559.4000244140625</v>
      </c>
      <c r="B374">
        <v>282.79998779296875</v>
      </c>
    </row>
    <row r="375" spans="1:2" x14ac:dyDescent="0.25">
      <c r="A375">
        <v>559.4110107421875</v>
      </c>
      <c r="B375">
        <v>270</v>
      </c>
    </row>
    <row r="376" spans="1:2" x14ac:dyDescent="0.25">
      <c r="A376">
        <v>559.4210205078125</v>
      </c>
      <c r="B376">
        <v>281.70001220703125</v>
      </c>
    </row>
    <row r="377" spans="1:2" x14ac:dyDescent="0.25">
      <c r="A377">
        <v>559.4310302734375</v>
      </c>
      <c r="B377">
        <v>232</v>
      </c>
    </row>
    <row r="378" spans="1:2" x14ac:dyDescent="0.25">
      <c r="A378">
        <v>559.4420166015625</v>
      </c>
      <c r="B378">
        <v>143.80000305175781</v>
      </c>
    </row>
    <row r="379" spans="1:2" x14ac:dyDescent="0.25">
      <c r="A379">
        <v>559.4520263671875</v>
      </c>
      <c r="B379">
        <v>102.80000305175781</v>
      </c>
    </row>
    <row r="380" spans="1:2" x14ac:dyDescent="0.25">
      <c r="A380">
        <v>559.46197509765625</v>
      </c>
      <c r="B380">
        <v>109.30000305175781</v>
      </c>
    </row>
    <row r="381" spans="1:2" x14ac:dyDescent="0.25">
      <c r="A381">
        <v>559.4730224609375</v>
      </c>
      <c r="B381">
        <v>172.5</v>
      </c>
    </row>
    <row r="382" spans="1:2" x14ac:dyDescent="0.25">
      <c r="A382">
        <v>559.48297119140625</v>
      </c>
      <c r="B382">
        <v>419</v>
      </c>
    </row>
    <row r="383" spans="1:2" x14ac:dyDescent="0.25">
      <c r="A383">
        <v>559.49298095703125</v>
      </c>
      <c r="B383">
        <v>626</v>
      </c>
    </row>
    <row r="384" spans="1:2" x14ac:dyDescent="0.25">
      <c r="A384">
        <v>559.5040283203125</v>
      </c>
      <c r="B384">
        <v>445.5</v>
      </c>
    </row>
    <row r="385" spans="1:2" x14ac:dyDescent="0.25">
      <c r="A385">
        <v>559.51397705078125</v>
      </c>
      <c r="B385">
        <v>168</v>
      </c>
    </row>
    <row r="386" spans="1:2" x14ac:dyDescent="0.25">
      <c r="A386">
        <v>559.52398681640625</v>
      </c>
      <c r="B386">
        <v>95.75</v>
      </c>
    </row>
    <row r="387" spans="1:2" x14ac:dyDescent="0.25">
      <c r="A387">
        <v>559.53497314453125</v>
      </c>
      <c r="B387">
        <v>112</v>
      </c>
    </row>
    <row r="388" spans="1:2" x14ac:dyDescent="0.25">
      <c r="A388">
        <v>559.54498291015625</v>
      </c>
      <c r="B388">
        <v>147.80000305175781</v>
      </c>
    </row>
    <row r="389" spans="1:2" x14ac:dyDescent="0.25">
      <c r="A389">
        <v>559.55499267578125</v>
      </c>
      <c r="B389">
        <v>150.19999694824219</v>
      </c>
    </row>
    <row r="390" spans="1:2" x14ac:dyDescent="0.25">
      <c r="A390">
        <v>559.56597900390625</v>
      </c>
      <c r="B390">
        <v>94.75</v>
      </c>
    </row>
    <row r="391" spans="1:2" x14ac:dyDescent="0.25">
      <c r="A391">
        <v>559.57598876953125</v>
      </c>
      <c r="B391">
        <v>74.25</v>
      </c>
    </row>
    <row r="392" spans="1:2" x14ac:dyDescent="0.25">
      <c r="A392">
        <v>559.58599853515625</v>
      </c>
      <c r="B392">
        <v>98.25</v>
      </c>
    </row>
    <row r="393" spans="1:2" x14ac:dyDescent="0.25">
      <c r="A393">
        <v>559.59698486328125</v>
      </c>
      <c r="B393">
        <v>134.30000305175781</v>
      </c>
    </row>
    <row r="394" spans="1:2" x14ac:dyDescent="0.25">
      <c r="A394">
        <v>559.60699462890625</v>
      </c>
      <c r="B394">
        <v>169.5</v>
      </c>
    </row>
    <row r="395" spans="1:2" x14ac:dyDescent="0.25">
      <c r="A395">
        <v>559.61700439453125</v>
      </c>
      <c r="B395">
        <v>169.80000305175781</v>
      </c>
    </row>
    <row r="396" spans="1:2" x14ac:dyDescent="0.25">
      <c r="A396">
        <v>559.62799072265625</v>
      </c>
      <c r="B396">
        <v>135.69999694824219</v>
      </c>
    </row>
    <row r="397" spans="1:2" x14ac:dyDescent="0.25">
      <c r="A397">
        <v>559.63800048828125</v>
      </c>
      <c r="B397">
        <v>105.80000305175781</v>
      </c>
    </row>
    <row r="398" spans="1:2" x14ac:dyDescent="0.25">
      <c r="A398">
        <v>559.64801025390625</v>
      </c>
      <c r="B398">
        <v>82</v>
      </c>
    </row>
    <row r="399" spans="1:2" x14ac:dyDescent="0.25">
      <c r="A399">
        <v>559.65899658203125</v>
      </c>
      <c r="B399">
        <v>47.75</v>
      </c>
    </row>
    <row r="400" spans="1:2" x14ac:dyDescent="0.25">
      <c r="A400">
        <v>559.66900634765625</v>
      </c>
      <c r="B400">
        <v>36.5</v>
      </c>
    </row>
    <row r="401" spans="1:2" x14ac:dyDescent="0.25">
      <c r="A401">
        <v>559.67901611328125</v>
      </c>
      <c r="B401">
        <v>43.75</v>
      </c>
    </row>
    <row r="402" spans="1:2" x14ac:dyDescent="0.25">
      <c r="A402">
        <v>559.69000244140625</v>
      </c>
      <c r="B402">
        <v>45.5</v>
      </c>
    </row>
    <row r="403" spans="1:2" x14ac:dyDescent="0.25">
      <c r="A403">
        <v>559.70001220703125</v>
      </c>
      <c r="B403">
        <v>42.5</v>
      </c>
    </row>
    <row r="404" spans="1:2" x14ac:dyDescent="0.25">
      <c r="A404">
        <v>559.71002197265625</v>
      </c>
      <c r="B404">
        <v>37.5</v>
      </c>
    </row>
    <row r="405" spans="1:2" x14ac:dyDescent="0.25">
      <c r="A405">
        <v>559.72100830078125</v>
      </c>
      <c r="B405">
        <v>45</v>
      </c>
    </row>
    <row r="406" spans="1:2" x14ac:dyDescent="0.25">
      <c r="A406">
        <v>559.73101806640625</v>
      </c>
      <c r="B406">
        <v>55.5</v>
      </c>
    </row>
    <row r="407" spans="1:2" x14ac:dyDescent="0.25">
      <c r="A407">
        <v>559.74102783203125</v>
      </c>
      <c r="B407">
        <v>54.25</v>
      </c>
    </row>
    <row r="408" spans="1:2" x14ac:dyDescent="0.25">
      <c r="A408">
        <v>559.75201416015625</v>
      </c>
      <c r="B408">
        <v>49.75</v>
      </c>
    </row>
    <row r="409" spans="1:2" x14ac:dyDescent="0.25">
      <c r="A409">
        <v>559.76202392578125</v>
      </c>
      <c r="B409">
        <v>57.75</v>
      </c>
    </row>
    <row r="410" spans="1:2" x14ac:dyDescent="0.25">
      <c r="A410">
        <v>559.77197265625</v>
      </c>
      <c r="B410">
        <v>75</v>
      </c>
    </row>
    <row r="411" spans="1:2" x14ac:dyDescent="0.25">
      <c r="A411">
        <v>559.78302001953125</v>
      </c>
      <c r="B411">
        <v>75.25</v>
      </c>
    </row>
    <row r="412" spans="1:2" x14ac:dyDescent="0.25">
      <c r="A412">
        <v>559.79302978515625</v>
      </c>
      <c r="B412">
        <v>51.25</v>
      </c>
    </row>
    <row r="413" spans="1:2" x14ac:dyDescent="0.25">
      <c r="A413">
        <v>559.802978515625</v>
      </c>
      <c r="B413">
        <v>26.25</v>
      </c>
    </row>
    <row r="414" spans="1:2" x14ac:dyDescent="0.25">
      <c r="A414">
        <v>559.81298828125</v>
      </c>
      <c r="B414">
        <v>20.75</v>
      </c>
    </row>
    <row r="415" spans="1:2" x14ac:dyDescent="0.25">
      <c r="A415">
        <v>559.823974609375</v>
      </c>
      <c r="B415">
        <v>36.75</v>
      </c>
    </row>
    <row r="416" spans="1:2" x14ac:dyDescent="0.25">
      <c r="A416">
        <v>559.833984375</v>
      </c>
      <c r="B416">
        <v>48</v>
      </c>
    </row>
    <row r="417" spans="1:2" x14ac:dyDescent="0.25">
      <c r="A417">
        <v>559.843994140625</v>
      </c>
      <c r="B417">
        <v>49.5</v>
      </c>
    </row>
    <row r="418" spans="1:2" x14ac:dyDescent="0.25">
      <c r="A418">
        <v>559.85498046875</v>
      </c>
      <c r="B418">
        <v>64.25</v>
      </c>
    </row>
    <row r="419" spans="1:2" x14ac:dyDescent="0.25">
      <c r="A419">
        <v>559.864990234375</v>
      </c>
      <c r="B419">
        <v>73.5</v>
      </c>
    </row>
    <row r="420" spans="1:2" x14ac:dyDescent="0.25">
      <c r="A420">
        <v>559.8759765625</v>
      </c>
      <c r="B420">
        <v>65.25</v>
      </c>
    </row>
    <row r="421" spans="1:2" x14ac:dyDescent="0.25">
      <c r="A421">
        <v>559.885986328125</v>
      </c>
      <c r="B421">
        <v>56</v>
      </c>
    </row>
    <row r="422" spans="1:2" x14ac:dyDescent="0.25">
      <c r="A422">
        <v>559.89599609375</v>
      </c>
      <c r="B422">
        <v>35.75</v>
      </c>
    </row>
    <row r="423" spans="1:2" x14ac:dyDescent="0.25">
      <c r="A423">
        <v>559.906005859375</v>
      </c>
      <c r="B423">
        <v>46</v>
      </c>
    </row>
    <row r="424" spans="1:2" x14ac:dyDescent="0.25">
      <c r="A424">
        <v>559.9169921875</v>
      </c>
      <c r="B424">
        <v>104.5</v>
      </c>
    </row>
    <row r="425" spans="1:2" x14ac:dyDescent="0.25">
      <c r="A425">
        <v>559.927001953125</v>
      </c>
      <c r="B425">
        <v>154</v>
      </c>
    </row>
    <row r="426" spans="1:2" x14ac:dyDescent="0.25">
      <c r="A426">
        <v>559.93798828125</v>
      </c>
      <c r="B426">
        <v>202.5</v>
      </c>
    </row>
    <row r="427" spans="1:2" x14ac:dyDescent="0.25">
      <c r="A427">
        <v>559.947998046875</v>
      </c>
      <c r="B427">
        <v>200</v>
      </c>
    </row>
    <row r="428" spans="1:2" x14ac:dyDescent="0.25">
      <c r="A428">
        <v>559.9580078125</v>
      </c>
      <c r="B428">
        <v>111.30000305175781</v>
      </c>
    </row>
    <row r="429" spans="1:2" x14ac:dyDescent="0.25">
      <c r="A429">
        <v>559.968017578125</v>
      </c>
      <c r="B429">
        <v>52.5</v>
      </c>
    </row>
    <row r="430" spans="1:2" x14ac:dyDescent="0.25">
      <c r="A430">
        <v>559.97900390625</v>
      </c>
      <c r="B430">
        <v>40.25</v>
      </c>
    </row>
    <row r="431" spans="1:2" x14ac:dyDescent="0.25">
      <c r="A431">
        <v>559.989013671875</v>
      </c>
      <c r="B431">
        <v>35.75</v>
      </c>
    </row>
    <row r="432" spans="1:2" x14ac:dyDescent="0.25">
      <c r="A432">
        <v>559.9990234375</v>
      </c>
      <c r="B432">
        <v>72.25</v>
      </c>
    </row>
    <row r="433" spans="1:2" x14ac:dyDescent="0.25">
      <c r="A433">
        <v>560.010009765625</v>
      </c>
      <c r="B433">
        <v>107</v>
      </c>
    </row>
    <row r="434" spans="1:2" x14ac:dyDescent="0.25">
      <c r="A434">
        <v>560.02001953125</v>
      </c>
      <c r="B434">
        <v>100.19999694824219</v>
      </c>
    </row>
    <row r="435" spans="1:2" x14ac:dyDescent="0.25">
      <c r="A435">
        <v>560.030029296875</v>
      </c>
      <c r="B435">
        <v>87.5</v>
      </c>
    </row>
    <row r="436" spans="1:2" x14ac:dyDescent="0.25">
      <c r="A436">
        <v>560.041015625</v>
      </c>
      <c r="B436">
        <v>77.25</v>
      </c>
    </row>
    <row r="437" spans="1:2" x14ac:dyDescent="0.25">
      <c r="A437">
        <v>560.051025390625</v>
      </c>
      <c r="B437">
        <v>78.5</v>
      </c>
    </row>
    <row r="438" spans="1:2" x14ac:dyDescent="0.25">
      <c r="A438">
        <v>560.06097412109375</v>
      </c>
      <c r="B438">
        <v>79.75</v>
      </c>
    </row>
    <row r="439" spans="1:2" x14ac:dyDescent="0.25">
      <c r="A439">
        <v>560.072021484375</v>
      </c>
      <c r="B439">
        <v>62.5</v>
      </c>
    </row>
    <row r="440" spans="1:2" x14ac:dyDescent="0.25">
      <c r="A440">
        <v>560.08197021484375</v>
      </c>
      <c r="B440">
        <v>87.25</v>
      </c>
    </row>
    <row r="441" spans="1:2" x14ac:dyDescent="0.25">
      <c r="A441">
        <v>560.09197998046875</v>
      </c>
      <c r="B441">
        <v>126.30000305175781</v>
      </c>
    </row>
    <row r="442" spans="1:2" x14ac:dyDescent="0.25">
      <c r="A442">
        <v>560.10302734375</v>
      </c>
      <c r="B442">
        <v>95.5</v>
      </c>
    </row>
    <row r="443" spans="1:2" x14ac:dyDescent="0.25">
      <c r="A443">
        <v>560.11297607421875</v>
      </c>
      <c r="B443">
        <v>79.5</v>
      </c>
    </row>
    <row r="444" spans="1:2" x14ac:dyDescent="0.25">
      <c r="A444">
        <v>560.12298583984375</v>
      </c>
      <c r="B444">
        <v>129.80000305175781</v>
      </c>
    </row>
    <row r="445" spans="1:2" x14ac:dyDescent="0.25">
      <c r="A445">
        <v>560.13397216796875</v>
      </c>
      <c r="B445">
        <v>148.19999694824219</v>
      </c>
    </row>
    <row r="446" spans="1:2" x14ac:dyDescent="0.25">
      <c r="A446">
        <v>560.14398193359375</v>
      </c>
      <c r="B446">
        <v>113.5</v>
      </c>
    </row>
    <row r="447" spans="1:2" x14ac:dyDescent="0.25">
      <c r="A447">
        <v>560.15399169921875</v>
      </c>
      <c r="B447">
        <v>104</v>
      </c>
    </row>
    <row r="448" spans="1:2" x14ac:dyDescent="0.25">
      <c r="A448">
        <v>560.16497802734375</v>
      </c>
      <c r="B448">
        <v>145.19999694824219</v>
      </c>
    </row>
    <row r="449" spans="1:2" x14ac:dyDescent="0.25">
      <c r="A449">
        <v>560.17498779296875</v>
      </c>
      <c r="B449">
        <v>196.80000305175781</v>
      </c>
    </row>
    <row r="450" spans="1:2" x14ac:dyDescent="0.25">
      <c r="A450">
        <v>560.18499755859375</v>
      </c>
      <c r="B450">
        <v>272</v>
      </c>
    </row>
    <row r="451" spans="1:2" x14ac:dyDescent="0.25">
      <c r="A451">
        <v>560.19598388671875</v>
      </c>
      <c r="B451">
        <v>327.70001220703125</v>
      </c>
    </row>
    <row r="452" spans="1:2" x14ac:dyDescent="0.25">
      <c r="A452">
        <v>560.20599365234375</v>
      </c>
      <c r="B452">
        <v>343.29998779296875</v>
      </c>
    </row>
    <row r="453" spans="1:2" x14ac:dyDescent="0.25">
      <c r="A453">
        <v>560.21600341796875</v>
      </c>
      <c r="B453">
        <v>417.5</v>
      </c>
    </row>
    <row r="454" spans="1:2" x14ac:dyDescent="0.25">
      <c r="A454">
        <v>560.22698974609375</v>
      </c>
      <c r="B454">
        <v>486</v>
      </c>
    </row>
    <row r="455" spans="1:2" x14ac:dyDescent="0.25">
      <c r="A455">
        <v>560.23699951171875</v>
      </c>
      <c r="B455">
        <v>459.29998779296875</v>
      </c>
    </row>
    <row r="456" spans="1:2" x14ac:dyDescent="0.25">
      <c r="A456">
        <v>560.24700927734375</v>
      </c>
      <c r="B456">
        <v>399</v>
      </c>
    </row>
    <row r="457" spans="1:2" x14ac:dyDescent="0.25">
      <c r="A457">
        <v>560.25799560546875</v>
      </c>
      <c r="B457">
        <v>680.29998779296875</v>
      </c>
    </row>
    <row r="458" spans="1:2" x14ac:dyDescent="0.25">
      <c r="A458">
        <v>560.26800537109375</v>
      </c>
      <c r="B458">
        <v>3673</v>
      </c>
    </row>
    <row r="459" spans="1:2" x14ac:dyDescent="0.25">
      <c r="A459">
        <v>560.27801513671875</v>
      </c>
      <c r="B459">
        <v>53330</v>
      </c>
    </row>
    <row r="460" spans="1:2" x14ac:dyDescent="0.25">
      <c r="A460">
        <v>560.28900146484375</v>
      </c>
      <c r="B460">
        <v>246700</v>
      </c>
    </row>
    <row r="461" spans="1:2" x14ac:dyDescent="0.25">
      <c r="A461">
        <v>560.29901123046875</v>
      </c>
      <c r="B461">
        <v>401600</v>
      </c>
    </row>
    <row r="462" spans="1:2" x14ac:dyDescent="0.25">
      <c r="A462">
        <v>560.30902099609375</v>
      </c>
      <c r="B462">
        <v>264400</v>
      </c>
    </row>
    <row r="463" spans="1:2" x14ac:dyDescent="0.25">
      <c r="A463">
        <v>560.32000732421875</v>
      </c>
      <c r="B463">
        <v>62810</v>
      </c>
    </row>
    <row r="464" spans="1:2" x14ac:dyDescent="0.25">
      <c r="A464">
        <v>560.33001708984375</v>
      </c>
      <c r="B464">
        <v>3998</v>
      </c>
    </row>
    <row r="465" spans="1:2" x14ac:dyDescent="0.25">
      <c r="A465">
        <v>560.34002685546875</v>
      </c>
      <c r="B465">
        <v>614</v>
      </c>
    </row>
    <row r="466" spans="1:2" x14ac:dyDescent="0.25">
      <c r="A466">
        <v>560.35101318359375</v>
      </c>
      <c r="B466">
        <v>663.79998779296875</v>
      </c>
    </row>
    <row r="467" spans="1:2" x14ac:dyDescent="0.25">
      <c r="A467">
        <v>560.36102294921875</v>
      </c>
      <c r="B467">
        <v>1297</v>
      </c>
    </row>
    <row r="468" spans="1:2" x14ac:dyDescent="0.25">
      <c r="A468">
        <v>560.3709716796875</v>
      </c>
      <c r="B468">
        <v>1499</v>
      </c>
    </row>
    <row r="469" spans="1:2" x14ac:dyDescent="0.25">
      <c r="A469">
        <v>560.38201904296875</v>
      </c>
      <c r="B469">
        <v>932.20001220703125</v>
      </c>
    </row>
    <row r="470" spans="1:2" x14ac:dyDescent="0.25">
      <c r="A470">
        <v>560.39202880859375</v>
      </c>
      <c r="B470">
        <v>369.20001220703125</v>
      </c>
    </row>
    <row r="471" spans="1:2" x14ac:dyDescent="0.25">
      <c r="A471">
        <v>560.4019775390625</v>
      </c>
      <c r="B471">
        <v>204.69999694824219</v>
      </c>
    </row>
    <row r="472" spans="1:2" x14ac:dyDescent="0.25">
      <c r="A472">
        <v>560.41302490234375</v>
      </c>
      <c r="B472">
        <v>240.80000305175781</v>
      </c>
    </row>
    <row r="473" spans="1:2" x14ac:dyDescent="0.25">
      <c r="A473">
        <v>560.4229736328125</v>
      </c>
      <c r="B473">
        <v>339</v>
      </c>
    </row>
    <row r="474" spans="1:2" x14ac:dyDescent="0.25">
      <c r="A474">
        <v>560.4329833984375</v>
      </c>
      <c r="B474">
        <v>345.79998779296875</v>
      </c>
    </row>
    <row r="475" spans="1:2" x14ac:dyDescent="0.25">
      <c r="A475">
        <v>560.4439697265625</v>
      </c>
      <c r="B475">
        <v>238.5</v>
      </c>
    </row>
    <row r="476" spans="1:2" x14ac:dyDescent="0.25">
      <c r="A476">
        <v>560.4539794921875</v>
      </c>
      <c r="B476">
        <v>142.30000305175781</v>
      </c>
    </row>
    <row r="477" spans="1:2" x14ac:dyDescent="0.25">
      <c r="A477">
        <v>560.4639892578125</v>
      </c>
      <c r="B477">
        <v>115.80000305175781</v>
      </c>
    </row>
    <row r="478" spans="1:2" x14ac:dyDescent="0.25">
      <c r="A478">
        <v>560.4749755859375</v>
      </c>
      <c r="B478">
        <v>232.5</v>
      </c>
    </row>
    <row r="479" spans="1:2" x14ac:dyDescent="0.25">
      <c r="A479">
        <v>560.4849853515625</v>
      </c>
      <c r="B479">
        <v>963</v>
      </c>
    </row>
    <row r="480" spans="1:2" x14ac:dyDescent="0.25">
      <c r="A480">
        <v>560.4949951171875</v>
      </c>
      <c r="B480">
        <v>1937</v>
      </c>
    </row>
    <row r="481" spans="1:2" x14ac:dyDescent="0.25">
      <c r="A481">
        <v>560.5059814453125</v>
      </c>
      <c r="B481">
        <v>1687</v>
      </c>
    </row>
    <row r="482" spans="1:2" x14ac:dyDescent="0.25">
      <c r="A482">
        <v>560.5159912109375</v>
      </c>
      <c r="B482">
        <v>618.5</v>
      </c>
    </row>
    <row r="483" spans="1:2" x14ac:dyDescent="0.25">
      <c r="A483">
        <v>560.5260009765625</v>
      </c>
      <c r="B483">
        <v>116</v>
      </c>
    </row>
    <row r="484" spans="1:2" x14ac:dyDescent="0.25">
      <c r="A484">
        <v>560.5369873046875</v>
      </c>
      <c r="B484">
        <v>105.80000305175781</v>
      </c>
    </row>
    <row r="485" spans="1:2" x14ac:dyDescent="0.25">
      <c r="A485">
        <v>560.5469970703125</v>
      </c>
      <c r="B485">
        <v>150.19999694824219</v>
      </c>
    </row>
    <row r="486" spans="1:2" x14ac:dyDescent="0.25">
      <c r="A486">
        <v>560.5570068359375</v>
      </c>
      <c r="B486">
        <v>145</v>
      </c>
    </row>
    <row r="487" spans="1:2" x14ac:dyDescent="0.25">
      <c r="A487">
        <v>560.5679931640625</v>
      </c>
      <c r="B487">
        <v>110.5</v>
      </c>
    </row>
    <row r="488" spans="1:2" x14ac:dyDescent="0.25">
      <c r="A488">
        <v>560.5780029296875</v>
      </c>
      <c r="B488">
        <v>97</v>
      </c>
    </row>
    <row r="489" spans="1:2" x14ac:dyDescent="0.25">
      <c r="A489">
        <v>560.5889892578125</v>
      </c>
      <c r="B489">
        <v>114.80000305175781</v>
      </c>
    </row>
    <row r="490" spans="1:2" x14ac:dyDescent="0.25">
      <c r="A490">
        <v>560.5989990234375</v>
      </c>
      <c r="B490">
        <v>173.5</v>
      </c>
    </row>
    <row r="491" spans="1:2" x14ac:dyDescent="0.25">
      <c r="A491">
        <v>560.6090087890625</v>
      </c>
      <c r="B491">
        <v>284.20001220703125</v>
      </c>
    </row>
    <row r="492" spans="1:2" x14ac:dyDescent="0.25">
      <c r="A492">
        <v>560.6199951171875</v>
      </c>
      <c r="B492">
        <v>317.5</v>
      </c>
    </row>
    <row r="493" spans="1:2" x14ac:dyDescent="0.25">
      <c r="A493">
        <v>560.6300048828125</v>
      </c>
      <c r="B493">
        <v>195</v>
      </c>
    </row>
    <row r="494" spans="1:2" x14ac:dyDescent="0.25">
      <c r="A494">
        <v>560.6400146484375</v>
      </c>
      <c r="B494">
        <v>97.5</v>
      </c>
    </row>
    <row r="495" spans="1:2" x14ac:dyDescent="0.25">
      <c r="A495">
        <v>560.6510009765625</v>
      </c>
      <c r="B495">
        <v>68.5</v>
      </c>
    </row>
    <row r="496" spans="1:2" x14ac:dyDescent="0.25">
      <c r="A496">
        <v>560.6610107421875</v>
      </c>
      <c r="B496">
        <v>67</v>
      </c>
    </row>
    <row r="497" spans="1:2" x14ac:dyDescent="0.25">
      <c r="A497">
        <v>560.6710205078125</v>
      </c>
      <c r="B497">
        <v>89</v>
      </c>
    </row>
    <row r="498" spans="1:2" x14ac:dyDescent="0.25">
      <c r="A498">
        <v>560.6820068359375</v>
      </c>
      <c r="B498">
        <v>82.5</v>
      </c>
    </row>
    <row r="499" spans="1:2" x14ac:dyDescent="0.25">
      <c r="A499">
        <v>560.6920166015625</v>
      </c>
      <c r="B499">
        <v>73.75</v>
      </c>
    </row>
    <row r="500" spans="1:2" x14ac:dyDescent="0.25">
      <c r="A500">
        <v>560.7020263671875</v>
      </c>
      <c r="B500">
        <v>78</v>
      </c>
    </row>
    <row r="501" spans="1:2" x14ac:dyDescent="0.25">
      <c r="A501">
        <v>560.7130126953125</v>
      </c>
      <c r="B501">
        <v>58</v>
      </c>
    </row>
    <row r="502" spans="1:2" x14ac:dyDescent="0.25">
      <c r="A502">
        <v>560.7230224609375</v>
      </c>
      <c r="B502">
        <v>25</v>
      </c>
    </row>
    <row r="503" spans="1:2" x14ac:dyDescent="0.25">
      <c r="A503">
        <v>560.73297119140625</v>
      </c>
      <c r="B503">
        <v>13</v>
      </c>
    </row>
    <row r="504" spans="1:2" x14ac:dyDescent="0.25">
      <c r="A504">
        <v>560.7440185546875</v>
      </c>
      <c r="B504">
        <v>24.75</v>
      </c>
    </row>
    <row r="505" spans="1:2" x14ac:dyDescent="0.25">
      <c r="A505">
        <v>560.7540283203125</v>
      </c>
      <c r="B505">
        <v>47.5</v>
      </c>
    </row>
    <row r="506" spans="1:2" x14ac:dyDescent="0.25">
      <c r="A506">
        <v>560.76397705078125</v>
      </c>
      <c r="B506">
        <v>61.5</v>
      </c>
    </row>
    <row r="507" spans="1:2" x14ac:dyDescent="0.25">
      <c r="A507">
        <v>560.7750244140625</v>
      </c>
      <c r="B507">
        <v>54.5</v>
      </c>
    </row>
    <row r="508" spans="1:2" x14ac:dyDescent="0.25">
      <c r="A508">
        <v>560.78497314453125</v>
      </c>
      <c r="B508">
        <v>36.25</v>
      </c>
    </row>
    <row r="509" spans="1:2" x14ac:dyDescent="0.25">
      <c r="A509">
        <v>560.79498291015625</v>
      </c>
      <c r="B509">
        <v>35.5</v>
      </c>
    </row>
    <row r="510" spans="1:2" x14ac:dyDescent="0.25">
      <c r="A510">
        <v>560.8060302734375</v>
      </c>
      <c r="B510">
        <v>47</v>
      </c>
    </row>
    <row r="511" spans="1:2" x14ac:dyDescent="0.25">
      <c r="A511">
        <v>560.81597900390625</v>
      </c>
      <c r="B511">
        <v>44</v>
      </c>
    </row>
    <row r="512" spans="1:2" x14ac:dyDescent="0.25">
      <c r="A512">
        <v>560.82598876953125</v>
      </c>
      <c r="B512">
        <v>58.25</v>
      </c>
    </row>
    <row r="513" spans="1:2" x14ac:dyDescent="0.25">
      <c r="A513">
        <v>560.83697509765625</v>
      </c>
      <c r="B513">
        <v>66.5</v>
      </c>
    </row>
    <row r="514" spans="1:2" x14ac:dyDescent="0.25">
      <c r="A514">
        <v>560.84698486328125</v>
      </c>
      <c r="B514">
        <v>38.25</v>
      </c>
    </row>
    <row r="515" spans="1:2" x14ac:dyDescent="0.25">
      <c r="A515">
        <v>560.85699462890625</v>
      </c>
      <c r="B515">
        <v>45.5</v>
      </c>
    </row>
    <row r="516" spans="1:2" x14ac:dyDescent="0.25">
      <c r="A516">
        <v>560.86798095703125</v>
      </c>
      <c r="B516">
        <v>73.75</v>
      </c>
    </row>
    <row r="517" spans="1:2" x14ac:dyDescent="0.25">
      <c r="A517">
        <v>560.87799072265625</v>
      </c>
      <c r="B517">
        <v>78.25</v>
      </c>
    </row>
    <row r="518" spans="1:2" x14ac:dyDescent="0.25">
      <c r="A518">
        <v>560.88800048828125</v>
      </c>
      <c r="B518">
        <v>70.75</v>
      </c>
    </row>
    <row r="519" spans="1:2" x14ac:dyDescent="0.25">
      <c r="A519">
        <v>560.89898681640625</v>
      </c>
      <c r="B519">
        <v>38.75</v>
      </c>
    </row>
    <row r="520" spans="1:2" x14ac:dyDescent="0.25">
      <c r="A520">
        <v>560.90899658203125</v>
      </c>
      <c r="B520">
        <v>10</v>
      </c>
    </row>
    <row r="521" spans="1:2" x14ac:dyDescent="0.25">
      <c r="A521">
        <v>560.91900634765625</v>
      </c>
      <c r="B521">
        <v>32.25</v>
      </c>
    </row>
    <row r="522" spans="1:2" x14ac:dyDescent="0.25">
      <c r="A522">
        <v>560.92999267578125</v>
      </c>
      <c r="B522">
        <v>161</v>
      </c>
    </row>
    <row r="523" spans="1:2" x14ac:dyDescent="0.25">
      <c r="A523">
        <v>560.94000244140625</v>
      </c>
      <c r="B523">
        <v>324.79998779296875</v>
      </c>
    </row>
    <row r="524" spans="1:2" x14ac:dyDescent="0.25">
      <c r="A524">
        <v>560.95001220703125</v>
      </c>
      <c r="B524">
        <v>297</v>
      </c>
    </row>
    <row r="525" spans="1:2" x14ac:dyDescent="0.25">
      <c r="A525">
        <v>560.96099853515625</v>
      </c>
      <c r="B525">
        <v>133.5</v>
      </c>
    </row>
    <row r="526" spans="1:2" x14ac:dyDescent="0.25">
      <c r="A526">
        <v>560.97100830078125</v>
      </c>
      <c r="B526">
        <v>51.5</v>
      </c>
    </row>
    <row r="527" spans="1:2" x14ac:dyDescent="0.25">
      <c r="A527">
        <v>560.98101806640625</v>
      </c>
      <c r="B527">
        <v>58.25</v>
      </c>
    </row>
    <row r="528" spans="1:2" x14ac:dyDescent="0.25">
      <c r="A528">
        <v>560.99200439453125</v>
      </c>
      <c r="B528">
        <v>96.75</v>
      </c>
    </row>
    <row r="529" spans="1:2" x14ac:dyDescent="0.25">
      <c r="A529">
        <v>561.00201416015625</v>
      </c>
      <c r="B529">
        <v>103</v>
      </c>
    </row>
    <row r="530" spans="1:2" x14ac:dyDescent="0.25">
      <c r="A530">
        <v>561.01202392578125</v>
      </c>
      <c r="B530">
        <v>72.25</v>
      </c>
    </row>
    <row r="531" spans="1:2" x14ac:dyDescent="0.25">
      <c r="A531">
        <v>561.02301025390625</v>
      </c>
      <c r="B531">
        <v>57.75</v>
      </c>
    </row>
    <row r="532" spans="1:2" x14ac:dyDescent="0.25">
      <c r="A532">
        <v>561.03302001953125</v>
      </c>
      <c r="B532">
        <v>65.5</v>
      </c>
    </row>
    <row r="533" spans="1:2" x14ac:dyDescent="0.25">
      <c r="A533">
        <v>561.04302978515625</v>
      </c>
      <c r="B533">
        <v>77.75</v>
      </c>
    </row>
    <row r="534" spans="1:2" x14ac:dyDescent="0.25">
      <c r="A534">
        <v>561.05401611328125</v>
      </c>
      <c r="B534">
        <v>72.5</v>
      </c>
    </row>
    <row r="535" spans="1:2" x14ac:dyDescent="0.25">
      <c r="A535">
        <v>561.06402587890625</v>
      </c>
      <c r="B535">
        <v>69.5</v>
      </c>
    </row>
    <row r="536" spans="1:2" x14ac:dyDescent="0.25">
      <c r="A536">
        <v>561.073974609375</v>
      </c>
      <c r="B536">
        <v>62.5</v>
      </c>
    </row>
    <row r="537" spans="1:2" x14ac:dyDescent="0.25">
      <c r="A537">
        <v>561.08502197265625</v>
      </c>
      <c r="B537">
        <v>44</v>
      </c>
    </row>
    <row r="538" spans="1:2" x14ac:dyDescent="0.25">
      <c r="A538">
        <v>561.094970703125</v>
      </c>
      <c r="B538">
        <v>45.25</v>
      </c>
    </row>
    <row r="539" spans="1:2" x14ac:dyDescent="0.25">
      <c r="A539">
        <v>561.10498046875</v>
      </c>
      <c r="B539">
        <v>60.5</v>
      </c>
    </row>
    <row r="540" spans="1:2" x14ac:dyDescent="0.25">
      <c r="A540">
        <v>561.11602783203125</v>
      </c>
      <c r="B540">
        <v>72.5</v>
      </c>
    </row>
    <row r="541" spans="1:2" x14ac:dyDescent="0.25">
      <c r="A541">
        <v>561.1259765625</v>
      </c>
      <c r="B541">
        <v>65.75</v>
      </c>
    </row>
    <row r="542" spans="1:2" x14ac:dyDescent="0.25">
      <c r="A542">
        <v>561.135986328125</v>
      </c>
      <c r="B542">
        <v>50.5</v>
      </c>
    </row>
    <row r="543" spans="1:2" x14ac:dyDescent="0.25">
      <c r="A543">
        <v>561.14697265625</v>
      </c>
      <c r="B543">
        <v>46</v>
      </c>
    </row>
    <row r="544" spans="1:2" x14ac:dyDescent="0.25">
      <c r="A544">
        <v>561.156982421875</v>
      </c>
      <c r="B544">
        <v>45.5</v>
      </c>
    </row>
    <row r="545" spans="1:2" x14ac:dyDescent="0.25">
      <c r="A545">
        <v>561.1669921875</v>
      </c>
      <c r="B545">
        <v>55.75</v>
      </c>
    </row>
    <row r="546" spans="1:2" x14ac:dyDescent="0.25">
      <c r="A546">
        <v>561.177978515625</v>
      </c>
      <c r="B546">
        <v>87.5</v>
      </c>
    </row>
    <row r="547" spans="1:2" x14ac:dyDescent="0.25">
      <c r="A547">
        <v>561.18798828125</v>
      </c>
      <c r="B547">
        <v>103.5</v>
      </c>
    </row>
    <row r="548" spans="1:2" x14ac:dyDescent="0.25">
      <c r="A548">
        <v>561.197998046875</v>
      </c>
      <c r="B548">
        <v>108</v>
      </c>
    </row>
    <row r="549" spans="1:2" x14ac:dyDescent="0.25">
      <c r="A549">
        <v>561.208984375</v>
      </c>
      <c r="B549">
        <v>149.5</v>
      </c>
    </row>
    <row r="550" spans="1:2" x14ac:dyDescent="0.25">
      <c r="A550">
        <v>561.218994140625</v>
      </c>
      <c r="B550">
        <v>203.80000305175781</v>
      </c>
    </row>
    <row r="551" spans="1:2" x14ac:dyDescent="0.25">
      <c r="A551">
        <v>561.22900390625</v>
      </c>
      <c r="B551">
        <v>272.79998779296875</v>
      </c>
    </row>
    <row r="552" spans="1:2" x14ac:dyDescent="0.25">
      <c r="A552">
        <v>561.239990234375</v>
      </c>
      <c r="B552">
        <v>343.79998779296875</v>
      </c>
    </row>
    <row r="553" spans="1:2" x14ac:dyDescent="0.25">
      <c r="A553">
        <v>561.25</v>
      </c>
      <c r="B553">
        <v>390.5</v>
      </c>
    </row>
    <row r="554" spans="1:2" x14ac:dyDescent="0.25">
      <c r="A554">
        <v>561.260986328125</v>
      </c>
      <c r="B554">
        <v>679</v>
      </c>
    </row>
    <row r="555" spans="1:2" x14ac:dyDescent="0.25">
      <c r="A555">
        <v>561.27099609375</v>
      </c>
      <c r="B555">
        <v>3129</v>
      </c>
    </row>
    <row r="556" spans="1:2" x14ac:dyDescent="0.25">
      <c r="A556">
        <v>561.281005859375</v>
      </c>
      <c r="B556">
        <v>20690</v>
      </c>
    </row>
    <row r="557" spans="1:2" x14ac:dyDescent="0.25">
      <c r="A557">
        <v>561.2919921875</v>
      </c>
      <c r="B557">
        <v>72540</v>
      </c>
    </row>
    <row r="558" spans="1:2" x14ac:dyDescent="0.25">
      <c r="A558">
        <v>561.302001953125</v>
      </c>
      <c r="B558">
        <v>116000</v>
      </c>
    </row>
    <row r="559" spans="1:2" x14ac:dyDescent="0.25">
      <c r="A559">
        <v>561.31201171875</v>
      </c>
      <c r="B559">
        <v>87650</v>
      </c>
    </row>
    <row r="560" spans="1:2" x14ac:dyDescent="0.25">
      <c r="A560">
        <v>561.322998046875</v>
      </c>
      <c r="B560">
        <v>30110</v>
      </c>
    </row>
    <row r="561" spans="1:2" x14ac:dyDescent="0.25">
      <c r="A561">
        <v>561.3330078125</v>
      </c>
      <c r="B561">
        <v>4425</v>
      </c>
    </row>
    <row r="562" spans="1:2" x14ac:dyDescent="0.25">
      <c r="A562">
        <v>561.343017578125</v>
      </c>
      <c r="B562">
        <v>677.70001220703125</v>
      </c>
    </row>
    <row r="563" spans="1:2" x14ac:dyDescent="0.25">
      <c r="A563">
        <v>561.35400390625</v>
      </c>
      <c r="B563">
        <v>411</v>
      </c>
    </row>
    <row r="564" spans="1:2" x14ac:dyDescent="0.25">
      <c r="A564">
        <v>561.364013671875</v>
      </c>
      <c r="B564">
        <v>487</v>
      </c>
    </row>
    <row r="565" spans="1:2" x14ac:dyDescent="0.25">
      <c r="A565">
        <v>561.3740234375</v>
      </c>
      <c r="B565">
        <v>420.20001220703125</v>
      </c>
    </row>
    <row r="566" spans="1:2" x14ac:dyDescent="0.25">
      <c r="A566">
        <v>561.385009765625</v>
      </c>
      <c r="B566">
        <v>274.29998779296875</v>
      </c>
    </row>
    <row r="567" spans="1:2" x14ac:dyDescent="0.25">
      <c r="A567">
        <v>561.39501953125</v>
      </c>
      <c r="B567">
        <v>190</v>
      </c>
    </row>
    <row r="568" spans="1:2" x14ac:dyDescent="0.25">
      <c r="A568">
        <v>561.405029296875</v>
      </c>
      <c r="B568">
        <v>155.5</v>
      </c>
    </row>
    <row r="569" spans="1:2" x14ac:dyDescent="0.25">
      <c r="A569">
        <v>561.416015625</v>
      </c>
      <c r="B569">
        <v>154.30000305175781</v>
      </c>
    </row>
    <row r="570" spans="1:2" x14ac:dyDescent="0.25">
      <c r="A570">
        <v>561.426025390625</v>
      </c>
      <c r="B570">
        <v>161</v>
      </c>
    </row>
    <row r="571" spans="1:2" x14ac:dyDescent="0.25">
      <c r="A571">
        <v>561.43597412109375</v>
      </c>
      <c r="B571">
        <v>139</v>
      </c>
    </row>
    <row r="572" spans="1:2" x14ac:dyDescent="0.25">
      <c r="A572">
        <v>561.447021484375</v>
      </c>
      <c r="B572">
        <v>99.5</v>
      </c>
    </row>
    <row r="573" spans="1:2" x14ac:dyDescent="0.25">
      <c r="A573">
        <v>561.45697021484375</v>
      </c>
      <c r="B573">
        <v>55</v>
      </c>
    </row>
    <row r="574" spans="1:2" x14ac:dyDescent="0.25">
      <c r="A574">
        <v>561.46697998046875</v>
      </c>
      <c r="B574">
        <v>31.75</v>
      </c>
    </row>
    <row r="575" spans="1:2" x14ac:dyDescent="0.25">
      <c r="A575">
        <v>561.47802734375</v>
      </c>
      <c r="B575">
        <v>87.75</v>
      </c>
    </row>
    <row r="576" spans="1:2" x14ac:dyDescent="0.25">
      <c r="A576">
        <v>561.48797607421875</v>
      </c>
      <c r="B576">
        <v>191</v>
      </c>
    </row>
    <row r="577" spans="1:2" x14ac:dyDescent="0.25">
      <c r="A577">
        <v>561.49798583984375</v>
      </c>
      <c r="B577">
        <v>211.19999694824219</v>
      </c>
    </row>
    <row r="578" spans="1:2" x14ac:dyDescent="0.25">
      <c r="A578">
        <v>561.50897216796875</v>
      </c>
      <c r="B578">
        <v>132.5</v>
      </c>
    </row>
    <row r="579" spans="1:2" x14ac:dyDescent="0.25">
      <c r="A579">
        <v>561.51898193359375</v>
      </c>
      <c r="B579">
        <v>69.25</v>
      </c>
    </row>
    <row r="580" spans="1:2" x14ac:dyDescent="0.25">
      <c r="A580">
        <v>561.530029296875</v>
      </c>
      <c r="B580">
        <v>58</v>
      </c>
    </row>
    <row r="581" spans="1:2" x14ac:dyDescent="0.25">
      <c r="A581">
        <v>561.53997802734375</v>
      </c>
      <c r="B581">
        <v>53.75</v>
      </c>
    </row>
    <row r="582" spans="1:2" x14ac:dyDescent="0.25">
      <c r="A582">
        <v>561.54998779296875</v>
      </c>
      <c r="B582">
        <v>57.75</v>
      </c>
    </row>
    <row r="583" spans="1:2" x14ac:dyDescent="0.25">
      <c r="A583">
        <v>561.56097412109375</v>
      </c>
      <c r="B583">
        <v>64</v>
      </c>
    </row>
    <row r="584" spans="1:2" x14ac:dyDescent="0.25">
      <c r="A584">
        <v>561.57098388671875</v>
      </c>
      <c r="B584">
        <v>50</v>
      </c>
    </row>
    <row r="585" spans="1:2" x14ac:dyDescent="0.25">
      <c r="A585">
        <v>561.58099365234375</v>
      </c>
      <c r="B585">
        <v>46</v>
      </c>
    </row>
    <row r="586" spans="1:2" x14ac:dyDescent="0.25">
      <c r="A586">
        <v>561.59197998046875</v>
      </c>
      <c r="B586">
        <v>48.25</v>
      </c>
    </row>
    <row r="587" spans="1:2" x14ac:dyDescent="0.25">
      <c r="A587">
        <v>561.60198974609375</v>
      </c>
      <c r="B587">
        <v>22.75</v>
      </c>
    </row>
    <row r="588" spans="1:2" x14ac:dyDescent="0.25">
      <c r="A588">
        <v>561.61199951171875</v>
      </c>
      <c r="B588">
        <v>5.5</v>
      </c>
    </row>
    <row r="589" spans="1:2" x14ac:dyDescent="0.25">
      <c r="A589">
        <v>561.62298583984375</v>
      </c>
      <c r="B589">
        <v>27.5</v>
      </c>
    </row>
    <row r="590" spans="1:2" x14ac:dyDescent="0.25">
      <c r="A590">
        <v>561.63299560546875</v>
      </c>
      <c r="B590">
        <v>59</v>
      </c>
    </row>
    <row r="591" spans="1:2" x14ac:dyDescent="0.25">
      <c r="A591">
        <v>561.64300537109375</v>
      </c>
      <c r="B591">
        <v>61</v>
      </c>
    </row>
    <row r="592" spans="1:2" x14ac:dyDescent="0.25">
      <c r="A592">
        <v>561.65399169921875</v>
      </c>
      <c r="B592">
        <v>44.5</v>
      </c>
    </row>
    <row r="593" spans="1:2" x14ac:dyDescent="0.25">
      <c r="A593">
        <v>561.66400146484375</v>
      </c>
      <c r="B593">
        <v>39.75</v>
      </c>
    </row>
    <row r="594" spans="1:2" x14ac:dyDescent="0.25">
      <c r="A594">
        <v>561.67401123046875</v>
      </c>
      <c r="B594">
        <v>41</v>
      </c>
    </row>
    <row r="595" spans="1:2" x14ac:dyDescent="0.25">
      <c r="A595">
        <v>561.68499755859375</v>
      </c>
      <c r="B595">
        <v>40.25</v>
      </c>
    </row>
    <row r="596" spans="1:2" x14ac:dyDescent="0.25">
      <c r="A596">
        <v>561.69500732421875</v>
      </c>
      <c r="B596">
        <v>32.75</v>
      </c>
    </row>
    <row r="597" spans="1:2" x14ac:dyDescent="0.25">
      <c r="A597">
        <v>561.70501708984375</v>
      </c>
      <c r="B597">
        <v>17.75</v>
      </c>
    </row>
    <row r="598" spans="1:2" x14ac:dyDescent="0.25">
      <c r="A598">
        <v>561.71600341796875</v>
      </c>
      <c r="B598">
        <v>17.25</v>
      </c>
    </row>
    <row r="599" spans="1:2" x14ac:dyDescent="0.25">
      <c r="A599">
        <v>561.72601318359375</v>
      </c>
      <c r="B599">
        <v>29.75</v>
      </c>
    </row>
    <row r="600" spans="1:2" x14ac:dyDescent="0.25">
      <c r="A600">
        <v>561.73602294921875</v>
      </c>
      <c r="B600">
        <v>30.75</v>
      </c>
    </row>
    <row r="601" spans="1:2" x14ac:dyDescent="0.25">
      <c r="A601">
        <v>561.74700927734375</v>
      </c>
      <c r="B601">
        <v>36.5</v>
      </c>
    </row>
    <row r="602" spans="1:2" x14ac:dyDescent="0.25">
      <c r="A602">
        <v>561.75701904296875</v>
      </c>
      <c r="B602">
        <v>47.25</v>
      </c>
    </row>
    <row r="603" spans="1:2" x14ac:dyDescent="0.25">
      <c r="A603">
        <v>561.76702880859375</v>
      </c>
      <c r="B603">
        <v>47.75</v>
      </c>
    </row>
    <row r="604" spans="1:2" x14ac:dyDescent="0.25">
      <c r="A604">
        <v>561.77801513671875</v>
      </c>
      <c r="B604">
        <v>50.75</v>
      </c>
    </row>
    <row r="605" spans="1:2" x14ac:dyDescent="0.25">
      <c r="A605">
        <v>561.78802490234375</v>
      </c>
      <c r="B605">
        <v>48.75</v>
      </c>
    </row>
    <row r="606" spans="1:2" x14ac:dyDescent="0.25">
      <c r="A606">
        <v>561.79901123046875</v>
      </c>
      <c r="B606">
        <v>56</v>
      </c>
    </row>
    <row r="607" spans="1:2" x14ac:dyDescent="0.25">
      <c r="A607">
        <v>561.80902099609375</v>
      </c>
      <c r="B607">
        <v>67.75</v>
      </c>
    </row>
    <row r="608" spans="1:2" x14ac:dyDescent="0.25">
      <c r="A608">
        <v>561.8189697265625</v>
      </c>
      <c r="B608">
        <v>46</v>
      </c>
    </row>
    <row r="609" spans="1:2" x14ac:dyDescent="0.25">
      <c r="A609">
        <v>561.83001708984375</v>
      </c>
      <c r="B609">
        <v>26.75</v>
      </c>
    </row>
    <row r="610" spans="1:2" x14ac:dyDescent="0.25">
      <c r="A610">
        <v>561.84002685546875</v>
      </c>
      <c r="B610">
        <v>29</v>
      </c>
    </row>
    <row r="611" spans="1:2" x14ac:dyDescent="0.25">
      <c r="A611">
        <v>561.8499755859375</v>
      </c>
      <c r="B611">
        <v>23</v>
      </c>
    </row>
    <row r="612" spans="1:2" x14ac:dyDescent="0.25">
      <c r="A612">
        <v>561.86102294921875</v>
      </c>
      <c r="B612">
        <v>19</v>
      </c>
    </row>
    <row r="613" spans="1:2" x14ac:dyDescent="0.25">
      <c r="A613">
        <v>561.8709716796875</v>
      </c>
      <c r="B613">
        <v>33.25</v>
      </c>
    </row>
    <row r="614" spans="1:2" x14ac:dyDescent="0.25">
      <c r="A614">
        <v>561.8809814453125</v>
      </c>
      <c r="B614">
        <v>52.5</v>
      </c>
    </row>
    <row r="615" spans="1:2" x14ac:dyDescent="0.25">
      <c r="A615">
        <v>561.89202880859375</v>
      </c>
      <c r="B615">
        <v>74</v>
      </c>
    </row>
    <row r="616" spans="1:2" x14ac:dyDescent="0.25">
      <c r="A616">
        <v>561.9019775390625</v>
      </c>
      <c r="B616">
        <v>77</v>
      </c>
    </row>
    <row r="617" spans="1:2" x14ac:dyDescent="0.25">
      <c r="A617">
        <v>561.9119873046875</v>
      </c>
      <c r="B617">
        <v>43.25</v>
      </c>
    </row>
    <row r="618" spans="1:2" x14ac:dyDescent="0.25">
      <c r="A618">
        <v>561.9229736328125</v>
      </c>
      <c r="B618">
        <v>15.25</v>
      </c>
    </row>
    <row r="619" spans="1:2" x14ac:dyDescent="0.25">
      <c r="A619">
        <v>561.9329833984375</v>
      </c>
      <c r="B619">
        <v>23.75</v>
      </c>
    </row>
    <row r="620" spans="1:2" x14ac:dyDescent="0.25">
      <c r="A620">
        <v>561.9429931640625</v>
      </c>
      <c r="B620">
        <v>46.75</v>
      </c>
    </row>
    <row r="621" spans="1:2" x14ac:dyDescent="0.25">
      <c r="A621">
        <v>561.9539794921875</v>
      </c>
      <c r="B621">
        <v>55.5</v>
      </c>
    </row>
    <row r="622" spans="1:2" x14ac:dyDescent="0.25">
      <c r="A622">
        <v>561.9639892578125</v>
      </c>
      <c r="B622">
        <v>46.75</v>
      </c>
    </row>
    <row r="623" spans="1:2" x14ac:dyDescent="0.25">
      <c r="A623">
        <v>561.9739990234375</v>
      </c>
      <c r="B623">
        <v>24.25</v>
      </c>
    </row>
    <row r="624" spans="1:2" x14ac:dyDescent="0.25">
      <c r="A624">
        <v>561.9849853515625</v>
      </c>
      <c r="B624">
        <v>5.25</v>
      </c>
    </row>
    <row r="625" spans="1:2" x14ac:dyDescent="0.25">
      <c r="A625">
        <v>561.9949951171875</v>
      </c>
      <c r="B625">
        <v>4.75</v>
      </c>
    </row>
    <row r="626" spans="1:2" x14ac:dyDescent="0.25">
      <c r="A626">
        <v>562.0050048828125</v>
      </c>
      <c r="B626">
        <v>11.5</v>
      </c>
    </row>
    <row r="627" spans="1:2" x14ac:dyDescent="0.25">
      <c r="A627">
        <v>562.0159912109375</v>
      </c>
      <c r="B627">
        <v>22.25</v>
      </c>
    </row>
    <row r="628" spans="1:2" x14ac:dyDescent="0.25">
      <c r="A628">
        <v>562.0260009765625</v>
      </c>
      <c r="B628">
        <v>28.25</v>
      </c>
    </row>
    <row r="629" spans="1:2" x14ac:dyDescent="0.25">
      <c r="A629">
        <v>562.0360107421875</v>
      </c>
      <c r="B629">
        <v>22.75</v>
      </c>
    </row>
    <row r="630" spans="1:2" x14ac:dyDescent="0.25">
      <c r="A630">
        <v>562.0469970703125</v>
      </c>
      <c r="B630">
        <v>24</v>
      </c>
    </row>
    <row r="631" spans="1:2" x14ac:dyDescent="0.25">
      <c r="A631">
        <v>562.0570068359375</v>
      </c>
      <c r="B631">
        <v>28.75</v>
      </c>
    </row>
    <row r="632" spans="1:2" x14ac:dyDescent="0.25">
      <c r="A632">
        <v>562.0679931640625</v>
      </c>
      <c r="B632">
        <v>27.25</v>
      </c>
    </row>
    <row r="633" spans="1:2" x14ac:dyDescent="0.25">
      <c r="A633">
        <v>562.0780029296875</v>
      </c>
      <c r="B633">
        <v>26.5</v>
      </c>
    </row>
    <row r="634" spans="1:2" x14ac:dyDescent="0.25">
      <c r="A634">
        <v>562.0880126953125</v>
      </c>
      <c r="B634">
        <v>22.75</v>
      </c>
    </row>
    <row r="635" spans="1:2" x14ac:dyDescent="0.25">
      <c r="A635">
        <v>562.0989990234375</v>
      </c>
      <c r="B635">
        <v>28.5</v>
      </c>
    </row>
    <row r="636" spans="1:2" x14ac:dyDescent="0.25">
      <c r="A636">
        <v>562.1090087890625</v>
      </c>
      <c r="B636">
        <v>38.75</v>
      </c>
    </row>
    <row r="637" spans="1:2" x14ac:dyDescent="0.25">
      <c r="A637">
        <v>562.1190185546875</v>
      </c>
      <c r="B637">
        <v>20.5</v>
      </c>
    </row>
    <row r="638" spans="1:2" x14ac:dyDescent="0.25">
      <c r="A638">
        <v>562.1300048828125</v>
      </c>
      <c r="B638">
        <v>5.75</v>
      </c>
    </row>
    <row r="639" spans="1:2" x14ac:dyDescent="0.25">
      <c r="A639">
        <v>562.1400146484375</v>
      </c>
      <c r="B639">
        <v>19</v>
      </c>
    </row>
    <row r="640" spans="1:2" x14ac:dyDescent="0.25">
      <c r="A640">
        <v>562.1500244140625</v>
      </c>
      <c r="B640">
        <v>33.75</v>
      </c>
    </row>
    <row r="641" spans="1:2" x14ac:dyDescent="0.25">
      <c r="A641">
        <v>562.1610107421875</v>
      </c>
      <c r="B641">
        <v>30.25</v>
      </c>
    </row>
    <row r="642" spans="1:2" x14ac:dyDescent="0.25">
      <c r="A642">
        <v>562.1710205078125</v>
      </c>
      <c r="B642">
        <v>18.75</v>
      </c>
    </row>
    <row r="643" spans="1:2" x14ac:dyDescent="0.25">
      <c r="A643">
        <v>562.1810302734375</v>
      </c>
      <c r="B643">
        <v>20</v>
      </c>
    </row>
    <row r="644" spans="1:2" x14ac:dyDescent="0.25">
      <c r="A644">
        <v>562.1920166015625</v>
      </c>
      <c r="B644">
        <v>18</v>
      </c>
    </row>
    <row r="645" spans="1:2" x14ac:dyDescent="0.25">
      <c r="A645">
        <v>562.2020263671875</v>
      </c>
      <c r="B645">
        <v>11.75</v>
      </c>
    </row>
    <row r="646" spans="1:2" x14ac:dyDescent="0.25">
      <c r="A646">
        <v>562.21197509765625</v>
      </c>
      <c r="B646">
        <v>12.5</v>
      </c>
    </row>
    <row r="647" spans="1:2" x14ac:dyDescent="0.25">
      <c r="A647">
        <v>562.2230224609375</v>
      </c>
      <c r="B647">
        <v>21.25</v>
      </c>
    </row>
    <row r="648" spans="1:2" x14ac:dyDescent="0.25">
      <c r="A648">
        <v>562.23297119140625</v>
      </c>
      <c r="B648">
        <v>49.5</v>
      </c>
    </row>
    <row r="649" spans="1:2" x14ac:dyDescent="0.25">
      <c r="A649">
        <v>562.2440185546875</v>
      </c>
      <c r="B649">
        <v>95.25</v>
      </c>
    </row>
    <row r="650" spans="1:2" x14ac:dyDescent="0.25">
      <c r="A650">
        <v>562.2540283203125</v>
      </c>
      <c r="B650">
        <v>172</v>
      </c>
    </row>
    <row r="651" spans="1:2" x14ac:dyDescent="0.25">
      <c r="A651">
        <v>562.26397705078125</v>
      </c>
      <c r="B651">
        <v>500</v>
      </c>
    </row>
    <row r="652" spans="1:2" x14ac:dyDescent="0.25">
      <c r="A652">
        <v>562.2750244140625</v>
      </c>
      <c r="B652">
        <v>1862</v>
      </c>
    </row>
    <row r="653" spans="1:2" x14ac:dyDescent="0.25">
      <c r="A653">
        <v>562.28497314453125</v>
      </c>
      <c r="B653">
        <v>6664</v>
      </c>
    </row>
    <row r="654" spans="1:2" x14ac:dyDescent="0.25">
      <c r="A654">
        <v>562.29498291015625</v>
      </c>
      <c r="B654">
        <v>15210</v>
      </c>
    </row>
    <row r="655" spans="1:2" x14ac:dyDescent="0.25">
      <c r="A655">
        <v>562.3060302734375</v>
      </c>
      <c r="B655">
        <v>20170</v>
      </c>
    </row>
    <row r="656" spans="1:2" x14ac:dyDescent="0.25">
      <c r="A656">
        <v>562.31597900390625</v>
      </c>
      <c r="B656">
        <v>15720</v>
      </c>
    </row>
    <row r="657" spans="1:2" x14ac:dyDescent="0.25">
      <c r="A657">
        <v>562.32598876953125</v>
      </c>
      <c r="B657">
        <v>7228</v>
      </c>
    </row>
    <row r="658" spans="1:2" x14ac:dyDescent="0.25">
      <c r="A658">
        <v>562.33697509765625</v>
      </c>
      <c r="B658">
        <v>1968</v>
      </c>
    </row>
    <row r="659" spans="1:2" x14ac:dyDescent="0.25">
      <c r="A659">
        <v>562.34698486328125</v>
      </c>
      <c r="B659">
        <v>390.5</v>
      </c>
    </row>
    <row r="660" spans="1:2" x14ac:dyDescent="0.25">
      <c r="A660">
        <v>562.35699462890625</v>
      </c>
      <c r="B660">
        <v>155.80000305175781</v>
      </c>
    </row>
    <row r="661" spans="1:2" x14ac:dyDescent="0.25">
      <c r="A661">
        <v>562.36798095703125</v>
      </c>
      <c r="B661">
        <v>142</v>
      </c>
    </row>
    <row r="662" spans="1:2" x14ac:dyDescent="0.25">
      <c r="A662">
        <v>562.37799072265625</v>
      </c>
      <c r="B662">
        <v>102.5</v>
      </c>
    </row>
    <row r="663" spans="1:2" x14ac:dyDescent="0.25">
      <c r="A663">
        <v>562.38800048828125</v>
      </c>
      <c r="B663">
        <v>46.5</v>
      </c>
    </row>
    <row r="664" spans="1:2" x14ac:dyDescent="0.25">
      <c r="A664">
        <v>562.39898681640625</v>
      </c>
      <c r="B664">
        <v>31.25</v>
      </c>
    </row>
    <row r="665" spans="1:2" x14ac:dyDescent="0.25">
      <c r="A665">
        <v>562.40899658203125</v>
      </c>
      <c r="B665">
        <v>37</v>
      </c>
    </row>
    <row r="666" spans="1:2" x14ac:dyDescent="0.25">
      <c r="A666">
        <v>562.41998291015625</v>
      </c>
      <c r="B666">
        <v>31</v>
      </c>
    </row>
    <row r="667" spans="1:2" x14ac:dyDescent="0.25">
      <c r="A667">
        <v>562.42999267578125</v>
      </c>
      <c r="B667">
        <v>23</v>
      </c>
    </row>
    <row r="668" spans="1:2" x14ac:dyDescent="0.25">
      <c r="A668">
        <v>562.44000244140625</v>
      </c>
      <c r="B668">
        <v>30.5</v>
      </c>
    </row>
    <row r="669" spans="1:2" x14ac:dyDescent="0.25">
      <c r="A669">
        <v>562.45098876953125</v>
      </c>
      <c r="B669">
        <v>38.75</v>
      </c>
    </row>
    <row r="670" spans="1:2" x14ac:dyDescent="0.25">
      <c r="A670">
        <v>562.46099853515625</v>
      </c>
      <c r="B670">
        <v>25.25</v>
      </c>
    </row>
    <row r="671" spans="1:2" x14ac:dyDescent="0.25">
      <c r="A671">
        <v>562.47100830078125</v>
      </c>
      <c r="B671">
        <v>17.25</v>
      </c>
    </row>
    <row r="672" spans="1:2" x14ac:dyDescent="0.25">
      <c r="A672">
        <v>562.48199462890625</v>
      </c>
      <c r="B672">
        <v>38</v>
      </c>
    </row>
    <row r="673" spans="1:2" x14ac:dyDescent="0.25">
      <c r="A673">
        <v>562.49200439453125</v>
      </c>
      <c r="B673">
        <v>63</v>
      </c>
    </row>
    <row r="674" spans="1:2" x14ac:dyDescent="0.25">
      <c r="A674">
        <v>562.50201416015625</v>
      </c>
      <c r="B674">
        <v>65</v>
      </c>
    </row>
    <row r="675" spans="1:2" x14ac:dyDescent="0.25">
      <c r="A675">
        <v>562.51300048828125</v>
      </c>
      <c r="B675">
        <v>43.25</v>
      </c>
    </row>
    <row r="676" spans="1:2" x14ac:dyDescent="0.25">
      <c r="A676">
        <v>562.52301025390625</v>
      </c>
      <c r="B676">
        <v>25.75</v>
      </c>
    </row>
    <row r="677" spans="1:2" x14ac:dyDescent="0.25">
      <c r="A677">
        <v>562.53302001953125</v>
      </c>
      <c r="B677">
        <v>34</v>
      </c>
    </row>
    <row r="678" spans="1:2" x14ac:dyDescent="0.25">
      <c r="A678">
        <v>562.54400634765625</v>
      </c>
      <c r="B678">
        <v>42</v>
      </c>
    </row>
    <row r="679" spans="1:2" x14ac:dyDescent="0.25">
      <c r="A679">
        <v>562.55401611328125</v>
      </c>
      <c r="B679">
        <v>28</v>
      </c>
    </row>
    <row r="680" spans="1:2" x14ac:dyDescent="0.25">
      <c r="A680">
        <v>562.56402587890625</v>
      </c>
      <c r="B680">
        <v>13</v>
      </c>
    </row>
    <row r="681" spans="1:2" x14ac:dyDescent="0.25">
      <c r="A681">
        <v>562.57501220703125</v>
      </c>
      <c r="B681">
        <v>14.25</v>
      </c>
    </row>
    <row r="682" spans="1:2" x14ac:dyDescent="0.25">
      <c r="A682">
        <v>562.58502197265625</v>
      </c>
      <c r="B682">
        <v>20.5</v>
      </c>
    </row>
    <row r="683" spans="1:2" x14ac:dyDescent="0.25">
      <c r="A683">
        <v>562.59600830078125</v>
      </c>
      <c r="B683">
        <v>16.25</v>
      </c>
    </row>
    <row r="684" spans="1:2" x14ac:dyDescent="0.25">
      <c r="A684">
        <v>562.60601806640625</v>
      </c>
      <c r="B684">
        <v>10</v>
      </c>
    </row>
    <row r="685" spans="1:2" x14ac:dyDescent="0.25">
      <c r="A685">
        <v>562.61602783203125</v>
      </c>
      <c r="B685">
        <v>11.25</v>
      </c>
    </row>
    <row r="686" spans="1:2" x14ac:dyDescent="0.25">
      <c r="A686">
        <v>562.62701416015625</v>
      </c>
      <c r="B686">
        <v>24.5</v>
      </c>
    </row>
    <row r="687" spans="1:2" x14ac:dyDescent="0.25">
      <c r="A687">
        <v>562.63702392578125</v>
      </c>
      <c r="B687">
        <v>34</v>
      </c>
    </row>
    <row r="688" spans="1:2" x14ac:dyDescent="0.25">
      <c r="A688">
        <v>562.64697265625</v>
      </c>
      <c r="B688">
        <v>26.25</v>
      </c>
    </row>
    <row r="689" spans="1:2" x14ac:dyDescent="0.25">
      <c r="A689">
        <v>562.65802001953125</v>
      </c>
      <c r="B689">
        <v>18.75</v>
      </c>
    </row>
    <row r="690" spans="1:2" x14ac:dyDescent="0.25">
      <c r="A690">
        <v>562.66802978515625</v>
      </c>
      <c r="B690">
        <v>11</v>
      </c>
    </row>
    <row r="691" spans="1:2" x14ac:dyDescent="0.25">
      <c r="A691">
        <v>562.677978515625</v>
      </c>
      <c r="B691">
        <v>2.5</v>
      </c>
    </row>
    <row r="692" spans="1:2" x14ac:dyDescent="0.25">
      <c r="A692">
        <v>562.68902587890625</v>
      </c>
      <c r="B692">
        <v>6</v>
      </c>
    </row>
    <row r="693" spans="1:2" x14ac:dyDescent="0.25">
      <c r="A693">
        <v>562.698974609375</v>
      </c>
      <c r="B693">
        <v>16.75</v>
      </c>
    </row>
    <row r="694" spans="1:2" x14ac:dyDescent="0.25">
      <c r="A694">
        <v>562.708984375</v>
      </c>
      <c r="B694">
        <v>16.75</v>
      </c>
    </row>
    <row r="695" spans="1:2" x14ac:dyDescent="0.25">
      <c r="A695">
        <v>562.719970703125</v>
      </c>
      <c r="B695">
        <v>12.5</v>
      </c>
    </row>
    <row r="696" spans="1:2" x14ac:dyDescent="0.25">
      <c r="A696">
        <v>562.72998046875</v>
      </c>
      <c r="B696">
        <v>17.5</v>
      </c>
    </row>
    <row r="697" spans="1:2" x14ac:dyDescent="0.25">
      <c r="A697">
        <v>562.74102783203125</v>
      </c>
      <c r="B697">
        <v>21.5</v>
      </c>
    </row>
    <row r="698" spans="1:2" x14ac:dyDescent="0.25">
      <c r="A698">
        <v>562.7509765625</v>
      </c>
      <c r="B698">
        <v>23</v>
      </c>
    </row>
    <row r="699" spans="1:2" x14ac:dyDescent="0.25">
      <c r="A699">
        <v>562.760986328125</v>
      </c>
      <c r="B699">
        <v>25</v>
      </c>
    </row>
    <row r="700" spans="1:2" x14ac:dyDescent="0.25">
      <c r="A700">
        <v>562.77197265625</v>
      </c>
      <c r="B700">
        <v>23.75</v>
      </c>
    </row>
    <row r="701" spans="1:2" x14ac:dyDescent="0.25">
      <c r="A701">
        <v>562.781982421875</v>
      </c>
      <c r="B701">
        <v>23.75</v>
      </c>
    </row>
    <row r="702" spans="1:2" x14ac:dyDescent="0.25">
      <c r="A702">
        <v>562.7919921875</v>
      </c>
      <c r="B702">
        <v>28.5</v>
      </c>
    </row>
    <row r="703" spans="1:2" x14ac:dyDescent="0.25">
      <c r="A703">
        <v>562.802978515625</v>
      </c>
      <c r="B703">
        <v>35</v>
      </c>
    </row>
    <row r="704" spans="1:2" x14ac:dyDescent="0.25">
      <c r="A704">
        <v>562.81298828125</v>
      </c>
      <c r="B704">
        <v>35.75</v>
      </c>
    </row>
    <row r="705" spans="1:2" x14ac:dyDescent="0.25">
      <c r="A705">
        <v>562.822998046875</v>
      </c>
      <c r="B705">
        <v>22.25</v>
      </c>
    </row>
    <row r="706" spans="1:2" x14ac:dyDescent="0.25">
      <c r="A706">
        <v>562.833984375</v>
      </c>
      <c r="B706">
        <v>10</v>
      </c>
    </row>
    <row r="707" spans="1:2" x14ac:dyDescent="0.25">
      <c r="A707">
        <v>562.843994140625</v>
      </c>
      <c r="B707">
        <v>7</v>
      </c>
    </row>
    <row r="708" spans="1:2" x14ac:dyDescent="0.25">
      <c r="A708">
        <v>562.85400390625</v>
      </c>
      <c r="B708">
        <v>3.5</v>
      </c>
    </row>
    <row r="709" spans="1:2" x14ac:dyDescent="0.25">
      <c r="A709">
        <v>562.864990234375</v>
      </c>
      <c r="B709">
        <v>7.75</v>
      </c>
    </row>
    <row r="710" spans="1:2" x14ac:dyDescent="0.25">
      <c r="A710">
        <v>562.875</v>
      </c>
      <c r="B710">
        <v>17.5</v>
      </c>
    </row>
    <row r="711" spans="1:2" x14ac:dyDescent="0.25">
      <c r="A711">
        <v>562.885986328125</v>
      </c>
      <c r="B711">
        <v>18.75</v>
      </c>
    </row>
    <row r="712" spans="1:2" x14ac:dyDescent="0.25">
      <c r="A712">
        <v>562.89599609375</v>
      </c>
      <c r="B712">
        <v>13.25</v>
      </c>
    </row>
    <row r="713" spans="1:2" x14ac:dyDescent="0.25">
      <c r="A713">
        <v>562.906005859375</v>
      </c>
      <c r="B713">
        <v>12.25</v>
      </c>
    </row>
    <row r="714" spans="1:2" x14ac:dyDescent="0.25">
      <c r="A714">
        <v>562.9169921875</v>
      </c>
      <c r="B714">
        <v>22.5</v>
      </c>
    </row>
    <row r="715" spans="1:2" x14ac:dyDescent="0.25">
      <c r="A715">
        <v>562.927001953125</v>
      </c>
      <c r="B715">
        <v>32.75</v>
      </c>
    </row>
    <row r="716" spans="1:2" x14ac:dyDescent="0.25">
      <c r="A716">
        <v>562.93701171875</v>
      </c>
      <c r="B716">
        <v>34.75</v>
      </c>
    </row>
    <row r="717" spans="1:2" x14ac:dyDescent="0.25">
      <c r="A717">
        <v>562.947998046875</v>
      </c>
      <c r="B717">
        <v>29</v>
      </c>
    </row>
    <row r="718" spans="1:2" x14ac:dyDescent="0.25">
      <c r="A718">
        <v>562.9580078125</v>
      </c>
      <c r="B718">
        <v>20.5</v>
      </c>
    </row>
    <row r="719" spans="1:2" x14ac:dyDescent="0.25">
      <c r="A719">
        <v>562.968017578125</v>
      </c>
      <c r="B719">
        <v>30</v>
      </c>
    </row>
    <row r="720" spans="1:2" x14ac:dyDescent="0.25">
      <c r="A720">
        <v>562.97900390625</v>
      </c>
      <c r="B720">
        <v>49</v>
      </c>
    </row>
    <row r="721" spans="1:2" x14ac:dyDescent="0.25">
      <c r="A721">
        <v>562.989013671875</v>
      </c>
      <c r="B721">
        <v>46.75</v>
      </c>
    </row>
    <row r="722" spans="1:2" x14ac:dyDescent="0.25">
      <c r="A722">
        <v>563</v>
      </c>
      <c r="B722">
        <v>29.75</v>
      </c>
    </row>
    <row r="723" spans="1:2" x14ac:dyDescent="0.25">
      <c r="A723">
        <v>563.010009765625</v>
      </c>
      <c r="B723">
        <v>15.5</v>
      </c>
    </row>
    <row r="724" spans="1:2" x14ac:dyDescent="0.25">
      <c r="A724">
        <v>563.02001953125</v>
      </c>
      <c r="B724">
        <v>5.5</v>
      </c>
    </row>
    <row r="725" spans="1:2" x14ac:dyDescent="0.25">
      <c r="A725">
        <v>563.031005859375</v>
      </c>
      <c r="B725">
        <v>3.25</v>
      </c>
    </row>
    <row r="726" spans="1:2" x14ac:dyDescent="0.25">
      <c r="A726">
        <v>563.041015625</v>
      </c>
      <c r="B726">
        <v>6.5</v>
      </c>
    </row>
    <row r="727" spans="1:2" x14ac:dyDescent="0.25">
      <c r="A727">
        <v>563.051025390625</v>
      </c>
      <c r="B727">
        <v>6.5</v>
      </c>
    </row>
    <row r="728" spans="1:2" x14ac:dyDescent="0.25">
      <c r="A728">
        <v>563.06201171875</v>
      </c>
      <c r="B728">
        <v>11.5</v>
      </c>
    </row>
    <row r="729" spans="1:2" x14ac:dyDescent="0.25">
      <c r="A729">
        <v>563.072021484375</v>
      </c>
      <c r="B729">
        <v>28.25</v>
      </c>
    </row>
    <row r="730" spans="1:2" x14ac:dyDescent="0.25">
      <c r="A730">
        <v>563.08197021484375</v>
      </c>
      <c r="B730">
        <v>35</v>
      </c>
    </row>
    <row r="731" spans="1:2" x14ac:dyDescent="0.25">
      <c r="A731">
        <v>563.093017578125</v>
      </c>
      <c r="B731">
        <v>20.25</v>
      </c>
    </row>
    <row r="732" spans="1:2" x14ac:dyDescent="0.25">
      <c r="A732">
        <v>563.10302734375</v>
      </c>
      <c r="B732">
        <v>11.75</v>
      </c>
    </row>
    <row r="733" spans="1:2" x14ac:dyDescent="0.25">
      <c r="A733">
        <v>563.11297607421875</v>
      </c>
      <c r="B733">
        <v>21</v>
      </c>
    </row>
    <row r="734" spans="1:2" x14ac:dyDescent="0.25">
      <c r="A734">
        <v>563.1240234375</v>
      </c>
      <c r="B734">
        <v>22</v>
      </c>
    </row>
    <row r="735" spans="1:2" x14ac:dyDescent="0.25">
      <c r="A735">
        <v>563.13397216796875</v>
      </c>
      <c r="B735">
        <v>15</v>
      </c>
    </row>
    <row r="736" spans="1:2" x14ac:dyDescent="0.25">
      <c r="A736">
        <v>563.14398193359375</v>
      </c>
      <c r="B736">
        <v>20.75</v>
      </c>
    </row>
    <row r="737" spans="1:2" x14ac:dyDescent="0.25">
      <c r="A737">
        <v>563.155029296875</v>
      </c>
      <c r="B737">
        <v>31.75</v>
      </c>
    </row>
    <row r="738" spans="1:2" x14ac:dyDescent="0.25">
      <c r="A738">
        <v>563.16497802734375</v>
      </c>
      <c r="B738">
        <v>32</v>
      </c>
    </row>
    <row r="739" spans="1:2" x14ac:dyDescent="0.25">
      <c r="A739">
        <v>563.176025390625</v>
      </c>
      <c r="B739">
        <v>37.75</v>
      </c>
    </row>
    <row r="740" spans="1:2" x14ac:dyDescent="0.25">
      <c r="A740">
        <v>563.18597412109375</v>
      </c>
      <c r="B740">
        <v>52.25</v>
      </c>
    </row>
    <row r="741" spans="1:2" x14ac:dyDescent="0.25">
      <c r="A741">
        <v>563.19598388671875</v>
      </c>
      <c r="B741">
        <v>47.25</v>
      </c>
    </row>
    <row r="742" spans="1:2" x14ac:dyDescent="0.25">
      <c r="A742">
        <v>563.20697021484375</v>
      </c>
      <c r="B742">
        <v>39</v>
      </c>
    </row>
    <row r="743" spans="1:2" x14ac:dyDescent="0.25">
      <c r="A743">
        <v>563.21697998046875</v>
      </c>
      <c r="B743">
        <v>55.75</v>
      </c>
    </row>
    <row r="744" spans="1:2" x14ac:dyDescent="0.25">
      <c r="A744">
        <v>563.22698974609375</v>
      </c>
      <c r="B744">
        <v>63.25</v>
      </c>
    </row>
    <row r="745" spans="1:2" x14ac:dyDescent="0.25">
      <c r="A745">
        <v>563.23797607421875</v>
      </c>
      <c r="B745">
        <v>39</v>
      </c>
    </row>
    <row r="746" spans="1:2" x14ac:dyDescent="0.25">
      <c r="A746">
        <v>563.24798583984375</v>
      </c>
      <c r="B746">
        <v>19.75</v>
      </c>
    </row>
    <row r="747" spans="1:2" x14ac:dyDescent="0.25">
      <c r="A747">
        <v>563.25799560546875</v>
      </c>
      <c r="B747">
        <v>64.5</v>
      </c>
    </row>
    <row r="748" spans="1:2" x14ac:dyDescent="0.25">
      <c r="A748">
        <v>563.26898193359375</v>
      </c>
      <c r="B748">
        <v>195.5</v>
      </c>
    </row>
    <row r="749" spans="1:2" x14ac:dyDescent="0.25">
      <c r="A749">
        <v>563.27899169921875</v>
      </c>
      <c r="B749">
        <v>582</v>
      </c>
    </row>
    <row r="750" spans="1:2" x14ac:dyDescent="0.25">
      <c r="A750">
        <v>563.28997802734375</v>
      </c>
      <c r="B750">
        <v>1465</v>
      </c>
    </row>
    <row r="751" spans="1:2" x14ac:dyDescent="0.25">
      <c r="A751">
        <v>563.29998779296875</v>
      </c>
      <c r="B751">
        <v>2561</v>
      </c>
    </row>
    <row r="752" spans="1:2" x14ac:dyDescent="0.25">
      <c r="A752">
        <v>563.30999755859375</v>
      </c>
      <c r="B752">
        <v>3118</v>
      </c>
    </row>
    <row r="753" spans="1:2" x14ac:dyDescent="0.25">
      <c r="A753">
        <v>563.32098388671875</v>
      </c>
      <c r="B753">
        <v>2610</v>
      </c>
    </row>
    <row r="754" spans="1:2" x14ac:dyDescent="0.25">
      <c r="A754">
        <v>563.33099365234375</v>
      </c>
      <c r="B754">
        <v>1438</v>
      </c>
    </row>
    <row r="755" spans="1:2" x14ac:dyDescent="0.25">
      <c r="A755">
        <v>563.34100341796875</v>
      </c>
      <c r="B755">
        <v>536.70001220703125</v>
      </c>
    </row>
    <row r="756" spans="1:2" x14ac:dyDescent="0.25">
      <c r="A756">
        <v>563.35198974609375</v>
      </c>
      <c r="B756">
        <v>206.5</v>
      </c>
    </row>
    <row r="757" spans="1:2" x14ac:dyDescent="0.25">
      <c r="A757">
        <v>563.36199951171875</v>
      </c>
      <c r="B757">
        <v>143.30000305175781</v>
      </c>
    </row>
    <row r="758" spans="1:2" x14ac:dyDescent="0.25">
      <c r="A758">
        <v>563.37200927734375</v>
      </c>
      <c r="B758">
        <v>130</v>
      </c>
    </row>
    <row r="759" spans="1:2" x14ac:dyDescent="0.25">
      <c r="A759">
        <v>563.38299560546875</v>
      </c>
      <c r="B759">
        <v>114.80000305175781</v>
      </c>
    </row>
    <row r="760" spans="1:2" x14ac:dyDescent="0.25">
      <c r="A760">
        <v>563.39300537109375</v>
      </c>
      <c r="B760">
        <v>80</v>
      </c>
    </row>
    <row r="761" spans="1:2" x14ac:dyDescent="0.25">
      <c r="A761">
        <v>563.40399169921875</v>
      </c>
      <c r="B761">
        <v>52.75</v>
      </c>
    </row>
    <row r="762" spans="1:2" x14ac:dyDescent="0.25">
      <c r="A762">
        <v>563.41400146484375</v>
      </c>
      <c r="B762">
        <v>33.5</v>
      </c>
    </row>
    <row r="763" spans="1:2" x14ac:dyDescent="0.25">
      <c r="A763">
        <v>563.42401123046875</v>
      </c>
      <c r="B763">
        <v>19</v>
      </c>
    </row>
    <row r="764" spans="1:2" x14ac:dyDescent="0.25">
      <c r="A764">
        <v>563.43499755859375</v>
      </c>
      <c r="B764">
        <v>15.75</v>
      </c>
    </row>
    <row r="765" spans="1:2" x14ac:dyDescent="0.25">
      <c r="A765">
        <v>563.44500732421875</v>
      </c>
      <c r="B765">
        <v>14.5</v>
      </c>
    </row>
    <row r="766" spans="1:2" x14ac:dyDescent="0.25">
      <c r="A766">
        <v>563.45501708984375</v>
      </c>
      <c r="B766">
        <v>14.75</v>
      </c>
    </row>
    <row r="767" spans="1:2" x14ac:dyDescent="0.25">
      <c r="A767">
        <v>563.46600341796875</v>
      </c>
      <c r="B767">
        <v>15.5</v>
      </c>
    </row>
    <row r="768" spans="1:2" x14ac:dyDescent="0.25">
      <c r="A768">
        <v>563.47601318359375</v>
      </c>
      <c r="B768">
        <v>11.25</v>
      </c>
    </row>
    <row r="769" spans="1:2" x14ac:dyDescent="0.25">
      <c r="A769">
        <v>563.48602294921875</v>
      </c>
      <c r="B769">
        <v>6.25</v>
      </c>
    </row>
    <row r="770" spans="1:2" x14ac:dyDescent="0.25">
      <c r="A770">
        <v>563.49700927734375</v>
      </c>
      <c r="B770">
        <v>8.25</v>
      </c>
    </row>
    <row r="771" spans="1:2" x14ac:dyDescent="0.25">
      <c r="A771">
        <v>563.50701904296875</v>
      </c>
      <c r="B771">
        <v>12.5</v>
      </c>
    </row>
    <row r="772" spans="1:2" x14ac:dyDescent="0.25">
      <c r="A772">
        <v>563.51800537109375</v>
      </c>
      <c r="B772">
        <v>24.75</v>
      </c>
    </row>
    <row r="773" spans="1:2" x14ac:dyDescent="0.25">
      <c r="A773">
        <v>563.52801513671875</v>
      </c>
      <c r="B773">
        <v>34</v>
      </c>
    </row>
    <row r="774" spans="1:2" x14ac:dyDescent="0.25">
      <c r="A774">
        <v>563.53802490234375</v>
      </c>
      <c r="B774">
        <v>23</v>
      </c>
    </row>
    <row r="775" spans="1:2" x14ac:dyDescent="0.25">
      <c r="A775">
        <v>563.54901123046875</v>
      </c>
      <c r="B775">
        <v>13.5</v>
      </c>
    </row>
    <row r="776" spans="1:2" x14ac:dyDescent="0.25">
      <c r="A776">
        <v>563.55902099609375</v>
      </c>
      <c r="B776">
        <v>12.25</v>
      </c>
    </row>
    <row r="777" spans="1:2" x14ac:dyDescent="0.25">
      <c r="A777">
        <v>563.5689697265625</v>
      </c>
      <c r="B777">
        <v>12.5</v>
      </c>
    </row>
    <row r="778" spans="1:2" x14ac:dyDescent="0.25">
      <c r="A778">
        <v>563.58001708984375</v>
      </c>
      <c r="B778">
        <v>10.25</v>
      </c>
    </row>
    <row r="779" spans="1:2" x14ac:dyDescent="0.25">
      <c r="A779">
        <v>563.59002685546875</v>
      </c>
      <c r="B779">
        <v>3.25</v>
      </c>
    </row>
    <row r="780" spans="1:2" x14ac:dyDescent="0.25">
      <c r="A780">
        <v>563.5999755859375</v>
      </c>
      <c r="B780">
        <v>7.5</v>
      </c>
    </row>
    <row r="781" spans="1:2" x14ac:dyDescent="0.25">
      <c r="A781">
        <v>563.61102294921875</v>
      </c>
      <c r="B781">
        <v>16.75</v>
      </c>
    </row>
    <row r="782" spans="1:2" x14ac:dyDescent="0.25">
      <c r="A782">
        <v>563.6209716796875</v>
      </c>
      <c r="B782">
        <v>11</v>
      </c>
    </row>
    <row r="783" spans="1:2" x14ac:dyDescent="0.25">
      <c r="A783">
        <v>563.63201904296875</v>
      </c>
      <c r="B783">
        <v>3.5</v>
      </c>
    </row>
    <row r="784" spans="1:2" x14ac:dyDescent="0.25">
      <c r="A784">
        <v>563.64202880859375</v>
      </c>
      <c r="B784">
        <v>5</v>
      </c>
    </row>
    <row r="785" spans="1:2" x14ac:dyDescent="0.25">
      <c r="A785">
        <v>563.6519775390625</v>
      </c>
      <c r="B785">
        <v>7.25</v>
      </c>
    </row>
    <row r="786" spans="1:2" x14ac:dyDescent="0.25">
      <c r="A786">
        <v>563.66302490234375</v>
      </c>
      <c r="B786">
        <v>12.75</v>
      </c>
    </row>
    <row r="787" spans="1:2" x14ac:dyDescent="0.25">
      <c r="A787">
        <v>563.6729736328125</v>
      </c>
      <c r="B787">
        <v>19</v>
      </c>
    </row>
    <row r="788" spans="1:2" x14ac:dyDescent="0.25">
      <c r="A788">
        <v>563.6829833984375</v>
      </c>
      <c r="B788">
        <v>20.75</v>
      </c>
    </row>
    <row r="789" spans="1:2" x14ac:dyDescent="0.25">
      <c r="A789">
        <v>563.6939697265625</v>
      </c>
      <c r="B789">
        <v>29</v>
      </c>
    </row>
    <row r="790" spans="1:2" x14ac:dyDescent="0.25">
      <c r="A790">
        <v>563.7039794921875</v>
      </c>
      <c r="B790">
        <v>36.75</v>
      </c>
    </row>
    <row r="791" spans="1:2" x14ac:dyDescent="0.25">
      <c r="A791">
        <v>563.7139892578125</v>
      </c>
      <c r="B791">
        <v>27.5</v>
      </c>
    </row>
    <row r="792" spans="1:2" x14ac:dyDescent="0.25">
      <c r="A792">
        <v>563.7249755859375</v>
      </c>
      <c r="B792">
        <v>12.25</v>
      </c>
    </row>
    <row r="793" spans="1:2" x14ac:dyDescent="0.25">
      <c r="A793">
        <v>563.7349853515625</v>
      </c>
      <c r="B793">
        <v>3</v>
      </c>
    </row>
    <row r="794" spans="1:2" x14ac:dyDescent="0.25">
      <c r="A794">
        <v>563.7459716796875</v>
      </c>
      <c r="B794">
        <v>0</v>
      </c>
    </row>
    <row r="795" spans="1:2" x14ac:dyDescent="0.25">
      <c r="A795">
        <v>563.7559814453125</v>
      </c>
      <c r="B795">
        <v>0</v>
      </c>
    </row>
    <row r="796" spans="1:2" x14ac:dyDescent="0.25">
      <c r="A796">
        <v>563.7659912109375</v>
      </c>
      <c r="B796">
        <v>0.75</v>
      </c>
    </row>
    <row r="797" spans="1:2" x14ac:dyDescent="0.25">
      <c r="A797">
        <v>563.7769775390625</v>
      </c>
      <c r="B797">
        <v>4.5</v>
      </c>
    </row>
    <row r="798" spans="1:2" x14ac:dyDescent="0.25">
      <c r="A798">
        <v>563.7869873046875</v>
      </c>
      <c r="B798">
        <v>6.75</v>
      </c>
    </row>
    <row r="799" spans="1:2" x14ac:dyDescent="0.25">
      <c r="A799">
        <v>563.7969970703125</v>
      </c>
      <c r="B799">
        <v>3</v>
      </c>
    </row>
    <row r="800" spans="1:2" x14ac:dyDescent="0.25">
      <c r="A800">
        <v>563.8079833984375</v>
      </c>
      <c r="B800">
        <v>0</v>
      </c>
    </row>
    <row r="801" spans="1:2" x14ac:dyDescent="0.25">
      <c r="A801">
        <v>563.8179931640625</v>
      </c>
      <c r="B801">
        <v>0</v>
      </c>
    </row>
    <row r="802" spans="1:2" x14ac:dyDescent="0.25">
      <c r="A802">
        <v>563.8280029296875</v>
      </c>
      <c r="B802">
        <v>1.25</v>
      </c>
    </row>
    <row r="803" spans="1:2" x14ac:dyDescent="0.25">
      <c r="A803">
        <v>563.8389892578125</v>
      </c>
      <c r="B803">
        <v>7</v>
      </c>
    </row>
    <row r="804" spans="1:2" x14ac:dyDescent="0.25">
      <c r="A804">
        <v>563.8489990234375</v>
      </c>
      <c r="B804">
        <v>17.5</v>
      </c>
    </row>
    <row r="805" spans="1:2" x14ac:dyDescent="0.25">
      <c r="A805">
        <v>563.8599853515625</v>
      </c>
      <c r="B805">
        <v>26.75</v>
      </c>
    </row>
    <row r="806" spans="1:2" x14ac:dyDescent="0.25">
      <c r="A806">
        <v>563.8699951171875</v>
      </c>
      <c r="B806">
        <v>22.75</v>
      </c>
    </row>
    <row r="807" spans="1:2" x14ac:dyDescent="0.25">
      <c r="A807">
        <v>563.8800048828125</v>
      </c>
      <c r="B807">
        <v>8.75</v>
      </c>
    </row>
    <row r="808" spans="1:2" x14ac:dyDescent="0.25">
      <c r="A808">
        <v>563.8909912109375</v>
      </c>
      <c r="B808">
        <v>5</v>
      </c>
    </row>
    <row r="809" spans="1:2" x14ac:dyDescent="0.25">
      <c r="A809">
        <v>563.9010009765625</v>
      </c>
      <c r="B809">
        <v>9.5</v>
      </c>
    </row>
    <row r="810" spans="1:2" x14ac:dyDescent="0.25">
      <c r="A810">
        <v>563.9110107421875</v>
      </c>
      <c r="B810">
        <v>12</v>
      </c>
    </row>
    <row r="811" spans="1:2" x14ac:dyDescent="0.25">
      <c r="A811">
        <v>563.9219970703125</v>
      </c>
      <c r="B811">
        <v>11.5</v>
      </c>
    </row>
    <row r="812" spans="1:2" x14ac:dyDescent="0.25">
      <c r="A812">
        <v>563.9320068359375</v>
      </c>
      <c r="B812">
        <v>9</v>
      </c>
    </row>
    <row r="813" spans="1:2" x14ac:dyDescent="0.25">
      <c r="A813">
        <v>563.9429931640625</v>
      </c>
      <c r="B813">
        <v>12.75</v>
      </c>
    </row>
    <row r="814" spans="1:2" x14ac:dyDescent="0.25">
      <c r="A814">
        <v>563.9530029296875</v>
      </c>
      <c r="B814">
        <v>17.5</v>
      </c>
    </row>
    <row r="815" spans="1:2" x14ac:dyDescent="0.25">
      <c r="A815">
        <v>563.9630126953125</v>
      </c>
      <c r="B815">
        <v>15</v>
      </c>
    </row>
    <row r="816" spans="1:2" x14ac:dyDescent="0.25">
      <c r="A816">
        <v>563.9739990234375</v>
      </c>
      <c r="B816">
        <v>14.25</v>
      </c>
    </row>
    <row r="817" spans="1:2" x14ac:dyDescent="0.25">
      <c r="A817">
        <v>563.9840087890625</v>
      </c>
      <c r="B817">
        <v>15.5</v>
      </c>
    </row>
    <row r="818" spans="1:2" x14ac:dyDescent="0.25">
      <c r="A818">
        <v>563.9940185546875</v>
      </c>
      <c r="B818">
        <v>12.75</v>
      </c>
    </row>
    <row r="819" spans="1:2" x14ac:dyDescent="0.25">
      <c r="A819">
        <v>564.0050048828125</v>
      </c>
      <c r="B819">
        <v>9.25</v>
      </c>
    </row>
    <row r="820" spans="1:2" x14ac:dyDescent="0.25">
      <c r="A820">
        <v>564.0150146484375</v>
      </c>
      <c r="B820">
        <v>7.25</v>
      </c>
    </row>
    <row r="821" spans="1:2" x14ac:dyDescent="0.25">
      <c r="A821">
        <v>564.0250244140625</v>
      </c>
      <c r="B821">
        <v>9.5</v>
      </c>
    </row>
    <row r="822" spans="1:2" x14ac:dyDescent="0.25">
      <c r="A822">
        <v>564.0360107421875</v>
      </c>
      <c r="B822">
        <v>14.25</v>
      </c>
    </row>
    <row r="823" spans="1:2" x14ac:dyDescent="0.25">
      <c r="A823">
        <v>564.0460205078125</v>
      </c>
      <c r="B823">
        <v>12</v>
      </c>
    </row>
    <row r="824" spans="1:2" x14ac:dyDescent="0.25">
      <c r="A824">
        <v>564.0570068359375</v>
      </c>
      <c r="B824">
        <v>6.25</v>
      </c>
    </row>
    <row r="825" spans="1:2" x14ac:dyDescent="0.25">
      <c r="A825">
        <v>564.0670166015625</v>
      </c>
      <c r="B825">
        <v>6.25</v>
      </c>
    </row>
    <row r="826" spans="1:2" x14ac:dyDescent="0.25">
      <c r="A826">
        <v>564.0770263671875</v>
      </c>
      <c r="B826">
        <v>17</v>
      </c>
    </row>
    <row r="827" spans="1:2" x14ac:dyDescent="0.25">
      <c r="A827">
        <v>564.0880126953125</v>
      </c>
      <c r="B827">
        <v>29</v>
      </c>
    </row>
    <row r="828" spans="1:2" x14ac:dyDescent="0.25">
      <c r="A828">
        <v>564.0980224609375</v>
      </c>
      <c r="B828">
        <v>21.25</v>
      </c>
    </row>
    <row r="829" spans="1:2" x14ac:dyDescent="0.25">
      <c r="A829">
        <v>564.10797119140625</v>
      </c>
      <c r="B829">
        <v>7.5</v>
      </c>
    </row>
    <row r="830" spans="1:2" x14ac:dyDescent="0.25">
      <c r="A830">
        <v>564.1190185546875</v>
      </c>
      <c r="B830">
        <v>8.25</v>
      </c>
    </row>
    <row r="831" spans="1:2" x14ac:dyDescent="0.25">
      <c r="A831">
        <v>564.1290283203125</v>
      </c>
      <c r="B831">
        <v>12</v>
      </c>
    </row>
    <row r="832" spans="1:2" x14ac:dyDescent="0.25">
      <c r="A832">
        <v>564.1400146484375</v>
      </c>
      <c r="B832">
        <v>16.75</v>
      </c>
    </row>
    <row r="833" spans="1:2" x14ac:dyDescent="0.25">
      <c r="A833">
        <v>564.1500244140625</v>
      </c>
      <c r="B833">
        <v>24.75</v>
      </c>
    </row>
    <row r="834" spans="1:2" x14ac:dyDescent="0.25">
      <c r="A834">
        <v>564.15997314453125</v>
      </c>
      <c r="B834">
        <v>21.75</v>
      </c>
    </row>
    <row r="835" spans="1:2" x14ac:dyDescent="0.25">
      <c r="A835">
        <v>564.1710205078125</v>
      </c>
      <c r="B835">
        <v>12</v>
      </c>
    </row>
    <row r="836" spans="1:2" x14ac:dyDescent="0.25">
      <c r="A836">
        <v>564.1810302734375</v>
      </c>
      <c r="B836">
        <v>8.25</v>
      </c>
    </row>
    <row r="837" spans="1:2" x14ac:dyDescent="0.25">
      <c r="A837">
        <v>564.19097900390625</v>
      </c>
      <c r="B837">
        <v>13.75</v>
      </c>
    </row>
    <row r="838" spans="1:2" x14ac:dyDescent="0.25">
      <c r="A838">
        <v>564.2020263671875</v>
      </c>
      <c r="B838">
        <v>18.5</v>
      </c>
    </row>
    <row r="839" spans="1:2" x14ac:dyDescent="0.25">
      <c r="A839">
        <v>564.21197509765625</v>
      </c>
      <c r="B839">
        <v>17.75</v>
      </c>
    </row>
    <row r="840" spans="1:2" x14ac:dyDescent="0.25">
      <c r="A840">
        <v>564.22198486328125</v>
      </c>
      <c r="B840">
        <v>32</v>
      </c>
    </row>
    <row r="841" spans="1:2" x14ac:dyDescent="0.25">
      <c r="A841">
        <v>564.23297119140625</v>
      </c>
      <c r="B841">
        <v>46</v>
      </c>
    </row>
    <row r="842" spans="1:2" x14ac:dyDescent="0.25">
      <c r="A842">
        <v>564.24298095703125</v>
      </c>
      <c r="B842">
        <v>40.25</v>
      </c>
    </row>
    <row r="843" spans="1:2" x14ac:dyDescent="0.25">
      <c r="A843">
        <v>564.2540283203125</v>
      </c>
      <c r="B843">
        <v>45.5</v>
      </c>
    </row>
    <row r="844" spans="1:2" x14ac:dyDescent="0.25">
      <c r="A844">
        <v>564.26397705078125</v>
      </c>
      <c r="B844">
        <v>75</v>
      </c>
    </row>
    <row r="845" spans="1:2" x14ac:dyDescent="0.25">
      <c r="A845">
        <v>564.27398681640625</v>
      </c>
      <c r="B845">
        <v>133.5</v>
      </c>
    </row>
    <row r="846" spans="1:2" x14ac:dyDescent="0.25">
      <c r="A846">
        <v>564.28497314453125</v>
      </c>
      <c r="B846">
        <v>211.19999694824219</v>
      </c>
    </row>
    <row r="847" spans="1:2" x14ac:dyDescent="0.25">
      <c r="A847">
        <v>564.29498291015625</v>
      </c>
      <c r="B847">
        <v>271.70001220703125</v>
      </c>
    </row>
    <row r="848" spans="1:2" x14ac:dyDescent="0.25">
      <c r="A848">
        <v>564.30499267578125</v>
      </c>
      <c r="B848">
        <v>377</v>
      </c>
    </row>
    <row r="849" spans="1:2" x14ac:dyDescent="0.25">
      <c r="A849">
        <v>564.31597900390625</v>
      </c>
      <c r="B849">
        <v>478.5</v>
      </c>
    </row>
    <row r="850" spans="1:2" x14ac:dyDescent="0.25">
      <c r="A850">
        <v>564.32598876953125</v>
      </c>
      <c r="B850">
        <v>427.70001220703125</v>
      </c>
    </row>
    <row r="851" spans="1:2" x14ac:dyDescent="0.25">
      <c r="A851">
        <v>564.33697509765625</v>
      </c>
      <c r="B851">
        <v>291.5</v>
      </c>
    </row>
    <row r="852" spans="1:2" x14ac:dyDescent="0.25">
      <c r="A852">
        <v>564.34698486328125</v>
      </c>
      <c r="B852">
        <v>179</v>
      </c>
    </row>
    <row r="853" spans="1:2" x14ac:dyDescent="0.25">
      <c r="A853">
        <v>564.35699462890625</v>
      </c>
      <c r="B853">
        <v>113.5</v>
      </c>
    </row>
    <row r="854" spans="1:2" x14ac:dyDescent="0.25">
      <c r="A854">
        <v>564.36798095703125</v>
      </c>
      <c r="B854">
        <v>84.25</v>
      </c>
    </row>
    <row r="855" spans="1:2" x14ac:dyDescent="0.25">
      <c r="A855">
        <v>564.37799072265625</v>
      </c>
      <c r="B855">
        <v>69.25</v>
      </c>
    </row>
    <row r="856" spans="1:2" x14ac:dyDescent="0.25">
      <c r="A856">
        <v>564.38800048828125</v>
      </c>
      <c r="B856">
        <v>47.75</v>
      </c>
    </row>
    <row r="857" spans="1:2" x14ac:dyDescent="0.25">
      <c r="A857">
        <v>564.39898681640625</v>
      </c>
      <c r="B857">
        <v>26.75</v>
      </c>
    </row>
    <row r="858" spans="1:2" x14ac:dyDescent="0.25">
      <c r="A858">
        <v>564.40899658203125</v>
      </c>
      <c r="B858">
        <v>16.25</v>
      </c>
    </row>
    <row r="859" spans="1:2" x14ac:dyDescent="0.25">
      <c r="A859">
        <v>564.41900634765625</v>
      </c>
      <c r="B859">
        <v>6.5</v>
      </c>
    </row>
    <row r="860" spans="1:2" x14ac:dyDescent="0.25">
      <c r="A860">
        <v>564.42999267578125</v>
      </c>
      <c r="B860">
        <v>4.75</v>
      </c>
    </row>
    <row r="861" spans="1:2" x14ac:dyDescent="0.25">
      <c r="A861">
        <v>564.44000244140625</v>
      </c>
      <c r="B861">
        <v>9.75</v>
      </c>
    </row>
    <row r="862" spans="1:2" x14ac:dyDescent="0.25">
      <c r="A862">
        <v>564.45098876953125</v>
      </c>
      <c r="B862">
        <v>11.5</v>
      </c>
    </row>
    <row r="863" spans="1:2" x14ac:dyDescent="0.25">
      <c r="A863">
        <v>564.46099853515625</v>
      </c>
      <c r="B863">
        <v>7</v>
      </c>
    </row>
    <row r="864" spans="1:2" x14ac:dyDescent="0.25">
      <c r="A864">
        <v>564.47100830078125</v>
      </c>
      <c r="B864">
        <v>5.75</v>
      </c>
    </row>
    <row r="865" spans="1:2" x14ac:dyDescent="0.25">
      <c r="A865">
        <v>564.48199462890625</v>
      </c>
      <c r="B865">
        <v>9.75</v>
      </c>
    </row>
    <row r="866" spans="1:2" x14ac:dyDescent="0.25">
      <c r="A866">
        <v>564.49200439453125</v>
      </c>
      <c r="B866">
        <v>7.5</v>
      </c>
    </row>
    <row r="867" spans="1:2" x14ac:dyDescent="0.25">
      <c r="A867">
        <v>564.50201416015625</v>
      </c>
      <c r="B867">
        <v>4.75</v>
      </c>
    </row>
    <row r="868" spans="1:2" x14ac:dyDescent="0.25">
      <c r="A868">
        <v>564.51300048828125</v>
      </c>
      <c r="B868">
        <v>9.25</v>
      </c>
    </row>
    <row r="869" spans="1:2" x14ac:dyDescent="0.25">
      <c r="A869">
        <v>564.52301025390625</v>
      </c>
      <c r="B869">
        <v>9.75</v>
      </c>
    </row>
    <row r="870" spans="1:2" x14ac:dyDescent="0.25">
      <c r="A870">
        <v>564.53399658203125</v>
      </c>
      <c r="B870">
        <v>6</v>
      </c>
    </row>
    <row r="871" spans="1:2" x14ac:dyDescent="0.25">
      <c r="A871">
        <v>564.54400634765625</v>
      </c>
      <c r="B871">
        <v>9</v>
      </c>
    </row>
  </sheetData>
  <sheetProtection sheet="1" objects="1" scenarios="1" formatCells="0"/>
  <sortState ref="A1:B871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67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41.75</v>
      </c>
      <c r="C1" s="2" t="s">
        <v>18</v>
      </c>
      <c r="D1">
        <v>556.2760009765625</v>
      </c>
      <c r="E1">
        <v>239100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0.99760483222437935</v>
      </c>
      <c r="M1">
        <f>I$7*(L$1*J1) + $I$4</f>
        <v>86023.074982377482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0.2601913693430799</v>
      </c>
      <c r="O1">
        <f>I$10*(N$1*J1) + $I$4</f>
        <v>153076.93592456557</v>
      </c>
      <c r="P1">
        <f>IF(ISNUMBER(D1),SUM(M1,O1)-$I$4,"")</f>
        <v>239100.01090694233</v>
      </c>
      <c r="Q1">
        <f>IF(ISNUMBER(P1),P1-E1,"")</f>
        <v>1.0906942334258929E-2</v>
      </c>
      <c r="R1">
        <f>IF(ISNUMBER(P1),Q1*Q1,"")</f>
        <v>1.1896139108284962E-4</v>
      </c>
      <c r="S1">
        <f>IF(ISNUMBER(P1),((IF(P1&gt;E1,I$5*(P1-E1),P1-E1)))^2,"")</f>
        <v>1.1896139108284962E-4</v>
      </c>
      <c r="T1">
        <f>IF(ISNUMBER(P1),(M1*D1),"")</f>
        <v>47852572.142903924</v>
      </c>
    </row>
    <row r="2" spans="1:20" ht="15.75" thickTop="1" x14ac:dyDescent="0.25">
      <c r="A2">
        <v>555.4219970703125</v>
      </c>
      <c r="B2">
        <v>34.5</v>
      </c>
      <c r="C2" s="2" t="s">
        <v>19</v>
      </c>
      <c r="D2">
        <v>557.2860107421875</v>
      </c>
      <c r="E2">
        <v>358100</v>
      </c>
      <c r="F2" s="3" t="s">
        <v>22</v>
      </c>
      <c r="G2" s="4">
        <v>3.74957275390625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2.3934949813234165E-3</v>
      </c>
      <c r="M2">
        <f>I$7*((L$1*J2)+(L$2*J1)) + $I$4</f>
        <v>28411.62006394986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0.4750729586276502</v>
      </c>
      <c r="O2">
        <f>I$10*((N$1*J2)+(N$2*J1)) + $I$4</f>
        <v>329687.85932845902</v>
      </c>
      <c r="P2">
        <f t="shared" ref="P2:P30" si="3">IF(ISNUMBER(D2),SUM(M2,O2)-$I$4,"")</f>
        <v>358099.47939240816</v>
      </c>
      <c r="Q2">
        <f t="shared" ref="Q2:Q30" si="4">IF(ISNUMBER(P2),P2-E2,"")</f>
        <v>-0.52060759183950722</v>
      </c>
      <c r="R2">
        <f t="shared" ref="R2:R30" si="5">IF(ISNUMBER(P2),Q2*Q2,"")</f>
        <v>0.27103226468093095</v>
      </c>
      <c r="S2">
        <f t="shared" ref="S2:S30" si="6">IF(ISNUMBER(P2),((IF(P2&gt;E2,I$5*(P2-E2),P2-E2)))^2,"")</f>
        <v>0.27103226468093095</v>
      </c>
      <c r="T2">
        <f t="shared" ref="T2:T30" si="7">IF(ISNUMBER(P2),(M2*D2),"")</f>
        <v>15833398.404161312</v>
      </c>
    </row>
    <row r="3" spans="1:20" x14ac:dyDescent="0.25">
      <c r="A3">
        <v>555.4320068359375</v>
      </c>
      <c r="B3">
        <v>30.25</v>
      </c>
      <c r="D3">
        <v>558.2860107421875</v>
      </c>
      <c r="E3">
        <v>252600</v>
      </c>
      <c r="F3" s="7" t="s">
        <v>16</v>
      </c>
      <c r="G3" s="8">
        <f>IF(ISBLANK(G2),"",$G$2*$G$6)</f>
        <v>3.74957275390625</v>
      </c>
      <c r="H3" s="22" t="s">
        <v>419</v>
      </c>
      <c r="I3" s="22">
        <v>2.3953080706367889</v>
      </c>
      <c r="J3">
        <f>'hidden params'!J3</f>
        <v>6.6459507609487253E-2</v>
      </c>
      <c r="K3">
        <f t="shared" si="0"/>
        <v>2</v>
      </c>
      <c r="L3">
        <f t="shared" si="1"/>
        <v>1.6725735749400513E-6</v>
      </c>
      <c r="M3">
        <f>I$7*((L$1*J3)+(L$2*J2)+(L$3*J1)) + $I$4</f>
        <v>5784.8665918080096</v>
      </c>
      <c r="N3">
        <f t="shared" si="2"/>
        <v>0.24646483052952595</v>
      </c>
      <c r="O3">
        <f>I$10*((N$1*J3)+(N$2*J2)+(N$3*J1)) + $I$4</f>
        <v>246816.12762903757</v>
      </c>
      <c r="P3">
        <f t="shared" si="3"/>
        <v>252600.99422084485</v>
      </c>
      <c r="Q3">
        <f t="shared" si="4"/>
        <v>0.9942208448483143</v>
      </c>
      <c r="R3">
        <f t="shared" si="5"/>
        <v>0.98847508833089581</v>
      </c>
      <c r="S3">
        <f t="shared" si="6"/>
        <v>0.98847508833089581</v>
      </c>
      <c r="T3">
        <f t="shared" si="7"/>
        <v>3229610.0922162482</v>
      </c>
    </row>
    <row r="4" spans="1:20" x14ac:dyDescent="0.25">
      <c r="A4">
        <v>555.4420166015625</v>
      </c>
      <c r="B4">
        <v>28.25</v>
      </c>
      <c r="D4">
        <v>559.2869873046875</v>
      </c>
      <c r="E4">
        <v>80520</v>
      </c>
      <c r="F4" s="5" t="s">
        <v>23</v>
      </c>
      <c r="G4" s="6">
        <v>557.49853515625</v>
      </c>
      <c r="H4" t="s">
        <v>11</v>
      </c>
      <c r="I4">
        <v>7.1979069120773128E-10</v>
      </c>
      <c r="J4">
        <f>'hidden params'!J4</f>
        <v>1.005303184842945E-2</v>
      </c>
      <c r="K4">
        <f t="shared" si="0"/>
        <v>3</v>
      </c>
      <c r="L4">
        <f t="shared" si="1"/>
        <v>2.2075586804827358E-10</v>
      </c>
      <c r="M4">
        <f>I$7*((L$1*J4)+(L$2*J3)+(L$3*J2)+(L$4*J1)) + $I$4</f>
        <v>878.55660701780346</v>
      </c>
      <c r="N4">
        <f t="shared" si="2"/>
        <v>2.0482441690989946E-2</v>
      </c>
      <c r="O4">
        <f>I$10*((N$1*J4)+(N$2*J3)+(N$3*J2)+(N$4*J1)) + $I$4</f>
        <v>79707.434570873607</v>
      </c>
      <c r="P4">
        <f t="shared" si="3"/>
        <v>80585.991177890697</v>
      </c>
      <c r="Q4">
        <f t="shared" si="4"/>
        <v>65.991177890697145</v>
      </c>
      <c r="R4">
        <f t="shared" si="5"/>
        <v>4354.8355594016357</v>
      </c>
      <c r="S4">
        <f t="shared" si="6"/>
        <v>4354.8355594016357</v>
      </c>
      <c r="T4">
        <f t="shared" si="7"/>
        <v>491365.27791561559</v>
      </c>
    </row>
    <row r="5" spans="1:20" ht="15.75" thickBot="1" x14ac:dyDescent="0.3">
      <c r="A5">
        <v>555.4530029296875</v>
      </c>
      <c r="B5">
        <v>29.75</v>
      </c>
      <c r="D5">
        <v>560.29901123046875</v>
      </c>
      <c r="E5">
        <v>17440</v>
      </c>
      <c r="F5" s="9" t="s">
        <v>24</v>
      </c>
      <c r="G5" s="10">
        <f>($G$4-1.00794)*$G$6</f>
        <v>556.49059515625004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108.26734108755622</v>
      </c>
      <c r="N5">
        <f t="shared" si="2"/>
        <v>0</v>
      </c>
      <c r="O5">
        <f>I$10*((N$1*J5)+(N$2*J4)+(N$3*J3)+(N$4*J2)+(N$5*J1)) + $I$4</f>
        <v>16586.513971581229</v>
      </c>
      <c r="P5">
        <f t="shared" si="3"/>
        <v>16694.781312668067</v>
      </c>
      <c r="Q5">
        <f t="shared" si="4"/>
        <v>-745.21868733193332</v>
      </c>
      <c r="R5">
        <f t="shared" si="5"/>
        <v>555350.89194872975</v>
      </c>
      <c r="S5">
        <f t="shared" si="6"/>
        <v>555350.89194872975</v>
      </c>
      <c r="T5">
        <f t="shared" si="7"/>
        <v>60662.084159909653</v>
      </c>
    </row>
    <row r="6" spans="1:20" ht="15.75" thickTop="1" x14ac:dyDescent="0.25">
      <c r="A6">
        <v>555.4630126953125</v>
      </c>
      <c r="B6">
        <v>40.25</v>
      </c>
      <c r="D6">
        <f>D5 + (1/$G$6)</f>
        <v>561.29901123046875</v>
      </c>
      <c r="E6">
        <v>0</v>
      </c>
      <c r="F6" t="s">
        <v>25</v>
      </c>
      <c r="G6">
        <v>1</v>
      </c>
      <c r="H6" t="s">
        <v>421</v>
      </c>
      <c r="I6">
        <f>SUM(S1:S30)</f>
        <v>7616871.3325165072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11.320240928716109</v>
      </c>
      <c r="N6">
        <f t="shared" si="2"/>
        <v>0</v>
      </c>
      <c r="O6">
        <f>I$10*((N$1*J6)+(N$2*J5)+(N$3*J4)+(N$4*J3)+(N$5*J2)+(N$6*J1)) + $I$4</f>
        <v>2623.2473272530829</v>
      </c>
      <c r="P6">
        <f t="shared" si="3"/>
        <v>2634.567568181079</v>
      </c>
      <c r="Q6">
        <f t="shared" si="4"/>
        <v>2634.567568181079</v>
      </c>
      <c r="R6">
        <f t="shared" si="5"/>
        <v>6940946.2713115644</v>
      </c>
      <c r="S6">
        <f t="shared" si="6"/>
        <v>6940946.2713115644</v>
      </c>
      <c r="T6">
        <f t="shared" si="7"/>
        <v>6354.0400401790348</v>
      </c>
    </row>
    <row r="7" spans="1:20" x14ac:dyDescent="0.25">
      <c r="A7">
        <v>555.4730224609375</v>
      </c>
      <c r="B7">
        <v>43.5</v>
      </c>
      <c r="D7">
        <f>D6 + (1/$G$6)</f>
        <v>562.29901123046875</v>
      </c>
      <c r="E7">
        <v>0</v>
      </c>
      <c r="F7" t="s">
        <v>26</v>
      </c>
      <c r="G7" s="11">
        <v>0.10000000149011612</v>
      </c>
      <c r="H7" s="22" t="s">
        <v>422</v>
      </c>
      <c r="I7" s="22">
        <v>86229.60936402985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1.0313323977451807</v>
      </c>
      <c r="N7">
        <f t="shared" si="2"/>
        <v>0</v>
      </c>
      <c r="O7">
        <f>I$10*((N$1*J7)+(N$2*J6)+(N$3*J5)+(N$4*J4)+(N$5*J3)+(N$6*J2)+(N$7*J1)) + $I$4</f>
        <v>337.86088597066839</v>
      </c>
      <c r="P7">
        <f t="shared" si="3"/>
        <v>338.89221836769377</v>
      </c>
      <c r="Q7">
        <f t="shared" si="4"/>
        <v>338.89221836769377</v>
      </c>
      <c r="R7">
        <f t="shared" si="5"/>
        <v>114847.93567017664</v>
      </c>
      <c r="S7">
        <f t="shared" si="6"/>
        <v>114847.93567017664</v>
      </c>
      <c r="T7">
        <f t="shared" si="7"/>
        <v>579.9171875020636</v>
      </c>
    </row>
    <row r="8" spans="1:20" x14ac:dyDescent="0.25">
      <c r="A8">
        <v>555.4840087890625</v>
      </c>
      <c r="B8">
        <v>28.75</v>
      </c>
      <c r="D8">
        <f>D7 + (1/$G$6)</f>
        <v>563.29901123046875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1.00063988427595E-3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8.3340712709851258E-2</v>
      </c>
      <c r="N8">
        <f t="shared" si="2"/>
        <v>0</v>
      </c>
      <c r="O8">
        <f>I$10*((N$1*J8)+(N$2*J7)+(N$3*J6)+(N$4*J5)+(N$5*J4)+(N$6*J3)+(N$7*J2)+(N$8*J1)) + $I$4</f>
        <v>36.932039879341403</v>
      </c>
      <c r="P8">
        <f t="shared" si="3"/>
        <v>37.015380591331457</v>
      </c>
      <c r="Q8">
        <f t="shared" si="4"/>
        <v>37.015380591331457</v>
      </c>
      <c r="R8">
        <f t="shared" si="5"/>
        <v>1370.1384003211176</v>
      </c>
      <c r="S8">
        <f t="shared" si="6"/>
        <v>1370.1384003211176</v>
      </c>
      <c r="T8">
        <f t="shared" si="7"/>
        <v>46.945741064701771</v>
      </c>
    </row>
    <row r="9" spans="1:20" x14ac:dyDescent="0.25">
      <c r="A9">
        <v>555.4940185546875</v>
      </c>
      <c r="B9">
        <v>20.25</v>
      </c>
      <c r="E9">
        <v>0</v>
      </c>
      <c r="F9" t="s">
        <v>28</v>
      </c>
      <c r="G9">
        <v>6</v>
      </c>
      <c r="H9" t="s">
        <v>429</v>
      </c>
      <c r="I9">
        <f>I3*I8</f>
        <v>2.3968407906072454E-3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6.0479436469050175E-3</v>
      </c>
      <c r="N9">
        <f t="shared" si="2"/>
        <v>0</v>
      </c>
      <c r="O9">
        <f>I$10*((N$1*J9)+(N$2*J8)+(N$3*J7)+(N$4*J6)+(N$5*J5)+(N$6*J4)+(N$7*J3)+(N$8*J2)+(N$9*J1)) + $I$4</f>
        <v>3.5165581158708132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</row>
    <row r="10" spans="1:20" x14ac:dyDescent="0.25">
      <c r="A10">
        <v>555.5040283203125</v>
      </c>
      <c r="B10">
        <v>23.5</v>
      </c>
      <c r="E10">
        <v>0</v>
      </c>
      <c r="F10" s="2" t="s">
        <v>19</v>
      </c>
      <c r="G10">
        <v>556.25469970703125</v>
      </c>
      <c r="H10" s="23" t="s">
        <v>438</v>
      </c>
      <c r="I10" s="23">
        <v>588324.41795070667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3.9460800201693898E-4</v>
      </c>
      <c r="N10">
        <f t="shared" si="2"/>
        <v>0</v>
      </c>
      <c r="O10">
        <f>I$10*((N1*J$10)+(N2*J$9)+(N3*J$8)+(N4*J$7)+(N5*J$6)+(N6*J$5)+(N7*J$4)+(N8*J$3)+(N9*J$2)+(N10*J$1)) + $I$4</f>
        <v>0.29680486610232609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20</v>
      </c>
      <c r="E11">
        <v>0</v>
      </c>
      <c r="F11" s="2" t="s">
        <v>29</v>
      </c>
      <c r="G11">
        <v>560.0042724609375</v>
      </c>
      <c r="H11" s="23" t="s">
        <v>439</v>
      </c>
      <c r="I11" s="23">
        <v>0.44080110963331548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9.2329453942134013E-7</v>
      </c>
      <c r="N11">
        <f t="shared" si="2"/>
        <v>0</v>
      </c>
      <c r="O11">
        <f t="shared" ref="O11:O30" si="8">I$10*((N2*J$10)+(N3*J$9)+(N4*J$8)+(N5*J$7)+(N6*J$6)+(N7*J$5)+(N8*J$4)+(N9*J$3)+(N10*J$2)+(N11*J$1)) + $I$4</f>
        <v>2.243478417225709E-2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12.5</v>
      </c>
      <c r="E12">
        <v>0</v>
      </c>
      <c r="F12" t="s">
        <v>30</v>
      </c>
      <c r="G12" t="s">
        <v>31</v>
      </c>
      <c r="H12" t="s">
        <v>443</v>
      </c>
      <c r="I12">
        <f>I11*I22</f>
        <v>1.0210187677574685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1.3589117756659784E-9</v>
      </c>
      <c r="N12">
        <f t="shared" si="2"/>
        <v>0</v>
      </c>
      <c r="O12">
        <f t="shared" si="8"/>
        <v>1.4610386373999508E-3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7.75</v>
      </c>
      <c r="E13">
        <v>0</v>
      </c>
      <c r="F13">
        <v>35810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7.1987487515901908E-10</v>
      </c>
      <c r="N13">
        <f t="shared" si="2"/>
        <v>0</v>
      </c>
      <c r="O13">
        <f t="shared" si="8"/>
        <v>5.3292377746209432E-5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5.75</v>
      </c>
      <c r="E14">
        <v>0</v>
      </c>
      <c r="F14">
        <v>35810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7.1979069120773128E-10</v>
      </c>
      <c r="N14">
        <f t="shared" si="2"/>
        <v>0</v>
      </c>
      <c r="O14">
        <f t="shared" si="8"/>
        <v>7.1979069120773128E-10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6.25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7.1979069120773128E-10</v>
      </c>
      <c r="N15">
        <f t="shared" si="2"/>
        <v>0</v>
      </c>
      <c r="O15">
        <f t="shared" si="8"/>
        <v>7.1979069120773128E-10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7.25</v>
      </c>
      <c r="E16">
        <v>0</v>
      </c>
      <c r="F16">
        <v>7616871.2964556627</v>
      </c>
      <c r="H16" t="s">
        <v>440</v>
      </c>
      <c r="I16">
        <f>I7/(I7+I10)</f>
        <v>0.12783202808423297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7.1979069120773128E-10</v>
      </c>
      <c r="N16">
        <f t="shared" si="2"/>
        <v>0</v>
      </c>
      <c r="O16">
        <f t="shared" si="8"/>
        <v>7.1979069120773128E-10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14.5</v>
      </c>
      <c r="E17">
        <v>0</v>
      </c>
      <c r="F17">
        <v>7616933.7827484068</v>
      </c>
      <c r="H17" t="s">
        <v>441</v>
      </c>
      <c r="I17">
        <f>I10/(I10+I7)</f>
        <v>0.872167971915767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7.1979069120773128E-10</v>
      </c>
      <c r="N17">
        <f t="shared" si="2"/>
        <v>0</v>
      </c>
      <c r="O17">
        <f t="shared" si="8"/>
        <v>7.1979069120773128E-10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26.25</v>
      </c>
      <c r="E18">
        <v>0</v>
      </c>
      <c r="F18">
        <v>7616871.296543505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7.1979069120773128E-10</v>
      </c>
      <c r="N18">
        <f t="shared" si="2"/>
        <v>0</v>
      </c>
      <c r="O18">
        <f t="shared" si="8"/>
        <v>7.1979069120773128E-10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25</v>
      </c>
      <c r="E19">
        <v>0</v>
      </c>
      <c r="H19" t="s">
        <v>428</v>
      </c>
      <c r="I19">
        <v>29548.246297739672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7.1979069120773128E-10</v>
      </c>
      <c r="N19">
        <f t="shared" si="2"/>
        <v>0</v>
      </c>
      <c r="O19">
        <f t="shared" si="8"/>
        <v>7.1979069120773128E-10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9.5</v>
      </c>
      <c r="E20">
        <v>0</v>
      </c>
      <c r="F20">
        <v>1.0000000000287557E-7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7.1979069120773128E-10</v>
      </c>
      <c r="N20">
        <f t="shared" si="2"/>
        <v>0</v>
      </c>
      <c r="O20">
        <f t="shared" si="8"/>
        <v>7.1979069120773128E-10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0.25</v>
      </c>
      <c r="E21">
        <v>0</v>
      </c>
      <c r="F21">
        <v>0.44056337650165001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7.1979069120773128E-10</v>
      </c>
      <c r="N21">
        <f t="shared" si="2"/>
        <v>0</v>
      </c>
      <c r="O21">
        <f t="shared" si="8"/>
        <v>7.1979069120773128E-10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1.75</v>
      </c>
      <c r="E22">
        <v>0</v>
      </c>
      <c r="F22">
        <v>85782.096530541268</v>
      </c>
      <c r="H22" s="23" t="s">
        <v>442</v>
      </c>
      <c r="I22" s="23">
        <v>2.3162799399638816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7.1979069120773128E-10</v>
      </c>
      <c r="N22">
        <f t="shared" si="2"/>
        <v>0</v>
      </c>
      <c r="O22">
        <f t="shared" si="8"/>
        <v>7.1979069120773128E-10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8</v>
      </c>
      <c r="E23">
        <v>0</v>
      </c>
      <c r="F23">
        <v>2.3953753875045245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7.1979069120773128E-10</v>
      </c>
      <c r="N23">
        <f t="shared" si="2"/>
        <v>0</v>
      </c>
      <c r="O23">
        <f t="shared" si="8"/>
        <v>7.1979069120773128E-10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15.75</v>
      </c>
      <c r="E24">
        <v>0</v>
      </c>
      <c r="F24">
        <v>2.3165797529093206</v>
      </c>
      <c r="H24" t="s">
        <v>430</v>
      </c>
      <c r="I24">
        <v>328953678.03340644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7.1979069120773128E-10</v>
      </c>
      <c r="N24">
        <f t="shared" si="2"/>
        <v>0</v>
      </c>
      <c r="O24">
        <f t="shared" si="8"/>
        <v>7.1979069120773128E-10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21.5</v>
      </c>
      <c r="E25">
        <v>0</v>
      </c>
      <c r="H25" t="s">
        <v>436</v>
      </c>
      <c r="I25">
        <v>328953678.03474545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7.1979069120773128E-10</v>
      </c>
      <c r="N25">
        <f t="shared" si="2"/>
        <v>0</v>
      </c>
      <c r="O25">
        <f t="shared" si="8"/>
        <v>7.1979069120773128E-10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21</v>
      </c>
      <c r="E26">
        <v>0</v>
      </c>
      <c r="H26" t="s">
        <v>437</v>
      </c>
      <c r="I26">
        <v>3.678963708552085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7.1979069120773128E-10</v>
      </c>
      <c r="N26">
        <f t="shared" si="2"/>
        <v>0</v>
      </c>
      <c r="O26">
        <f t="shared" si="8"/>
        <v>7.1979069120773128E-10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15.5</v>
      </c>
      <c r="E27">
        <v>0</v>
      </c>
      <c r="H27" t="s">
        <v>458</v>
      </c>
      <c r="I27">
        <f xml:space="preserve"> 1 + 1.5*EXP(-(I22 * 0.000239 * I19))</f>
        <v>1.000000118047905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7.1979069120773128E-10</v>
      </c>
      <c r="N27">
        <f t="shared" si="2"/>
        <v>0</v>
      </c>
      <c r="O27">
        <f t="shared" si="8"/>
        <v>7.1979069120773128E-10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17</v>
      </c>
      <c r="E28">
        <v>0</v>
      </c>
      <c r="H28" t="s">
        <v>457</v>
      </c>
      <c r="I28">
        <f>(2^0.5)*(ABS((I3*I8)-I22*I11))/((((I3*I8*(1-I8))+(I22*I11*(1-I11))))^0.5)</f>
        <v>1.9024762530789652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7.1979069120773128E-10</v>
      </c>
      <c r="N28">
        <f t="shared" si="2"/>
        <v>0</v>
      </c>
      <c r="O28">
        <f t="shared" si="8"/>
        <v>7.1979069120773128E-10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22.5</v>
      </c>
      <c r="H29" t="s">
        <v>459</v>
      </c>
      <c r="I29">
        <f>(I24-I25)/I25</f>
        <v>-4.070537690530755E-12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7.1979069120773128E-10</v>
      </c>
      <c r="N29">
        <f t="shared" si="2"/>
        <v>0</v>
      </c>
      <c r="O29">
        <f t="shared" si="8"/>
        <v>7.1979069120773128E-10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23</v>
      </c>
      <c r="H30" t="s">
        <v>460</v>
      </c>
      <c r="I30">
        <f>(I25-I6)/I6</f>
        <v>42.18750621799775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7.1979069120773128E-10</v>
      </c>
      <c r="N30">
        <f t="shared" si="2"/>
        <v>0</v>
      </c>
      <c r="O30">
        <f t="shared" si="8"/>
        <v>7.1979069120773128E-10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20.25</v>
      </c>
      <c r="H31" t="s">
        <v>461</v>
      </c>
      <c r="I31">
        <f>(0.25* 0.0058*I22*I19)*EXP(-((I17-0.5)^2)/(2*((0.174318)^2)))</f>
        <v>10.159910270873853</v>
      </c>
    </row>
    <row r="32" spans="1:20" x14ac:dyDescent="0.25">
      <c r="A32">
        <v>555.73101806640625</v>
      </c>
      <c r="B32">
        <v>20.5</v>
      </c>
      <c r="H32" t="s">
        <v>483</v>
      </c>
      <c r="I32" t="e">
        <f xml:space="preserve"> ($R$69 / 100)^-1</f>
        <v>#VALUE!</v>
      </c>
    </row>
    <row r="33" spans="1:20" x14ac:dyDescent="0.25">
      <c r="A33">
        <v>555.74102783203125</v>
      </c>
      <c r="B33">
        <v>25.5</v>
      </c>
      <c r="F33">
        <v>17440</v>
      </c>
      <c r="H33" t="s">
        <v>484</v>
      </c>
      <c r="I33" t="e">
        <f xml:space="preserve"> ($R$72 / 100)^-1</f>
        <v>#VALUE!</v>
      </c>
    </row>
    <row r="34" spans="1:20" x14ac:dyDescent="0.25">
      <c r="A34">
        <v>555.7509765625</v>
      </c>
      <c r="B34">
        <v>35.75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45.75</v>
      </c>
      <c r="L35">
        <v>0.99997350022491971</v>
      </c>
      <c r="M35">
        <v>0.99896702886841904</v>
      </c>
      <c r="N35">
        <v>0.99999932050981533</v>
      </c>
      <c r="O35">
        <v>0.99994700115207746</v>
      </c>
      <c r="P35">
        <v>0.99981450403227123</v>
      </c>
    </row>
    <row r="36" spans="1:20" x14ac:dyDescent="0.25">
      <c r="A36">
        <v>555.77197265625</v>
      </c>
      <c r="B36">
        <v>50.5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555.781982421875</v>
      </c>
      <c r="B37">
        <v>52.5</v>
      </c>
      <c r="G37" s="14" t="s">
        <v>446</v>
      </c>
      <c r="H37" s="13">
        <f>AVERAGE(K101:K110)</f>
        <v>0.49154704168387359</v>
      </c>
      <c r="I37" s="20">
        <f>STDEV(K101:K110)</f>
        <v>0.28857849573773631</v>
      </c>
      <c r="J37">
        <v>2.9867028620345311</v>
      </c>
      <c r="K37">
        <v>507967.74949509016</v>
      </c>
      <c r="L37">
        <v>5.8797096173984556E-6</v>
      </c>
      <c r="M37">
        <v>4.3026527297494637</v>
      </c>
      <c r="N37">
        <v>-2185605.8372868793</v>
      </c>
      <c r="O37">
        <v>2185611.8106926032</v>
      </c>
      <c r="P37">
        <v>0.99999584241580242</v>
      </c>
      <c r="Q37" s="12" t="s">
        <v>475</v>
      </c>
      <c r="R37">
        <v>17007642.640053734</v>
      </c>
      <c r="S37">
        <v>1</v>
      </c>
      <c r="T37" s="12" t="s">
        <v>475</v>
      </c>
    </row>
    <row r="38" spans="1:20" x14ac:dyDescent="0.25">
      <c r="A38">
        <v>555.7919921875</v>
      </c>
      <c r="B38">
        <v>41.75</v>
      </c>
      <c r="G38" s="14" t="s">
        <v>448</v>
      </c>
      <c r="H38" s="13">
        <f>AVERAGE(M101:M110)</f>
        <v>1.231088761339628</v>
      </c>
      <c r="I38" s="20">
        <f>STDEV(M101:M110)</f>
        <v>0.27205168993880258</v>
      </c>
      <c r="J38">
        <v>0.27165429009667297</v>
      </c>
      <c r="K38">
        <v>60645.921000582814</v>
      </c>
      <c r="L38">
        <v>4.4793497339097603E-6</v>
      </c>
      <c r="M38">
        <v>4.3026527297494637</v>
      </c>
      <c r="N38">
        <v>-260938.06588703787</v>
      </c>
      <c r="O38">
        <v>260938.60919561808</v>
      </c>
      <c r="P38">
        <v>0.99999683263559169</v>
      </c>
      <c r="Q38" s="12" t="s">
        <v>475</v>
      </c>
      <c r="R38">
        <v>22324668.967679802</v>
      </c>
      <c r="S38">
        <v>1</v>
      </c>
      <c r="T38" s="12" t="s">
        <v>475</v>
      </c>
    </row>
    <row r="39" spans="1:20" x14ac:dyDescent="0.25">
      <c r="A39">
        <v>555.802978515625</v>
      </c>
      <c r="B39">
        <v>35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613410.89893008175</v>
      </c>
      <c r="K39">
        <v>66753613416.960487</v>
      </c>
      <c r="L39">
        <v>9.1891789452438661E-6</v>
      </c>
      <c r="M39">
        <v>4.3026527297494637</v>
      </c>
      <c r="N39">
        <v>-287217003578.22656</v>
      </c>
      <c r="O39">
        <v>287218230400.02441</v>
      </c>
      <c r="P39">
        <v>0.99999350227352379</v>
      </c>
      <c r="Q39" s="12" t="s">
        <v>475</v>
      </c>
      <c r="R39">
        <v>10882365.072644275</v>
      </c>
      <c r="S39">
        <v>1</v>
      </c>
      <c r="T39" s="12" t="s">
        <v>475</v>
      </c>
    </row>
    <row r="40" spans="1:20" x14ac:dyDescent="0.25">
      <c r="A40">
        <v>555.81298828125</v>
      </c>
      <c r="B40">
        <v>43</v>
      </c>
      <c r="G40" s="14" t="s">
        <v>493</v>
      </c>
      <c r="H40" s="13">
        <f>AVERAGE(Q101:Q110)</f>
        <v>0.49807981767458331</v>
      </c>
      <c r="I40" s="20">
        <f>STDEV(Q101:Q110)</f>
        <v>0.23493597424990692</v>
      </c>
      <c r="J40">
        <v>1.9248437924634512</v>
      </c>
      <c r="K40">
        <v>2511575.4678018326</v>
      </c>
      <c r="L40">
        <v>7.6638899254263796E-7</v>
      </c>
      <c r="M40">
        <v>4.3026527297494637</v>
      </c>
      <c r="N40">
        <v>-10806435.117665548</v>
      </c>
      <c r="O40">
        <v>10806438.967353133</v>
      </c>
      <c r="P40">
        <v>0.99999945799906609</v>
      </c>
      <c r="Q40" s="12" t="s">
        <v>475</v>
      </c>
      <c r="R40">
        <v>130482041.06928964</v>
      </c>
      <c r="S40">
        <v>1</v>
      </c>
      <c r="T40" s="12" t="s">
        <v>475</v>
      </c>
    </row>
    <row r="41" spans="1:20" x14ac:dyDescent="0.25">
      <c r="A41">
        <v>555.822998046875</v>
      </c>
      <c r="B41">
        <v>41.5</v>
      </c>
      <c r="G41" s="14" t="s">
        <v>494</v>
      </c>
      <c r="H41" s="13">
        <f>AVERAGE(R101:R110)</f>
        <v>0.50192018232541658</v>
      </c>
      <c r="I41" s="20">
        <f>STDEV(R101:R110)</f>
        <v>0.23493597424990681</v>
      </c>
      <c r="J41">
        <v>0.87409070951849632</v>
      </c>
      <c r="K41">
        <v>304438.40178652387</v>
      </c>
      <c r="L41">
        <v>2.8711578578428487E-6</v>
      </c>
      <c r="M41">
        <v>4.3026527297494637</v>
      </c>
      <c r="N41">
        <v>-1309891.8463966413</v>
      </c>
      <c r="O41">
        <v>1309893.5945780606</v>
      </c>
      <c r="P41">
        <v>0.99999796977488908</v>
      </c>
      <c r="Q41" s="12" t="s">
        <v>475</v>
      </c>
      <c r="R41">
        <v>34829154.282423109</v>
      </c>
      <c r="S41">
        <v>1</v>
      </c>
      <c r="T41" s="12" t="s">
        <v>475</v>
      </c>
    </row>
    <row r="42" spans="1:20" ht="15.75" thickBot="1" x14ac:dyDescent="0.3">
      <c r="A42">
        <v>555.8330078125</v>
      </c>
      <c r="B42">
        <v>27</v>
      </c>
      <c r="G42" s="17" t="s">
        <v>495</v>
      </c>
      <c r="H42" s="18">
        <f>AVERAGE(S101:S110)</f>
        <v>0</v>
      </c>
      <c r="I42" s="21">
        <f>STDEV(S101:S110)</f>
        <v>0</v>
      </c>
      <c r="J42">
        <v>58855.97103959915</v>
      </c>
      <c r="K42">
        <v>106931970168.94691</v>
      </c>
      <c r="L42">
        <v>5.5040574812761605E-7</v>
      </c>
      <c r="M42">
        <v>4.3026527297494637</v>
      </c>
      <c r="N42">
        <v>-460091074488.93665</v>
      </c>
      <c r="O42">
        <v>460091192200.87872</v>
      </c>
      <c r="P42">
        <v>0.9999996108542426</v>
      </c>
      <c r="Q42" s="12" t="s">
        <v>475</v>
      </c>
      <c r="R42">
        <v>181684149.08489326</v>
      </c>
      <c r="S42">
        <v>1</v>
      </c>
      <c r="T42" s="12" t="s">
        <v>475</v>
      </c>
    </row>
    <row r="43" spans="1:20" x14ac:dyDescent="0.25">
      <c r="A43">
        <v>555.843994140625</v>
      </c>
      <c r="B43">
        <v>24.25</v>
      </c>
      <c r="F43">
        <v>13.559722222222222</v>
      </c>
    </row>
    <row r="44" spans="1:20" x14ac:dyDescent="0.25">
      <c r="A44">
        <v>555.85400390625</v>
      </c>
      <c r="B44">
        <v>48.75</v>
      </c>
      <c r="F44">
        <f xml:space="preserve"> $F$51 / 2</f>
        <v>13.559722222222222</v>
      </c>
    </row>
    <row r="45" spans="1:20" x14ac:dyDescent="0.25">
      <c r="A45">
        <v>555.864013671875</v>
      </c>
      <c r="B45">
        <v>64.75</v>
      </c>
    </row>
    <row r="46" spans="1:20" x14ac:dyDescent="0.25">
      <c r="A46">
        <v>555.875</v>
      </c>
      <c r="B46">
        <v>71.25</v>
      </c>
    </row>
    <row r="47" spans="1:20" x14ac:dyDescent="0.25">
      <c r="A47">
        <v>555.885009765625</v>
      </c>
      <c r="B47">
        <v>79.75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59.25</v>
      </c>
      <c r="I48" t="e">
        <f>MIN(I32:I34)</f>
        <v>#VALUE!</v>
      </c>
      <c r="J48">
        <f>I30</f>
        <v>42.18750621799775</v>
      </c>
      <c r="K48">
        <f>I28</f>
        <v>1.9024762530789652</v>
      </c>
    </row>
    <row r="49" spans="1:16" x14ac:dyDescent="0.25">
      <c r="A49">
        <v>555.906005859375</v>
      </c>
      <c r="B49">
        <v>36.25</v>
      </c>
      <c r="I49">
        <f>8</f>
        <v>8</v>
      </c>
      <c r="J49">
        <f>J50*2</f>
        <v>20.319820541747706</v>
      </c>
      <c r="K49">
        <v>2</v>
      </c>
    </row>
    <row r="50" spans="1:16" x14ac:dyDescent="0.25">
      <c r="A50">
        <v>555.916015625</v>
      </c>
      <c r="B50">
        <v>41.5</v>
      </c>
      <c r="E50" t="s">
        <v>424</v>
      </c>
      <c r="F50">
        <f>MEDIAN(F54:F63)</f>
        <v>32.075000000000003</v>
      </c>
      <c r="I50">
        <f>4</f>
        <v>4</v>
      </c>
      <c r="J50">
        <f>I31</f>
        <v>10.159910270873853</v>
      </c>
      <c r="K50">
        <v>1.5</v>
      </c>
    </row>
    <row r="51" spans="1:16" x14ac:dyDescent="0.25">
      <c r="A51">
        <v>555.926025390625</v>
      </c>
      <c r="B51">
        <v>51</v>
      </c>
      <c r="E51" t="s">
        <v>425</v>
      </c>
      <c r="F51">
        <f>AVERAGE(F54:F63)</f>
        <v>27.119444444444444</v>
      </c>
      <c r="I51">
        <f>2</f>
        <v>2</v>
      </c>
      <c r="J51">
        <f>J50/2</f>
        <v>5.0799551354369266</v>
      </c>
      <c r="K51">
        <v>1</v>
      </c>
    </row>
    <row r="52" spans="1:16" x14ac:dyDescent="0.25">
      <c r="A52">
        <v>555.93597412109375</v>
      </c>
      <c r="B52">
        <v>73.5</v>
      </c>
      <c r="E52" t="s">
        <v>426</v>
      </c>
      <c r="F52">
        <f>SUM(E$1:E$7)</f>
        <v>947760</v>
      </c>
    </row>
    <row r="53" spans="1:16" x14ac:dyDescent="0.25">
      <c r="A53">
        <v>555.947021484375</v>
      </c>
      <c r="B53">
        <v>98.25</v>
      </c>
      <c r="E53" t="s">
        <v>427</v>
      </c>
      <c r="F53">
        <f>ABS(F52/F50)</f>
        <v>29548.246297739672</v>
      </c>
    </row>
    <row r="54" spans="1:16" x14ac:dyDescent="0.25">
      <c r="A54">
        <v>555.95697021484375</v>
      </c>
      <c r="B54">
        <v>95.75</v>
      </c>
      <c r="F54">
        <f>AVERAGE(B1:B10)</f>
        <v>32.075000000000003</v>
      </c>
    </row>
    <row r="55" spans="1:16" x14ac:dyDescent="0.25">
      <c r="A55">
        <v>555.96697998046875</v>
      </c>
      <c r="B55">
        <v>86</v>
      </c>
      <c r="F55">
        <v>39.25</v>
      </c>
    </row>
    <row r="56" spans="1:16" x14ac:dyDescent="0.25">
      <c r="A56">
        <v>555.97802734375</v>
      </c>
      <c r="B56">
        <v>65.75</v>
      </c>
      <c r="F56">
        <v>49.25</v>
      </c>
    </row>
    <row r="57" spans="1:16" x14ac:dyDescent="0.25">
      <c r="A57">
        <v>555.98797607421875</v>
      </c>
      <c r="B57">
        <v>52</v>
      </c>
      <c r="F57">
        <v>68.25</v>
      </c>
    </row>
    <row r="58" spans="1:16" x14ac:dyDescent="0.25">
      <c r="A58">
        <v>555.99798583984375</v>
      </c>
      <c r="B58">
        <v>74.5</v>
      </c>
      <c r="F58">
        <v>37.5</v>
      </c>
    </row>
    <row r="59" spans="1:16" x14ac:dyDescent="0.25">
      <c r="A59">
        <v>556.00799560546875</v>
      </c>
      <c r="B59">
        <v>98</v>
      </c>
      <c r="F59">
        <v>6.75</v>
      </c>
      <c r="I59">
        <v>328953678.03323662</v>
      </c>
    </row>
    <row r="60" spans="1:16" x14ac:dyDescent="0.25">
      <c r="A60">
        <v>556.01898193359375</v>
      </c>
      <c r="B60">
        <v>77.5</v>
      </c>
      <c r="F60">
        <v>7.25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50.75</v>
      </c>
      <c r="F61">
        <v>2</v>
      </c>
      <c r="H61" t="s">
        <v>489</v>
      </c>
      <c r="I61">
        <v>1</v>
      </c>
    </row>
    <row r="62" spans="1:16" x14ac:dyDescent="0.25">
      <c r="A62">
        <v>556.03900146484375</v>
      </c>
      <c r="B62">
        <v>60.25</v>
      </c>
      <c r="F62">
        <f>AVERAGE(B$857:B$867)</f>
        <v>1.75</v>
      </c>
      <c r="I62">
        <f>ROUND(I61,3-(1+INT(LOG10(I61))))</f>
        <v>1</v>
      </c>
    </row>
    <row r="63" spans="1:16" x14ac:dyDescent="0.25">
      <c r="A63">
        <v>556.04998779296875</v>
      </c>
      <c r="B63">
        <v>74</v>
      </c>
    </row>
    <row r="64" spans="1:16" x14ac:dyDescent="0.25">
      <c r="A64">
        <v>556.05999755859375</v>
      </c>
      <c r="B64">
        <v>75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63</v>
      </c>
      <c r="I65" t="s">
        <v>476</v>
      </c>
      <c r="L65">
        <v>0.99997350022479436</v>
      </c>
      <c r="M65">
        <v>0.9989670288635355</v>
      </c>
      <c r="N65">
        <v>0.99999932050981211</v>
      </c>
      <c r="O65">
        <v>0.99994700115182689</v>
      </c>
      <c r="P65">
        <v>0.99981450403139405</v>
      </c>
    </row>
    <row r="66" spans="1:20" x14ac:dyDescent="0.25">
      <c r="A66">
        <v>556.08099365234375</v>
      </c>
      <c r="B66">
        <v>57.5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465</v>
      </c>
      <c r="T66" t="s">
        <v>466</v>
      </c>
    </row>
    <row r="67" spans="1:20" x14ac:dyDescent="0.25">
      <c r="A67">
        <v>556.09100341796875</v>
      </c>
      <c r="B67">
        <v>77.25</v>
      </c>
      <c r="H67" t="s">
        <v>20</v>
      </c>
      <c r="I67" t="s">
        <v>462</v>
      </c>
      <c r="J67">
        <v>2.3953080706367889</v>
      </c>
      <c r="K67" s="12">
        <v>0</v>
      </c>
      <c r="L67" t="s">
        <v>490</v>
      </c>
      <c r="M67" t="s">
        <v>490</v>
      </c>
      <c r="N67" t="s">
        <v>490</v>
      </c>
      <c r="O67" t="s">
        <v>490</v>
      </c>
      <c r="P67" t="s">
        <v>490</v>
      </c>
      <c r="Q67" t="s">
        <v>490</v>
      </c>
      <c r="R67" t="s">
        <v>490</v>
      </c>
      <c r="S67">
        <v>-72089815872334.766</v>
      </c>
      <c r="T67">
        <v>56284754695041.719</v>
      </c>
    </row>
    <row r="68" spans="1:20" x14ac:dyDescent="0.25">
      <c r="A68">
        <v>556.10101318359375</v>
      </c>
      <c r="B68">
        <v>81.75</v>
      </c>
      <c r="H68" t="s">
        <v>21</v>
      </c>
      <c r="I68" t="s">
        <v>463</v>
      </c>
      <c r="J68">
        <v>1.00063988427595E-3</v>
      </c>
      <c r="K68" s="12">
        <v>0</v>
      </c>
      <c r="L68" t="s">
        <v>490</v>
      </c>
      <c r="M68" t="s">
        <v>490</v>
      </c>
      <c r="N68" t="s">
        <v>490</v>
      </c>
      <c r="O68" t="s">
        <v>490</v>
      </c>
      <c r="P68" t="s">
        <v>490</v>
      </c>
      <c r="Q68" t="s">
        <v>490</v>
      </c>
      <c r="R68" t="s">
        <v>490</v>
      </c>
      <c r="S68">
        <v>24618596803.97047</v>
      </c>
      <c r="T68">
        <v>-19211183715.557468</v>
      </c>
    </row>
    <row r="69" spans="1:20" x14ac:dyDescent="0.25">
      <c r="A69">
        <v>556.11102294921875</v>
      </c>
      <c r="B69">
        <v>76</v>
      </c>
      <c r="H69" t="s">
        <v>1</v>
      </c>
      <c r="I69" t="s">
        <v>464</v>
      </c>
      <c r="J69">
        <v>86229.60936402985</v>
      </c>
      <c r="K69" s="12">
        <v>0</v>
      </c>
      <c r="L69" t="s">
        <v>490</v>
      </c>
      <c r="M69" t="s">
        <v>490</v>
      </c>
      <c r="N69" t="s">
        <v>490</v>
      </c>
      <c r="O69" t="s">
        <v>490</v>
      </c>
      <c r="P69" t="s">
        <v>490</v>
      </c>
      <c r="Q69" t="s">
        <v>490</v>
      </c>
      <c r="R69" t="s">
        <v>490</v>
      </c>
      <c r="S69">
        <v>-2454718409583698.5</v>
      </c>
      <c r="T69">
        <v>1921035643444899.8</v>
      </c>
    </row>
    <row r="70" spans="1:20" x14ac:dyDescent="0.25">
      <c r="A70">
        <v>556.12200927734375</v>
      </c>
      <c r="B70">
        <v>98</v>
      </c>
      <c r="I70" t="s">
        <v>465</v>
      </c>
      <c r="J70">
        <v>2.3162799399638816</v>
      </c>
      <c r="K70" s="12">
        <v>0</v>
      </c>
      <c r="L70" t="s">
        <v>490</v>
      </c>
      <c r="M70" t="s">
        <v>490</v>
      </c>
      <c r="N70" t="s">
        <v>490</v>
      </c>
      <c r="O70" t="s">
        <v>490</v>
      </c>
      <c r="P70" t="s">
        <v>490</v>
      </c>
      <c r="Q70" t="s">
        <v>490</v>
      </c>
      <c r="R70" t="s">
        <v>490</v>
      </c>
      <c r="S70">
        <v>1659097306.7468634</v>
      </c>
      <c r="T70">
        <v>-1298422494.3875651</v>
      </c>
    </row>
    <row r="71" spans="1:20" x14ac:dyDescent="0.25">
      <c r="A71">
        <v>556.13201904296875</v>
      </c>
      <c r="B71">
        <v>102.30000305175781</v>
      </c>
      <c r="I71" t="s">
        <v>466</v>
      </c>
      <c r="J71">
        <v>0.44080110963331548</v>
      </c>
      <c r="K71" s="12">
        <v>0</v>
      </c>
      <c r="L71" t="s">
        <v>490</v>
      </c>
      <c r="M71" t="s">
        <v>490</v>
      </c>
      <c r="N71" t="s">
        <v>490</v>
      </c>
      <c r="O71" t="s">
        <v>490</v>
      </c>
      <c r="P71" t="s">
        <v>490</v>
      </c>
      <c r="Q71" t="s">
        <v>490</v>
      </c>
      <c r="R71" t="s">
        <v>490</v>
      </c>
      <c r="S71">
        <v>-1300938853.4126935</v>
      </c>
      <c r="T71">
        <v>1018115176.7613933</v>
      </c>
    </row>
    <row r="72" spans="1:20" x14ac:dyDescent="0.25">
      <c r="A72">
        <v>556.14202880859375</v>
      </c>
      <c r="B72">
        <v>70.5</v>
      </c>
      <c r="I72" t="s">
        <v>467</v>
      </c>
      <c r="J72">
        <v>588324.41795070667</v>
      </c>
      <c r="K72" s="12">
        <v>0</v>
      </c>
      <c r="L72" t="s">
        <v>490</v>
      </c>
      <c r="M72" t="s">
        <v>490</v>
      </c>
      <c r="N72" t="s">
        <v>490</v>
      </c>
      <c r="O72" t="s">
        <v>490</v>
      </c>
      <c r="P72" t="s">
        <v>490</v>
      </c>
      <c r="Q72" t="s">
        <v>490</v>
      </c>
      <c r="R72" t="s">
        <v>490</v>
      </c>
      <c r="S72">
        <v>2463187822757522</v>
      </c>
      <c r="T72">
        <v>-1927663831090635.3</v>
      </c>
    </row>
    <row r="73" spans="1:20" x14ac:dyDescent="0.25">
      <c r="A73">
        <v>556.15301513671875</v>
      </c>
      <c r="B73">
        <v>73.25</v>
      </c>
    </row>
    <row r="74" spans="1:20" x14ac:dyDescent="0.25">
      <c r="A74">
        <v>556.16302490234375</v>
      </c>
      <c r="B74">
        <v>133</v>
      </c>
    </row>
    <row r="75" spans="1:20" x14ac:dyDescent="0.25">
      <c r="A75">
        <v>556.1729736328125</v>
      </c>
      <c r="B75">
        <v>185.69999694824219</v>
      </c>
    </row>
    <row r="76" spans="1:20" x14ac:dyDescent="0.25">
      <c r="A76">
        <v>556.1829833984375</v>
      </c>
      <c r="B76">
        <v>215.19999694824219</v>
      </c>
    </row>
    <row r="77" spans="1:20" x14ac:dyDescent="0.25">
      <c r="A77">
        <v>556.1939697265625</v>
      </c>
      <c r="B77">
        <v>257.79998779296875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345.79998779296875</v>
      </c>
      <c r="I78" t="e">
        <f>MIN(I32:I34)</f>
        <v>#VALUE!</v>
      </c>
      <c r="J78">
        <f>I30</f>
        <v>42.18750621799775</v>
      </c>
      <c r="K78">
        <f>I28</f>
        <v>1.9024762530789652</v>
      </c>
    </row>
    <row r="79" spans="1:20" x14ac:dyDescent="0.25">
      <c r="A79">
        <v>556.2139892578125</v>
      </c>
      <c r="B79">
        <v>470</v>
      </c>
      <c r="I79">
        <f>8</f>
        <v>8</v>
      </c>
      <c r="J79">
        <f>J80*2</f>
        <v>20.319820541747706</v>
      </c>
      <c r="K79">
        <v>2</v>
      </c>
    </row>
    <row r="80" spans="1:20" x14ac:dyDescent="0.25">
      <c r="A80">
        <v>556.2249755859375</v>
      </c>
      <c r="B80">
        <v>589.29998779296875</v>
      </c>
      <c r="I80">
        <f>4</f>
        <v>4</v>
      </c>
      <c r="J80">
        <f>I31</f>
        <v>10.159910270873853</v>
      </c>
      <c r="K80">
        <v>1.5</v>
      </c>
    </row>
    <row r="81" spans="1:11" x14ac:dyDescent="0.25">
      <c r="A81">
        <v>556.2349853515625</v>
      </c>
      <c r="B81">
        <v>1100</v>
      </c>
      <c r="I81">
        <f>2</f>
        <v>2</v>
      </c>
      <c r="J81">
        <f>J80/2</f>
        <v>5.0799551354369266</v>
      </c>
      <c r="K81">
        <v>1</v>
      </c>
    </row>
    <row r="82" spans="1:11" x14ac:dyDescent="0.25">
      <c r="A82">
        <v>556.2449951171875</v>
      </c>
      <c r="B82">
        <v>6262</v>
      </c>
    </row>
    <row r="83" spans="1:11" x14ac:dyDescent="0.25">
      <c r="A83">
        <v>556.2559814453125</v>
      </c>
      <c r="B83">
        <v>50670</v>
      </c>
    </row>
    <row r="84" spans="1:11" x14ac:dyDescent="0.25">
      <c r="A84">
        <v>556.2659912109375</v>
      </c>
      <c r="B84">
        <v>169100</v>
      </c>
    </row>
    <row r="85" spans="1:11" x14ac:dyDescent="0.25">
      <c r="A85">
        <v>556.2760009765625</v>
      </c>
      <c r="B85">
        <v>239100</v>
      </c>
    </row>
    <row r="86" spans="1:11" x14ac:dyDescent="0.25">
      <c r="A86">
        <v>556.2860107421875</v>
      </c>
      <c r="B86">
        <v>149800</v>
      </c>
    </row>
    <row r="87" spans="1:11" x14ac:dyDescent="0.25">
      <c r="A87">
        <v>556.2969970703125</v>
      </c>
      <c r="B87">
        <v>38360</v>
      </c>
    </row>
    <row r="88" spans="1:11" x14ac:dyDescent="0.25">
      <c r="A88">
        <v>556.3070068359375</v>
      </c>
      <c r="B88">
        <v>4131</v>
      </c>
    </row>
    <row r="89" spans="1:11" x14ac:dyDescent="0.25">
      <c r="A89">
        <v>556.3170166015625</v>
      </c>
      <c r="B89">
        <v>674.20001220703125</v>
      </c>
      <c r="I89">
        <v>328953678.03340644</v>
      </c>
    </row>
    <row r="90" spans="1:11" x14ac:dyDescent="0.25">
      <c r="A90">
        <v>556.3280029296875</v>
      </c>
      <c r="B90">
        <v>603.20001220703125</v>
      </c>
      <c r="H90" t="s">
        <v>488</v>
      </c>
      <c r="I90">
        <f>((MIN(I24:I25)-I6)/(I98-I97))/((I6/(I96-I98)))</f>
        <v>-28.125004145214636</v>
      </c>
    </row>
    <row r="91" spans="1:11" x14ac:dyDescent="0.25">
      <c r="A91">
        <v>556.3380126953125</v>
      </c>
      <c r="B91">
        <v>947.29998779296875</v>
      </c>
      <c r="H91" t="s">
        <v>489</v>
      </c>
      <c r="I91">
        <v>1</v>
      </c>
    </row>
    <row r="92" spans="1:11" x14ac:dyDescent="0.25">
      <c r="A92">
        <v>556.3480224609375</v>
      </c>
      <c r="B92">
        <v>938.29998779296875</v>
      </c>
      <c r="I92">
        <f>ROUND(I91,3-(1+INT(LOG10(I91))))</f>
        <v>1</v>
      </c>
    </row>
    <row r="93" spans="1:11" x14ac:dyDescent="0.25">
      <c r="A93">
        <v>556.3590087890625</v>
      </c>
      <c r="B93">
        <v>597.5</v>
      </c>
    </row>
    <row r="94" spans="1:11" x14ac:dyDescent="0.25">
      <c r="A94">
        <v>556.3690185546875</v>
      </c>
      <c r="B94">
        <v>354.29998779296875</v>
      </c>
    </row>
    <row r="95" spans="1:11" x14ac:dyDescent="0.25">
      <c r="A95">
        <v>556.3790283203125</v>
      </c>
      <c r="B95">
        <v>277.70001220703125</v>
      </c>
      <c r="I95" t="e">
        <f>ROUND(I94,3-(1+INT(LOG10(I94))))</f>
        <v>#NUM!</v>
      </c>
    </row>
    <row r="96" spans="1:11" x14ac:dyDescent="0.25">
      <c r="A96">
        <v>556.38897705078125</v>
      </c>
      <c r="B96">
        <v>249.5</v>
      </c>
      <c r="H96" t="s">
        <v>487</v>
      </c>
      <c r="I96">
        <v>5</v>
      </c>
    </row>
    <row r="97" spans="1:19" x14ac:dyDescent="0.25">
      <c r="A97">
        <v>556.4000244140625</v>
      </c>
      <c r="B97">
        <v>265.5</v>
      </c>
      <c r="H97" t="s">
        <v>20</v>
      </c>
      <c r="I97">
        <v>4</v>
      </c>
      <c r="J97" t="s">
        <v>452</v>
      </c>
      <c r="K97">
        <f>AVERAGE(K101:K120)</f>
        <v>0.49154704168387359</v>
      </c>
      <c r="L97">
        <f t="shared" ref="L97:P97" si="9">AVERAGE(L101:L120)</f>
        <v>329533.94943326421</v>
      </c>
      <c r="M97">
        <f t="shared" si="9"/>
        <v>1.231088761339628</v>
      </c>
      <c r="N97">
        <f t="shared" si="9"/>
        <v>335782.83787828719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255.80000305175781</v>
      </c>
      <c r="H98" t="s">
        <v>21</v>
      </c>
      <c r="I98">
        <v>7</v>
      </c>
      <c r="J98" t="s">
        <v>453</v>
      </c>
      <c r="K98">
        <f>K99/AVERAGE(K101:K120)</f>
        <v>0.5870821534174312</v>
      </c>
      <c r="L98">
        <f t="shared" ref="L98:P98" si="10">L99/AVERAGE(L101:L120)</f>
        <v>0.47292005497233647</v>
      </c>
      <c r="M98">
        <f t="shared" si="10"/>
        <v>0.22098462635851324</v>
      </c>
      <c r="N98">
        <f t="shared" si="10"/>
        <v>0.49071117254147706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182.69999694824219</v>
      </c>
      <c r="H99" t="s">
        <v>1</v>
      </c>
      <c r="I99">
        <v>10</v>
      </c>
      <c r="J99" t="s">
        <v>444</v>
      </c>
      <c r="K99">
        <f>STDEV(K101:K120)</f>
        <v>0.28857849573773631</v>
      </c>
      <c r="L99">
        <f t="shared" ref="L99:P99" si="11">STDEV(L101:L120)</f>
        <v>155843.21348123046</v>
      </c>
      <c r="M99">
        <f t="shared" si="11"/>
        <v>0.27205168993880258</v>
      </c>
      <c r="N99">
        <f t="shared" si="11"/>
        <v>164772.390094559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114.80000305175781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83.75</v>
      </c>
      <c r="J101">
        <v>1</v>
      </c>
      <c r="K101">
        <v>0.50272890374110646</v>
      </c>
      <c r="L101">
        <v>368322.92944866046</v>
      </c>
      <c r="M101">
        <v>1.2948216671380104</v>
      </c>
      <c r="N101">
        <v>295238.6830559498</v>
      </c>
      <c r="Q101">
        <f>L101/SUM(P101,N101,L101)</f>
        <v>0.55506967628586468</v>
      </c>
      <c r="R101">
        <f>N101/SUM(P101,N101,L101)</f>
        <v>0.44493032371413516</v>
      </c>
      <c r="S101">
        <f>P101/SUM(P101,N101,L101)</f>
        <v>0</v>
      </c>
    </row>
    <row r="102" spans="1:19" x14ac:dyDescent="0.25">
      <c r="A102">
        <v>556.45098876953125</v>
      </c>
      <c r="B102">
        <v>93.75</v>
      </c>
      <c r="J102">
        <v>2</v>
      </c>
      <c r="K102">
        <v>0.32977736731641516</v>
      </c>
      <c r="L102">
        <v>307240.92861859832</v>
      </c>
      <c r="M102">
        <v>1.1179756224591113</v>
      </c>
      <c r="N102">
        <v>320406.96918816946</v>
      </c>
      <c r="Q102">
        <f t="shared" ref="Q102:Q120" si="12">L102/SUM(P102,N102,L102)</f>
        <v>0.48951160306950908</v>
      </c>
      <c r="R102">
        <f t="shared" ref="R102:R120" si="13">N102/SUM(P102,N102,L102)</f>
        <v>0.51048839693049086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155.5</v>
      </c>
      <c r="J103">
        <v>3</v>
      </c>
      <c r="K103">
        <v>0.57955548646905319</v>
      </c>
      <c r="L103">
        <v>308342.86907298071</v>
      </c>
      <c r="M103">
        <v>1.2043939907547627</v>
      </c>
      <c r="N103">
        <v>367925.96849398199</v>
      </c>
      <c r="Q103">
        <f t="shared" si="12"/>
        <v>0.45594717950085828</v>
      </c>
      <c r="R103">
        <f t="shared" si="13"/>
        <v>0.54405282049914172</v>
      </c>
      <c r="S103">
        <f t="shared" si="14"/>
        <v>0</v>
      </c>
    </row>
    <row r="104" spans="1:19" x14ac:dyDescent="0.25">
      <c r="A104">
        <v>556.47198486328125</v>
      </c>
      <c r="B104">
        <v>237.5</v>
      </c>
      <c r="J104">
        <v>4</v>
      </c>
      <c r="K104">
        <v>0.6439251123999028</v>
      </c>
      <c r="L104">
        <v>496510.69978805567</v>
      </c>
      <c r="M104">
        <v>1.7605384217973787</v>
      </c>
      <c r="N104">
        <v>159612.38719283309</v>
      </c>
      <c r="Q104">
        <f t="shared" si="12"/>
        <v>0.75673407877281085</v>
      </c>
      <c r="R104">
        <f t="shared" si="13"/>
        <v>0.24326592122718921</v>
      </c>
      <c r="S104">
        <f t="shared" si="14"/>
        <v>0</v>
      </c>
    </row>
    <row r="105" spans="1:19" x14ac:dyDescent="0.25">
      <c r="A105">
        <v>556.48199462890625</v>
      </c>
      <c r="B105">
        <v>255</v>
      </c>
      <c r="J105">
        <v>5</v>
      </c>
      <c r="K105">
        <v>0.68844478786608343</v>
      </c>
      <c r="L105">
        <v>491833.26554350136</v>
      </c>
      <c r="M105">
        <v>1.1214366822846409</v>
      </c>
      <c r="N105">
        <v>197861.26913613724</v>
      </c>
      <c r="Q105">
        <f t="shared" si="12"/>
        <v>0.71311753365126596</v>
      </c>
      <c r="R105">
        <f t="shared" si="13"/>
        <v>0.2868824663487341</v>
      </c>
      <c r="S105">
        <f t="shared" si="14"/>
        <v>0</v>
      </c>
    </row>
    <row r="106" spans="1:19" x14ac:dyDescent="0.25">
      <c r="A106">
        <v>556.49200439453125</v>
      </c>
      <c r="B106">
        <v>186.30000305175781</v>
      </c>
      <c r="J106">
        <v>6</v>
      </c>
      <c r="K106">
        <v>1.0009999999975479E-7</v>
      </c>
      <c r="L106">
        <v>69584.891573798115</v>
      </c>
      <c r="M106">
        <v>0.98696467480211825</v>
      </c>
      <c r="N106">
        <v>636924.15592857148</v>
      </c>
      <c r="Q106">
        <f t="shared" si="12"/>
        <v>9.8491154246067497E-2</v>
      </c>
      <c r="R106">
        <f t="shared" si="13"/>
        <v>0.90150884575393242</v>
      </c>
      <c r="S106">
        <f t="shared" si="14"/>
        <v>0</v>
      </c>
    </row>
    <row r="107" spans="1:19" x14ac:dyDescent="0.25">
      <c r="A107">
        <v>556.50299072265625</v>
      </c>
      <c r="B107">
        <v>120</v>
      </c>
      <c r="J107">
        <v>7</v>
      </c>
      <c r="K107">
        <v>0.65608823427722562</v>
      </c>
      <c r="L107">
        <v>286007.07218486775</v>
      </c>
      <c r="M107">
        <v>1.1161552361988727</v>
      </c>
      <c r="N107">
        <v>344379.66530111519</v>
      </c>
      <c r="Q107">
        <f t="shared" si="12"/>
        <v>0.45370096668828996</v>
      </c>
      <c r="R107">
        <f t="shared" si="13"/>
        <v>0.54629903331171004</v>
      </c>
      <c r="S107">
        <f t="shared" si="14"/>
        <v>0</v>
      </c>
    </row>
    <row r="108" spans="1:19" x14ac:dyDescent="0.25">
      <c r="A108">
        <v>556.51300048828125</v>
      </c>
      <c r="B108">
        <v>111.69999694824219</v>
      </c>
      <c r="J108">
        <v>8</v>
      </c>
      <c r="K108">
        <v>0.7281129403661285</v>
      </c>
      <c r="L108">
        <v>505053.00961038319</v>
      </c>
      <c r="M108">
        <v>1.6707953210096225</v>
      </c>
      <c r="N108">
        <v>148078.47641498008</v>
      </c>
      <c r="Q108">
        <f t="shared" si="12"/>
        <v>0.77327922541889271</v>
      </c>
      <c r="R108">
        <f t="shared" si="13"/>
        <v>0.2267207745811074</v>
      </c>
      <c r="S108">
        <f t="shared" si="14"/>
        <v>0</v>
      </c>
    </row>
    <row r="109" spans="1:19" x14ac:dyDescent="0.25">
      <c r="A109">
        <v>556.52301025390625</v>
      </c>
      <c r="B109">
        <v>115.5</v>
      </c>
      <c r="J109">
        <v>9</v>
      </c>
      <c r="K109">
        <v>0.78683724476528172</v>
      </c>
      <c r="L109">
        <v>376661.7319612549</v>
      </c>
      <c r="M109">
        <v>1.0172057990746721</v>
      </c>
      <c r="N109">
        <v>298627.4482402266</v>
      </c>
      <c r="Q109">
        <f t="shared" si="12"/>
        <v>0.55777841997834587</v>
      </c>
      <c r="R109">
        <f t="shared" si="13"/>
        <v>0.44222158002165401</v>
      </c>
      <c r="S109">
        <f t="shared" si="14"/>
        <v>0</v>
      </c>
    </row>
    <row r="110" spans="1:19" x14ac:dyDescent="0.25">
      <c r="A110">
        <v>556.53399658203125</v>
      </c>
      <c r="B110">
        <v>100.80000305175781</v>
      </c>
      <c r="J110">
        <v>10</v>
      </c>
      <c r="K110">
        <v>2.3953753875734052E-7</v>
      </c>
      <c r="L110">
        <v>85782.096530541268</v>
      </c>
      <c r="M110">
        <v>1.0206001978770884</v>
      </c>
      <c r="N110">
        <v>588773.35583090712</v>
      </c>
      <c r="Q110">
        <f t="shared" si="12"/>
        <v>0.12716833913392855</v>
      </c>
      <c r="R110">
        <f t="shared" si="13"/>
        <v>0.87283166086607133</v>
      </c>
      <c r="S110">
        <f t="shared" si="14"/>
        <v>0</v>
      </c>
    </row>
    <row r="111" spans="1:19" x14ac:dyDescent="0.25">
      <c r="A111">
        <v>556.54400634765625</v>
      </c>
      <c r="B111">
        <v>76.25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53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50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82.75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139.80000305175781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142.5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90.25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59.5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57.5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64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48.25</v>
      </c>
    </row>
    <row r="122" spans="1:19" x14ac:dyDescent="0.25">
      <c r="A122">
        <v>556.656982421875</v>
      </c>
      <c r="B122">
        <v>25.25</v>
      </c>
    </row>
    <row r="123" spans="1:19" x14ac:dyDescent="0.25">
      <c r="A123">
        <v>556.6669921875</v>
      </c>
      <c r="B123">
        <v>32</v>
      </c>
    </row>
    <row r="124" spans="1:19" x14ac:dyDescent="0.25">
      <c r="A124">
        <v>556.677978515625</v>
      </c>
      <c r="B124">
        <v>48.25</v>
      </c>
    </row>
    <row r="125" spans="1:19" x14ac:dyDescent="0.25">
      <c r="A125">
        <v>556.68798828125</v>
      </c>
      <c r="B125">
        <v>64.75</v>
      </c>
    </row>
    <row r="126" spans="1:19" x14ac:dyDescent="0.25">
      <c r="A126">
        <v>556.697998046875</v>
      </c>
      <c r="B126">
        <v>80.25</v>
      </c>
    </row>
    <row r="127" spans="1:19" x14ac:dyDescent="0.25">
      <c r="A127">
        <v>556.708984375</v>
      </c>
      <c r="B127">
        <v>78</v>
      </c>
    </row>
    <row r="128" spans="1:19" x14ac:dyDescent="0.25">
      <c r="A128">
        <v>556.718994140625</v>
      </c>
      <c r="B128">
        <v>63.25</v>
      </c>
    </row>
    <row r="129" spans="1:2" x14ac:dyDescent="0.25">
      <c r="A129">
        <v>556.72900390625</v>
      </c>
      <c r="B129">
        <v>46.5</v>
      </c>
    </row>
    <row r="130" spans="1:2" x14ac:dyDescent="0.25">
      <c r="A130">
        <v>556.739990234375</v>
      </c>
      <c r="B130">
        <v>52.75</v>
      </c>
    </row>
    <row r="131" spans="1:2" x14ac:dyDescent="0.25">
      <c r="A131">
        <v>556.75</v>
      </c>
      <c r="B131">
        <v>74.25</v>
      </c>
    </row>
    <row r="132" spans="1:2" x14ac:dyDescent="0.25">
      <c r="A132">
        <v>556.760009765625</v>
      </c>
      <c r="B132">
        <v>65.25</v>
      </c>
    </row>
    <row r="133" spans="1:2" x14ac:dyDescent="0.25">
      <c r="A133">
        <v>556.77099609375</v>
      </c>
      <c r="B133">
        <v>39.25</v>
      </c>
    </row>
    <row r="134" spans="1:2" x14ac:dyDescent="0.25">
      <c r="A134">
        <v>556.781005859375</v>
      </c>
      <c r="B134">
        <v>32.25</v>
      </c>
    </row>
    <row r="135" spans="1:2" x14ac:dyDescent="0.25">
      <c r="A135">
        <v>556.791015625</v>
      </c>
      <c r="B135">
        <v>45</v>
      </c>
    </row>
    <row r="136" spans="1:2" x14ac:dyDescent="0.25">
      <c r="A136">
        <v>556.801025390625</v>
      </c>
      <c r="B136">
        <v>81.5</v>
      </c>
    </row>
    <row r="137" spans="1:2" x14ac:dyDescent="0.25">
      <c r="A137">
        <v>556.81201171875</v>
      </c>
      <c r="B137">
        <v>133.69999694824219</v>
      </c>
    </row>
    <row r="138" spans="1:2" x14ac:dyDescent="0.25">
      <c r="A138">
        <v>556.822021484375</v>
      </c>
      <c r="B138">
        <v>141</v>
      </c>
    </row>
    <row r="139" spans="1:2" x14ac:dyDescent="0.25">
      <c r="A139">
        <v>556.83197021484375</v>
      </c>
      <c r="B139">
        <v>106.69999694824219</v>
      </c>
    </row>
    <row r="140" spans="1:2" x14ac:dyDescent="0.25">
      <c r="A140">
        <v>556.843017578125</v>
      </c>
      <c r="B140">
        <v>96.25</v>
      </c>
    </row>
    <row r="141" spans="1:2" x14ac:dyDescent="0.25">
      <c r="A141">
        <v>556.85302734375</v>
      </c>
      <c r="B141">
        <v>110.30000305175781</v>
      </c>
    </row>
    <row r="142" spans="1:2" x14ac:dyDescent="0.25">
      <c r="A142">
        <v>556.86297607421875</v>
      </c>
      <c r="B142">
        <v>107.5</v>
      </c>
    </row>
    <row r="143" spans="1:2" x14ac:dyDescent="0.25">
      <c r="A143">
        <v>556.8740234375</v>
      </c>
      <c r="B143">
        <v>71.25</v>
      </c>
    </row>
    <row r="144" spans="1:2" x14ac:dyDescent="0.25">
      <c r="A144">
        <v>556.88397216796875</v>
      </c>
      <c r="B144">
        <v>51.25</v>
      </c>
    </row>
    <row r="145" spans="1:2" x14ac:dyDescent="0.25">
      <c r="A145">
        <v>556.89398193359375</v>
      </c>
      <c r="B145">
        <v>64.75</v>
      </c>
    </row>
    <row r="146" spans="1:2" x14ac:dyDescent="0.25">
      <c r="A146">
        <v>556.90399169921875</v>
      </c>
      <c r="B146">
        <v>89.5</v>
      </c>
    </row>
    <row r="147" spans="1:2" x14ac:dyDescent="0.25">
      <c r="A147">
        <v>556.91497802734375</v>
      </c>
      <c r="B147">
        <v>134</v>
      </c>
    </row>
    <row r="148" spans="1:2" x14ac:dyDescent="0.25">
      <c r="A148">
        <v>556.92498779296875</v>
      </c>
      <c r="B148">
        <v>135.5</v>
      </c>
    </row>
    <row r="149" spans="1:2" x14ac:dyDescent="0.25">
      <c r="A149">
        <v>556.93499755859375</v>
      </c>
      <c r="B149">
        <v>88.25</v>
      </c>
    </row>
    <row r="150" spans="1:2" x14ac:dyDescent="0.25">
      <c r="A150">
        <v>556.94598388671875</v>
      </c>
      <c r="B150">
        <v>69</v>
      </c>
    </row>
    <row r="151" spans="1:2" x14ac:dyDescent="0.25">
      <c r="A151">
        <v>556.95599365234375</v>
      </c>
      <c r="B151">
        <v>63</v>
      </c>
    </row>
    <row r="152" spans="1:2" x14ac:dyDescent="0.25">
      <c r="A152">
        <v>556.96600341796875</v>
      </c>
      <c r="B152">
        <v>56.25</v>
      </c>
    </row>
    <row r="153" spans="1:2" x14ac:dyDescent="0.25">
      <c r="A153">
        <v>556.97698974609375</v>
      </c>
      <c r="B153">
        <v>58.5</v>
      </c>
    </row>
    <row r="154" spans="1:2" x14ac:dyDescent="0.25">
      <c r="A154">
        <v>556.98699951171875</v>
      </c>
      <c r="B154">
        <v>64</v>
      </c>
    </row>
    <row r="155" spans="1:2" x14ac:dyDescent="0.25">
      <c r="A155">
        <v>556.99700927734375</v>
      </c>
      <c r="B155">
        <v>63</v>
      </c>
    </row>
    <row r="156" spans="1:2" x14ac:dyDescent="0.25">
      <c r="A156">
        <v>557.00701904296875</v>
      </c>
      <c r="B156">
        <v>56.5</v>
      </c>
    </row>
    <row r="157" spans="1:2" x14ac:dyDescent="0.25">
      <c r="A157">
        <v>557.01800537109375</v>
      </c>
      <c r="B157">
        <v>81.75</v>
      </c>
    </row>
    <row r="158" spans="1:2" x14ac:dyDescent="0.25">
      <c r="A158">
        <v>557.02801513671875</v>
      </c>
      <c r="B158">
        <v>121.19999694824219</v>
      </c>
    </row>
    <row r="159" spans="1:2" x14ac:dyDescent="0.25">
      <c r="A159">
        <v>557.03802490234375</v>
      </c>
      <c r="B159">
        <v>133.5</v>
      </c>
    </row>
    <row r="160" spans="1:2" x14ac:dyDescent="0.25">
      <c r="A160">
        <v>557.04901123046875</v>
      </c>
      <c r="B160">
        <v>126.30000305175781</v>
      </c>
    </row>
    <row r="161" spans="1:2" x14ac:dyDescent="0.25">
      <c r="A161">
        <v>557.05902099609375</v>
      </c>
      <c r="B161">
        <v>110.30000305175781</v>
      </c>
    </row>
    <row r="162" spans="1:2" x14ac:dyDescent="0.25">
      <c r="A162">
        <v>557.0689697265625</v>
      </c>
      <c r="B162">
        <v>116.5</v>
      </c>
    </row>
    <row r="163" spans="1:2" x14ac:dyDescent="0.25">
      <c r="A163">
        <v>557.08001708984375</v>
      </c>
      <c r="B163">
        <v>126.30000305175781</v>
      </c>
    </row>
    <row r="164" spans="1:2" x14ac:dyDescent="0.25">
      <c r="A164">
        <v>557.09002685546875</v>
      </c>
      <c r="B164">
        <v>90.75</v>
      </c>
    </row>
    <row r="165" spans="1:2" x14ac:dyDescent="0.25">
      <c r="A165">
        <v>557.0999755859375</v>
      </c>
      <c r="B165">
        <v>41.75</v>
      </c>
    </row>
    <row r="166" spans="1:2" x14ac:dyDescent="0.25">
      <c r="A166">
        <v>557.11102294921875</v>
      </c>
      <c r="B166">
        <v>34.5</v>
      </c>
    </row>
    <row r="167" spans="1:2" x14ac:dyDescent="0.25">
      <c r="A167">
        <v>557.1209716796875</v>
      </c>
      <c r="B167">
        <v>66.25</v>
      </c>
    </row>
    <row r="168" spans="1:2" x14ac:dyDescent="0.25">
      <c r="A168">
        <v>557.1309814453125</v>
      </c>
      <c r="B168">
        <v>86.75</v>
      </c>
    </row>
    <row r="169" spans="1:2" x14ac:dyDescent="0.25">
      <c r="A169">
        <v>557.1409912109375</v>
      </c>
      <c r="B169">
        <v>104.80000305175781</v>
      </c>
    </row>
    <row r="170" spans="1:2" x14ac:dyDescent="0.25">
      <c r="A170">
        <v>557.1519775390625</v>
      </c>
      <c r="B170">
        <v>178.5</v>
      </c>
    </row>
    <row r="171" spans="1:2" x14ac:dyDescent="0.25">
      <c r="A171">
        <v>557.1619873046875</v>
      </c>
      <c r="B171">
        <v>279.5</v>
      </c>
    </row>
    <row r="172" spans="1:2" x14ac:dyDescent="0.25">
      <c r="A172">
        <v>557.1719970703125</v>
      </c>
      <c r="B172">
        <v>321.5</v>
      </c>
    </row>
    <row r="173" spans="1:2" x14ac:dyDescent="0.25">
      <c r="A173">
        <v>557.1829833984375</v>
      </c>
      <c r="B173">
        <v>418</v>
      </c>
    </row>
    <row r="174" spans="1:2" x14ac:dyDescent="0.25">
      <c r="A174">
        <v>557.1929931640625</v>
      </c>
      <c r="B174">
        <v>581.29998779296875</v>
      </c>
    </row>
    <row r="175" spans="1:2" x14ac:dyDescent="0.25">
      <c r="A175">
        <v>557.2030029296875</v>
      </c>
      <c r="B175">
        <v>590.70001220703125</v>
      </c>
    </row>
    <row r="176" spans="1:2" x14ac:dyDescent="0.25">
      <c r="A176">
        <v>557.2139892578125</v>
      </c>
      <c r="B176">
        <v>550</v>
      </c>
    </row>
    <row r="177" spans="1:2" x14ac:dyDescent="0.25">
      <c r="A177">
        <v>557.2239990234375</v>
      </c>
      <c r="B177">
        <v>535.70001220703125</v>
      </c>
    </row>
    <row r="178" spans="1:2" x14ac:dyDescent="0.25">
      <c r="A178">
        <v>557.2340087890625</v>
      </c>
      <c r="B178">
        <v>639.5</v>
      </c>
    </row>
    <row r="179" spans="1:2" x14ac:dyDescent="0.25">
      <c r="A179">
        <v>557.2440185546875</v>
      </c>
      <c r="B179">
        <v>2059</v>
      </c>
    </row>
    <row r="180" spans="1:2" x14ac:dyDescent="0.25">
      <c r="A180">
        <v>557.2550048828125</v>
      </c>
      <c r="B180">
        <v>19350</v>
      </c>
    </row>
    <row r="181" spans="1:2" x14ac:dyDescent="0.25">
      <c r="A181">
        <v>557.2650146484375</v>
      </c>
      <c r="B181">
        <v>147200</v>
      </c>
    </row>
    <row r="182" spans="1:2" x14ac:dyDescent="0.25">
      <c r="A182">
        <v>557.2750244140625</v>
      </c>
      <c r="B182">
        <v>356200</v>
      </c>
    </row>
    <row r="183" spans="1:2" x14ac:dyDescent="0.25">
      <c r="A183">
        <v>557.2860107421875</v>
      </c>
      <c r="B183">
        <v>358100</v>
      </c>
    </row>
    <row r="184" spans="1:2" x14ac:dyDescent="0.25">
      <c r="A184">
        <v>557.2960205078125</v>
      </c>
      <c r="B184">
        <v>150300</v>
      </c>
    </row>
    <row r="185" spans="1:2" x14ac:dyDescent="0.25">
      <c r="A185">
        <v>557.3060302734375</v>
      </c>
      <c r="B185">
        <v>20420</v>
      </c>
    </row>
    <row r="186" spans="1:2" x14ac:dyDescent="0.25">
      <c r="A186">
        <v>557.3170166015625</v>
      </c>
      <c r="B186">
        <v>1876</v>
      </c>
    </row>
    <row r="187" spans="1:2" x14ac:dyDescent="0.25">
      <c r="A187">
        <v>557.3270263671875</v>
      </c>
      <c r="B187">
        <v>847.29998779296875</v>
      </c>
    </row>
    <row r="188" spans="1:2" x14ac:dyDescent="0.25">
      <c r="A188">
        <v>557.33697509765625</v>
      </c>
      <c r="B188">
        <v>1123</v>
      </c>
    </row>
    <row r="189" spans="1:2" x14ac:dyDescent="0.25">
      <c r="A189">
        <v>557.34698486328125</v>
      </c>
      <c r="B189">
        <v>1516</v>
      </c>
    </row>
    <row r="190" spans="1:2" x14ac:dyDescent="0.25">
      <c r="A190">
        <v>557.35797119140625</v>
      </c>
      <c r="B190">
        <v>1350</v>
      </c>
    </row>
    <row r="191" spans="1:2" x14ac:dyDescent="0.25">
      <c r="A191">
        <v>557.36798095703125</v>
      </c>
      <c r="B191">
        <v>723</v>
      </c>
    </row>
    <row r="192" spans="1:2" x14ac:dyDescent="0.25">
      <c r="A192">
        <v>557.37799072265625</v>
      </c>
      <c r="B192">
        <v>353.5</v>
      </c>
    </row>
    <row r="193" spans="1:2" x14ac:dyDescent="0.25">
      <c r="A193">
        <v>557.38897705078125</v>
      </c>
      <c r="B193">
        <v>287</v>
      </c>
    </row>
    <row r="194" spans="1:2" x14ac:dyDescent="0.25">
      <c r="A194">
        <v>557.39898681640625</v>
      </c>
      <c r="B194">
        <v>311</v>
      </c>
    </row>
    <row r="195" spans="1:2" x14ac:dyDescent="0.25">
      <c r="A195">
        <v>557.40899658203125</v>
      </c>
      <c r="B195">
        <v>351</v>
      </c>
    </row>
    <row r="196" spans="1:2" x14ac:dyDescent="0.25">
      <c r="A196">
        <v>557.41998291015625</v>
      </c>
      <c r="B196">
        <v>287.70001220703125</v>
      </c>
    </row>
    <row r="197" spans="1:2" x14ac:dyDescent="0.25">
      <c r="A197">
        <v>557.42999267578125</v>
      </c>
      <c r="B197">
        <v>159.69999694824219</v>
      </c>
    </row>
    <row r="198" spans="1:2" x14ac:dyDescent="0.25">
      <c r="A198">
        <v>557.44000244140625</v>
      </c>
      <c r="B198">
        <v>66.25</v>
      </c>
    </row>
    <row r="199" spans="1:2" x14ac:dyDescent="0.25">
      <c r="A199">
        <v>557.45098876953125</v>
      </c>
      <c r="B199">
        <v>71</v>
      </c>
    </row>
    <row r="200" spans="1:2" x14ac:dyDescent="0.25">
      <c r="A200">
        <v>557.46099853515625</v>
      </c>
      <c r="B200">
        <v>341.5</v>
      </c>
    </row>
    <row r="201" spans="1:2" x14ac:dyDescent="0.25">
      <c r="A201">
        <v>557.47100830078125</v>
      </c>
      <c r="B201">
        <v>988.70001220703125</v>
      </c>
    </row>
    <row r="202" spans="1:2" x14ac:dyDescent="0.25">
      <c r="A202">
        <v>557.48199462890625</v>
      </c>
      <c r="B202">
        <v>1335</v>
      </c>
    </row>
    <row r="203" spans="1:2" x14ac:dyDescent="0.25">
      <c r="A203">
        <v>557.49200439453125</v>
      </c>
      <c r="B203">
        <v>854.29998779296875</v>
      </c>
    </row>
    <row r="204" spans="1:2" x14ac:dyDescent="0.25">
      <c r="A204">
        <v>557.50201416015625</v>
      </c>
      <c r="B204">
        <v>286.5</v>
      </c>
    </row>
    <row r="205" spans="1:2" x14ac:dyDescent="0.25">
      <c r="A205">
        <v>557.51202392578125</v>
      </c>
      <c r="B205">
        <v>139</v>
      </c>
    </row>
    <row r="206" spans="1:2" x14ac:dyDescent="0.25">
      <c r="A206">
        <v>557.52301025390625</v>
      </c>
      <c r="B206">
        <v>138.30000305175781</v>
      </c>
    </row>
    <row r="207" spans="1:2" x14ac:dyDescent="0.25">
      <c r="A207">
        <v>557.53302001953125</v>
      </c>
      <c r="B207">
        <v>132</v>
      </c>
    </row>
    <row r="208" spans="1:2" x14ac:dyDescent="0.25">
      <c r="A208">
        <v>557.54302978515625</v>
      </c>
      <c r="B208">
        <v>132.30000305175781</v>
      </c>
    </row>
    <row r="209" spans="1:2" x14ac:dyDescent="0.25">
      <c r="A209">
        <v>557.55401611328125</v>
      </c>
      <c r="B209">
        <v>107.5</v>
      </c>
    </row>
    <row r="210" spans="1:2" x14ac:dyDescent="0.25">
      <c r="A210">
        <v>557.56402587890625</v>
      </c>
      <c r="B210">
        <v>58.75</v>
      </c>
    </row>
    <row r="211" spans="1:2" x14ac:dyDescent="0.25">
      <c r="A211">
        <v>557.573974609375</v>
      </c>
      <c r="B211">
        <v>69.5</v>
      </c>
    </row>
    <row r="212" spans="1:2" x14ac:dyDescent="0.25">
      <c r="A212">
        <v>557.58502197265625</v>
      </c>
      <c r="B212">
        <v>156.5</v>
      </c>
    </row>
    <row r="213" spans="1:2" x14ac:dyDescent="0.25">
      <c r="A213">
        <v>557.594970703125</v>
      </c>
      <c r="B213">
        <v>236.80000305175781</v>
      </c>
    </row>
    <row r="214" spans="1:2" x14ac:dyDescent="0.25">
      <c r="A214">
        <v>557.60498046875</v>
      </c>
      <c r="B214">
        <v>209</v>
      </c>
    </row>
    <row r="215" spans="1:2" x14ac:dyDescent="0.25">
      <c r="A215">
        <v>557.614990234375</v>
      </c>
      <c r="B215">
        <v>102</v>
      </c>
    </row>
    <row r="216" spans="1:2" x14ac:dyDescent="0.25">
      <c r="A216">
        <v>557.6259765625</v>
      </c>
      <c r="B216">
        <v>53.5</v>
      </c>
    </row>
    <row r="217" spans="1:2" x14ac:dyDescent="0.25">
      <c r="A217">
        <v>557.635986328125</v>
      </c>
      <c r="B217">
        <v>62.25</v>
      </c>
    </row>
    <row r="218" spans="1:2" x14ac:dyDescent="0.25">
      <c r="A218">
        <v>557.64599609375</v>
      </c>
      <c r="B218">
        <v>71.75</v>
      </c>
    </row>
    <row r="219" spans="1:2" x14ac:dyDescent="0.25">
      <c r="A219">
        <v>557.656982421875</v>
      </c>
      <c r="B219">
        <v>83.75</v>
      </c>
    </row>
    <row r="220" spans="1:2" x14ac:dyDescent="0.25">
      <c r="A220">
        <v>557.6669921875</v>
      </c>
      <c r="B220">
        <v>75.25</v>
      </c>
    </row>
    <row r="221" spans="1:2" x14ac:dyDescent="0.25">
      <c r="A221">
        <v>557.677001953125</v>
      </c>
      <c r="B221">
        <v>50.75</v>
      </c>
    </row>
    <row r="222" spans="1:2" x14ac:dyDescent="0.25">
      <c r="A222">
        <v>557.68798828125</v>
      </c>
      <c r="B222">
        <v>57.5</v>
      </c>
    </row>
    <row r="223" spans="1:2" x14ac:dyDescent="0.25">
      <c r="A223">
        <v>557.697998046875</v>
      </c>
      <c r="B223">
        <v>77</v>
      </c>
    </row>
    <row r="224" spans="1:2" x14ac:dyDescent="0.25">
      <c r="A224">
        <v>557.7080078125</v>
      </c>
      <c r="B224">
        <v>56.75</v>
      </c>
    </row>
    <row r="225" spans="1:2" x14ac:dyDescent="0.25">
      <c r="A225">
        <v>557.718994140625</v>
      </c>
      <c r="B225">
        <v>21.75</v>
      </c>
    </row>
    <row r="226" spans="1:2" x14ac:dyDescent="0.25">
      <c r="A226">
        <v>557.72900390625</v>
      </c>
      <c r="B226">
        <v>27.5</v>
      </c>
    </row>
    <row r="227" spans="1:2" x14ac:dyDescent="0.25">
      <c r="A227">
        <v>557.739013671875</v>
      </c>
      <c r="B227">
        <v>67</v>
      </c>
    </row>
    <row r="228" spans="1:2" x14ac:dyDescent="0.25">
      <c r="A228">
        <v>557.75</v>
      </c>
      <c r="B228">
        <v>83.25</v>
      </c>
    </row>
    <row r="229" spans="1:2" x14ac:dyDescent="0.25">
      <c r="A229">
        <v>557.760009765625</v>
      </c>
      <c r="B229">
        <v>71.25</v>
      </c>
    </row>
    <row r="230" spans="1:2" x14ac:dyDescent="0.25">
      <c r="A230">
        <v>557.77001953125</v>
      </c>
      <c r="B230">
        <v>57.75</v>
      </c>
    </row>
    <row r="231" spans="1:2" x14ac:dyDescent="0.25">
      <c r="A231">
        <v>557.780029296875</v>
      </c>
      <c r="B231">
        <v>49.25</v>
      </c>
    </row>
    <row r="232" spans="1:2" x14ac:dyDescent="0.25">
      <c r="A232">
        <v>557.791015625</v>
      </c>
      <c r="B232">
        <v>54.75</v>
      </c>
    </row>
    <row r="233" spans="1:2" x14ac:dyDescent="0.25">
      <c r="A233">
        <v>557.801025390625</v>
      </c>
      <c r="B233">
        <v>70.25</v>
      </c>
    </row>
    <row r="234" spans="1:2" x14ac:dyDescent="0.25">
      <c r="A234">
        <v>557.81097412109375</v>
      </c>
      <c r="B234">
        <v>89.5</v>
      </c>
    </row>
    <row r="235" spans="1:2" x14ac:dyDescent="0.25">
      <c r="A235">
        <v>557.822021484375</v>
      </c>
      <c r="B235">
        <v>113.80000305175781</v>
      </c>
    </row>
    <row r="236" spans="1:2" x14ac:dyDescent="0.25">
      <c r="A236">
        <v>557.83197021484375</v>
      </c>
      <c r="B236">
        <v>123.5</v>
      </c>
    </row>
    <row r="237" spans="1:2" x14ac:dyDescent="0.25">
      <c r="A237">
        <v>557.84197998046875</v>
      </c>
      <c r="B237">
        <v>109.30000305175781</v>
      </c>
    </row>
    <row r="238" spans="1:2" x14ac:dyDescent="0.25">
      <c r="A238">
        <v>557.85302734375</v>
      </c>
      <c r="B238">
        <v>91.5</v>
      </c>
    </row>
    <row r="239" spans="1:2" x14ac:dyDescent="0.25">
      <c r="A239">
        <v>557.86297607421875</v>
      </c>
      <c r="B239">
        <v>77.5</v>
      </c>
    </row>
    <row r="240" spans="1:2" x14ac:dyDescent="0.25">
      <c r="A240">
        <v>557.87298583984375</v>
      </c>
      <c r="B240">
        <v>88</v>
      </c>
    </row>
    <row r="241" spans="1:2" x14ac:dyDescent="0.25">
      <c r="A241">
        <v>557.88397216796875</v>
      </c>
      <c r="B241">
        <v>96</v>
      </c>
    </row>
    <row r="242" spans="1:2" x14ac:dyDescent="0.25">
      <c r="A242">
        <v>557.89398193359375</v>
      </c>
      <c r="B242">
        <v>72.25</v>
      </c>
    </row>
    <row r="243" spans="1:2" x14ac:dyDescent="0.25">
      <c r="A243">
        <v>557.90399169921875</v>
      </c>
      <c r="B243">
        <v>99.25</v>
      </c>
    </row>
    <row r="244" spans="1:2" x14ac:dyDescent="0.25">
      <c r="A244">
        <v>557.91400146484375</v>
      </c>
      <c r="B244">
        <v>205.5</v>
      </c>
    </row>
    <row r="245" spans="1:2" x14ac:dyDescent="0.25">
      <c r="A245">
        <v>557.92498779296875</v>
      </c>
      <c r="B245">
        <v>262.5</v>
      </c>
    </row>
    <row r="246" spans="1:2" x14ac:dyDescent="0.25">
      <c r="A246">
        <v>557.93499755859375</v>
      </c>
      <c r="B246">
        <v>189.80000305175781</v>
      </c>
    </row>
    <row r="247" spans="1:2" x14ac:dyDescent="0.25">
      <c r="A247">
        <v>557.94500732421875</v>
      </c>
      <c r="B247">
        <v>97</v>
      </c>
    </row>
    <row r="248" spans="1:2" x14ac:dyDescent="0.25">
      <c r="A248">
        <v>557.95599365234375</v>
      </c>
      <c r="B248">
        <v>57.25</v>
      </c>
    </row>
    <row r="249" spans="1:2" x14ac:dyDescent="0.25">
      <c r="A249">
        <v>557.96600341796875</v>
      </c>
      <c r="B249">
        <v>41</v>
      </c>
    </row>
    <row r="250" spans="1:2" x14ac:dyDescent="0.25">
      <c r="A250">
        <v>557.97601318359375</v>
      </c>
      <c r="B250">
        <v>41</v>
      </c>
    </row>
    <row r="251" spans="1:2" x14ac:dyDescent="0.25">
      <c r="A251">
        <v>557.98699951171875</v>
      </c>
      <c r="B251">
        <v>50</v>
      </c>
    </row>
    <row r="252" spans="1:2" x14ac:dyDescent="0.25">
      <c r="A252">
        <v>557.99700927734375</v>
      </c>
      <c r="B252">
        <v>58</v>
      </c>
    </row>
    <row r="253" spans="1:2" x14ac:dyDescent="0.25">
      <c r="A253">
        <v>558.00701904296875</v>
      </c>
      <c r="B253">
        <v>78.25</v>
      </c>
    </row>
    <row r="254" spans="1:2" x14ac:dyDescent="0.25">
      <c r="A254">
        <v>558.01800537109375</v>
      </c>
      <c r="B254">
        <v>102</v>
      </c>
    </row>
    <row r="255" spans="1:2" x14ac:dyDescent="0.25">
      <c r="A255">
        <v>558.02801513671875</v>
      </c>
      <c r="B255">
        <v>84.75</v>
      </c>
    </row>
    <row r="256" spans="1:2" x14ac:dyDescent="0.25">
      <c r="A256">
        <v>558.03802490234375</v>
      </c>
      <c r="B256">
        <v>49.25</v>
      </c>
    </row>
    <row r="257" spans="1:2" x14ac:dyDescent="0.25">
      <c r="A257">
        <v>558.04901123046875</v>
      </c>
      <c r="B257">
        <v>44.5</v>
      </c>
    </row>
    <row r="258" spans="1:2" x14ac:dyDescent="0.25">
      <c r="A258">
        <v>558.05902099609375</v>
      </c>
      <c r="B258">
        <v>62.5</v>
      </c>
    </row>
    <row r="259" spans="1:2" x14ac:dyDescent="0.25">
      <c r="A259">
        <v>558.0689697265625</v>
      </c>
      <c r="B259">
        <v>84</v>
      </c>
    </row>
    <row r="260" spans="1:2" x14ac:dyDescent="0.25">
      <c r="A260">
        <v>558.08001708984375</v>
      </c>
      <c r="B260">
        <v>90.5</v>
      </c>
    </row>
    <row r="261" spans="1:2" x14ac:dyDescent="0.25">
      <c r="A261">
        <v>558.09002685546875</v>
      </c>
      <c r="B261">
        <v>84.75</v>
      </c>
    </row>
    <row r="262" spans="1:2" x14ac:dyDescent="0.25">
      <c r="A262">
        <v>558.0999755859375</v>
      </c>
      <c r="B262">
        <v>83.75</v>
      </c>
    </row>
    <row r="263" spans="1:2" x14ac:dyDescent="0.25">
      <c r="A263">
        <v>558.1099853515625</v>
      </c>
      <c r="B263">
        <v>93</v>
      </c>
    </row>
    <row r="264" spans="1:2" x14ac:dyDescent="0.25">
      <c r="A264">
        <v>558.1209716796875</v>
      </c>
      <c r="B264">
        <v>110.5</v>
      </c>
    </row>
    <row r="265" spans="1:2" x14ac:dyDescent="0.25">
      <c r="A265">
        <v>558.1309814453125</v>
      </c>
      <c r="B265">
        <v>120</v>
      </c>
    </row>
    <row r="266" spans="1:2" x14ac:dyDescent="0.25">
      <c r="A266">
        <v>558.1409912109375</v>
      </c>
      <c r="B266">
        <v>104</v>
      </c>
    </row>
    <row r="267" spans="1:2" x14ac:dyDescent="0.25">
      <c r="A267">
        <v>558.1519775390625</v>
      </c>
      <c r="B267">
        <v>78.25</v>
      </c>
    </row>
    <row r="268" spans="1:2" x14ac:dyDescent="0.25">
      <c r="A268">
        <v>558.1619873046875</v>
      </c>
      <c r="B268">
        <v>94.25</v>
      </c>
    </row>
    <row r="269" spans="1:2" x14ac:dyDescent="0.25">
      <c r="A269">
        <v>558.1719970703125</v>
      </c>
      <c r="B269">
        <v>161.5</v>
      </c>
    </row>
    <row r="270" spans="1:2" x14ac:dyDescent="0.25">
      <c r="A270">
        <v>558.1829833984375</v>
      </c>
      <c r="B270">
        <v>215.5</v>
      </c>
    </row>
    <row r="271" spans="1:2" x14ac:dyDescent="0.25">
      <c r="A271">
        <v>558.1929931640625</v>
      </c>
      <c r="B271">
        <v>267.79998779296875</v>
      </c>
    </row>
    <row r="272" spans="1:2" x14ac:dyDescent="0.25">
      <c r="A272">
        <v>558.2030029296875</v>
      </c>
      <c r="B272">
        <v>380.5</v>
      </c>
    </row>
    <row r="273" spans="1:2" x14ac:dyDescent="0.25">
      <c r="A273">
        <v>558.2139892578125</v>
      </c>
      <c r="B273">
        <v>488</v>
      </c>
    </row>
    <row r="274" spans="1:2" x14ac:dyDescent="0.25">
      <c r="A274">
        <v>558.2239990234375</v>
      </c>
      <c r="B274">
        <v>573.5</v>
      </c>
    </row>
    <row r="275" spans="1:2" x14ac:dyDescent="0.25">
      <c r="A275">
        <v>558.2340087890625</v>
      </c>
      <c r="B275">
        <v>629.5</v>
      </c>
    </row>
    <row r="276" spans="1:2" x14ac:dyDescent="0.25">
      <c r="A276">
        <v>558.2449951171875</v>
      </c>
      <c r="B276">
        <v>1021</v>
      </c>
    </row>
    <row r="277" spans="1:2" x14ac:dyDescent="0.25">
      <c r="A277">
        <v>558.2550048828125</v>
      </c>
      <c r="B277">
        <v>5245</v>
      </c>
    </row>
    <row r="278" spans="1:2" x14ac:dyDescent="0.25">
      <c r="A278">
        <v>558.2650146484375</v>
      </c>
      <c r="B278">
        <v>43910</v>
      </c>
    </row>
    <row r="279" spans="1:2" x14ac:dyDescent="0.25">
      <c r="A279">
        <v>558.2760009765625</v>
      </c>
      <c r="B279">
        <v>163900</v>
      </c>
    </row>
    <row r="280" spans="1:2" x14ac:dyDescent="0.25">
      <c r="A280">
        <v>558.2860107421875</v>
      </c>
      <c r="B280">
        <v>252600</v>
      </c>
    </row>
    <row r="281" spans="1:2" x14ac:dyDescent="0.25">
      <c r="A281">
        <v>558.2960205078125</v>
      </c>
      <c r="B281">
        <v>171400</v>
      </c>
    </row>
    <row r="282" spans="1:2" x14ac:dyDescent="0.25">
      <c r="A282">
        <v>558.3060302734375</v>
      </c>
      <c r="B282">
        <v>48140</v>
      </c>
    </row>
    <row r="283" spans="1:2" x14ac:dyDescent="0.25">
      <c r="A283">
        <v>558.3170166015625</v>
      </c>
      <c r="B283">
        <v>5459</v>
      </c>
    </row>
    <row r="284" spans="1:2" x14ac:dyDescent="0.25">
      <c r="A284">
        <v>558.3270263671875</v>
      </c>
      <c r="B284">
        <v>1017</v>
      </c>
    </row>
    <row r="285" spans="1:2" x14ac:dyDescent="0.25">
      <c r="A285">
        <v>558.33697509765625</v>
      </c>
      <c r="B285">
        <v>829.29998779296875</v>
      </c>
    </row>
    <row r="286" spans="1:2" x14ac:dyDescent="0.25">
      <c r="A286">
        <v>558.3480224609375</v>
      </c>
      <c r="B286">
        <v>1016</v>
      </c>
    </row>
    <row r="287" spans="1:2" x14ac:dyDescent="0.25">
      <c r="A287">
        <v>558.35797119140625</v>
      </c>
      <c r="B287">
        <v>1005</v>
      </c>
    </row>
    <row r="288" spans="1:2" x14ac:dyDescent="0.25">
      <c r="A288">
        <v>558.36798095703125</v>
      </c>
      <c r="B288">
        <v>709.5</v>
      </c>
    </row>
    <row r="289" spans="1:2" x14ac:dyDescent="0.25">
      <c r="A289">
        <v>558.3790283203125</v>
      </c>
      <c r="B289">
        <v>433.79998779296875</v>
      </c>
    </row>
    <row r="290" spans="1:2" x14ac:dyDescent="0.25">
      <c r="A290">
        <v>558.38897705078125</v>
      </c>
      <c r="B290">
        <v>244.69999694824219</v>
      </c>
    </row>
    <row r="291" spans="1:2" x14ac:dyDescent="0.25">
      <c r="A291">
        <v>558.39898681640625</v>
      </c>
      <c r="B291">
        <v>202</v>
      </c>
    </row>
    <row r="292" spans="1:2" x14ac:dyDescent="0.25">
      <c r="A292">
        <v>558.40997314453125</v>
      </c>
      <c r="B292">
        <v>294.5</v>
      </c>
    </row>
    <row r="293" spans="1:2" x14ac:dyDescent="0.25">
      <c r="A293">
        <v>558.41998291015625</v>
      </c>
      <c r="B293">
        <v>313.5</v>
      </c>
    </row>
    <row r="294" spans="1:2" x14ac:dyDescent="0.25">
      <c r="A294">
        <v>558.42999267578125</v>
      </c>
      <c r="B294">
        <v>221.5</v>
      </c>
    </row>
    <row r="295" spans="1:2" x14ac:dyDescent="0.25">
      <c r="A295">
        <v>558.44097900390625</v>
      </c>
      <c r="B295">
        <v>116.5</v>
      </c>
    </row>
    <row r="296" spans="1:2" x14ac:dyDescent="0.25">
      <c r="A296">
        <v>558.45098876953125</v>
      </c>
      <c r="B296">
        <v>53.25</v>
      </c>
    </row>
    <row r="297" spans="1:2" x14ac:dyDescent="0.25">
      <c r="A297">
        <v>558.46099853515625</v>
      </c>
      <c r="B297">
        <v>73.75</v>
      </c>
    </row>
    <row r="298" spans="1:2" x14ac:dyDescent="0.25">
      <c r="A298">
        <v>558.47100830078125</v>
      </c>
      <c r="B298">
        <v>260.29998779296875</v>
      </c>
    </row>
    <row r="299" spans="1:2" x14ac:dyDescent="0.25">
      <c r="A299">
        <v>558.48199462890625</v>
      </c>
      <c r="B299">
        <v>462.79998779296875</v>
      </c>
    </row>
    <row r="300" spans="1:2" x14ac:dyDescent="0.25">
      <c r="A300">
        <v>558.49200439453125</v>
      </c>
      <c r="B300">
        <v>371.70001220703125</v>
      </c>
    </row>
    <row r="301" spans="1:2" x14ac:dyDescent="0.25">
      <c r="A301">
        <v>558.50299072265625</v>
      </c>
      <c r="B301">
        <v>152.80000305175781</v>
      </c>
    </row>
    <row r="302" spans="1:2" x14ac:dyDescent="0.25">
      <c r="A302">
        <v>558.51300048828125</v>
      </c>
      <c r="B302">
        <v>79.25</v>
      </c>
    </row>
    <row r="303" spans="1:2" x14ac:dyDescent="0.25">
      <c r="A303">
        <v>558.52301025390625</v>
      </c>
      <c r="B303">
        <v>82.5</v>
      </c>
    </row>
    <row r="304" spans="1:2" x14ac:dyDescent="0.25">
      <c r="A304">
        <v>558.53302001953125</v>
      </c>
      <c r="B304">
        <v>82.25</v>
      </c>
    </row>
    <row r="305" spans="1:2" x14ac:dyDescent="0.25">
      <c r="A305">
        <v>558.54400634765625</v>
      </c>
      <c r="B305">
        <v>94.5</v>
      </c>
    </row>
    <row r="306" spans="1:2" x14ac:dyDescent="0.25">
      <c r="A306">
        <v>558.55401611328125</v>
      </c>
      <c r="B306">
        <v>99</v>
      </c>
    </row>
    <row r="307" spans="1:2" x14ac:dyDescent="0.25">
      <c r="A307">
        <v>558.56402587890625</v>
      </c>
      <c r="B307">
        <v>68.75</v>
      </c>
    </row>
    <row r="308" spans="1:2" x14ac:dyDescent="0.25">
      <c r="A308">
        <v>558.57501220703125</v>
      </c>
      <c r="B308">
        <v>55.75</v>
      </c>
    </row>
    <row r="309" spans="1:2" x14ac:dyDescent="0.25">
      <c r="A309">
        <v>558.58502197265625</v>
      </c>
      <c r="B309">
        <v>75.75</v>
      </c>
    </row>
    <row r="310" spans="1:2" x14ac:dyDescent="0.25">
      <c r="A310">
        <v>558.594970703125</v>
      </c>
      <c r="B310">
        <v>102.80000305175781</v>
      </c>
    </row>
    <row r="311" spans="1:2" x14ac:dyDescent="0.25">
      <c r="A311">
        <v>558.60601806640625</v>
      </c>
      <c r="B311">
        <v>109</v>
      </c>
    </row>
    <row r="312" spans="1:2" x14ac:dyDescent="0.25">
      <c r="A312">
        <v>558.61602783203125</v>
      </c>
      <c r="B312">
        <v>80.25</v>
      </c>
    </row>
    <row r="313" spans="1:2" x14ac:dyDescent="0.25">
      <c r="A313">
        <v>558.6259765625</v>
      </c>
      <c r="B313">
        <v>59.5</v>
      </c>
    </row>
    <row r="314" spans="1:2" x14ac:dyDescent="0.25">
      <c r="A314">
        <v>558.63702392578125</v>
      </c>
      <c r="B314">
        <v>63</v>
      </c>
    </row>
    <row r="315" spans="1:2" x14ac:dyDescent="0.25">
      <c r="A315">
        <v>558.64697265625</v>
      </c>
      <c r="B315">
        <v>67.25</v>
      </c>
    </row>
    <row r="316" spans="1:2" x14ac:dyDescent="0.25">
      <c r="A316">
        <v>558.656982421875</v>
      </c>
      <c r="B316">
        <v>61.25</v>
      </c>
    </row>
    <row r="317" spans="1:2" x14ac:dyDescent="0.25">
      <c r="A317">
        <v>558.66802978515625</v>
      </c>
      <c r="B317">
        <v>57.75</v>
      </c>
    </row>
    <row r="318" spans="1:2" x14ac:dyDescent="0.25">
      <c r="A318">
        <v>558.677978515625</v>
      </c>
      <c r="B318">
        <v>57</v>
      </c>
    </row>
    <row r="319" spans="1:2" x14ac:dyDescent="0.25">
      <c r="A319">
        <v>558.68798828125</v>
      </c>
      <c r="B319">
        <v>39.75</v>
      </c>
    </row>
    <row r="320" spans="1:2" x14ac:dyDescent="0.25">
      <c r="A320">
        <v>558.697998046875</v>
      </c>
      <c r="B320">
        <v>22.75</v>
      </c>
    </row>
    <row r="321" spans="1:2" x14ac:dyDescent="0.25">
      <c r="A321">
        <v>558.708984375</v>
      </c>
      <c r="B321">
        <v>23.25</v>
      </c>
    </row>
    <row r="322" spans="1:2" x14ac:dyDescent="0.25">
      <c r="A322">
        <v>558.718994140625</v>
      </c>
      <c r="B322">
        <v>27.5</v>
      </c>
    </row>
    <row r="323" spans="1:2" x14ac:dyDescent="0.25">
      <c r="A323">
        <v>558.72900390625</v>
      </c>
      <c r="B323">
        <v>30.75</v>
      </c>
    </row>
    <row r="324" spans="1:2" x14ac:dyDescent="0.25">
      <c r="A324">
        <v>558.739990234375</v>
      </c>
      <c r="B324">
        <v>34.25</v>
      </c>
    </row>
    <row r="325" spans="1:2" x14ac:dyDescent="0.25">
      <c r="A325">
        <v>558.75</v>
      </c>
      <c r="B325">
        <v>33.75</v>
      </c>
    </row>
    <row r="326" spans="1:2" x14ac:dyDescent="0.25">
      <c r="A326">
        <v>558.760009765625</v>
      </c>
      <c r="B326">
        <v>42</v>
      </c>
    </row>
    <row r="327" spans="1:2" x14ac:dyDescent="0.25">
      <c r="A327">
        <v>558.77099609375</v>
      </c>
      <c r="B327">
        <v>61.25</v>
      </c>
    </row>
    <row r="328" spans="1:2" x14ac:dyDescent="0.25">
      <c r="A328">
        <v>558.781005859375</v>
      </c>
      <c r="B328">
        <v>68.25</v>
      </c>
    </row>
    <row r="329" spans="1:2" x14ac:dyDescent="0.25">
      <c r="A329">
        <v>558.791015625</v>
      </c>
      <c r="B329">
        <v>56.25</v>
      </c>
    </row>
    <row r="330" spans="1:2" x14ac:dyDescent="0.25">
      <c r="A330">
        <v>558.802001953125</v>
      </c>
      <c r="B330">
        <v>51.25</v>
      </c>
    </row>
    <row r="331" spans="1:2" x14ac:dyDescent="0.25">
      <c r="A331">
        <v>558.81201171875</v>
      </c>
      <c r="B331">
        <v>53.5</v>
      </c>
    </row>
    <row r="332" spans="1:2" x14ac:dyDescent="0.25">
      <c r="A332">
        <v>558.822021484375</v>
      </c>
      <c r="B332">
        <v>42.5</v>
      </c>
    </row>
    <row r="333" spans="1:2" x14ac:dyDescent="0.25">
      <c r="A333">
        <v>558.8330078125</v>
      </c>
      <c r="B333">
        <v>35</v>
      </c>
    </row>
    <row r="334" spans="1:2" x14ac:dyDescent="0.25">
      <c r="A334">
        <v>558.843017578125</v>
      </c>
      <c r="B334">
        <v>40.25</v>
      </c>
    </row>
    <row r="335" spans="1:2" x14ac:dyDescent="0.25">
      <c r="A335">
        <v>558.85302734375</v>
      </c>
      <c r="B335">
        <v>56.25</v>
      </c>
    </row>
    <row r="336" spans="1:2" x14ac:dyDescent="0.25">
      <c r="A336">
        <v>558.864013671875</v>
      </c>
      <c r="B336">
        <v>61.75</v>
      </c>
    </row>
    <row r="337" spans="1:2" x14ac:dyDescent="0.25">
      <c r="A337">
        <v>558.8740234375</v>
      </c>
      <c r="B337">
        <v>53.25</v>
      </c>
    </row>
    <row r="338" spans="1:2" x14ac:dyDescent="0.25">
      <c r="A338">
        <v>558.88397216796875</v>
      </c>
      <c r="B338">
        <v>44.5</v>
      </c>
    </row>
    <row r="339" spans="1:2" x14ac:dyDescent="0.25">
      <c r="A339">
        <v>558.89501953125</v>
      </c>
      <c r="B339">
        <v>36</v>
      </c>
    </row>
    <row r="340" spans="1:2" x14ac:dyDescent="0.25">
      <c r="A340">
        <v>558.905029296875</v>
      </c>
      <c r="B340">
        <v>39.25</v>
      </c>
    </row>
    <row r="341" spans="1:2" x14ac:dyDescent="0.25">
      <c r="A341">
        <v>558.91497802734375</v>
      </c>
      <c r="B341">
        <v>60.75</v>
      </c>
    </row>
    <row r="342" spans="1:2" x14ac:dyDescent="0.25">
      <c r="A342">
        <v>558.926025390625</v>
      </c>
      <c r="B342">
        <v>95.25</v>
      </c>
    </row>
    <row r="343" spans="1:2" x14ac:dyDescent="0.25">
      <c r="A343">
        <v>558.93597412109375</v>
      </c>
      <c r="B343">
        <v>100</v>
      </c>
    </row>
    <row r="344" spans="1:2" x14ac:dyDescent="0.25">
      <c r="A344">
        <v>558.94598388671875</v>
      </c>
      <c r="B344">
        <v>74.75</v>
      </c>
    </row>
    <row r="345" spans="1:2" x14ac:dyDescent="0.25">
      <c r="A345">
        <v>558.95599365234375</v>
      </c>
      <c r="B345">
        <v>64.75</v>
      </c>
    </row>
    <row r="346" spans="1:2" x14ac:dyDescent="0.25">
      <c r="A346">
        <v>558.96697998046875</v>
      </c>
      <c r="B346">
        <v>66.75</v>
      </c>
    </row>
    <row r="347" spans="1:2" x14ac:dyDescent="0.25">
      <c r="A347">
        <v>558.97698974609375</v>
      </c>
      <c r="B347">
        <v>57</v>
      </c>
    </row>
    <row r="348" spans="1:2" x14ac:dyDescent="0.25">
      <c r="A348">
        <v>558.98699951171875</v>
      </c>
      <c r="B348">
        <v>53.75</v>
      </c>
    </row>
    <row r="349" spans="1:2" x14ac:dyDescent="0.25">
      <c r="A349">
        <v>558.99798583984375</v>
      </c>
      <c r="B349">
        <v>70.25</v>
      </c>
    </row>
    <row r="350" spans="1:2" x14ac:dyDescent="0.25">
      <c r="A350">
        <v>559.00799560546875</v>
      </c>
      <c r="B350">
        <v>64.75</v>
      </c>
    </row>
    <row r="351" spans="1:2" x14ac:dyDescent="0.25">
      <c r="A351">
        <v>559.01800537109375</v>
      </c>
      <c r="B351">
        <v>42.25</v>
      </c>
    </row>
    <row r="352" spans="1:2" x14ac:dyDescent="0.25">
      <c r="A352">
        <v>559.02899169921875</v>
      </c>
      <c r="B352">
        <v>42</v>
      </c>
    </row>
    <row r="353" spans="1:2" x14ac:dyDescent="0.25">
      <c r="A353">
        <v>559.03900146484375</v>
      </c>
      <c r="B353">
        <v>58.75</v>
      </c>
    </row>
    <row r="354" spans="1:2" x14ac:dyDescent="0.25">
      <c r="A354">
        <v>559.04901123046875</v>
      </c>
      <c r="B354">
        <v>75.5</v>
      </c>
    </row>
    <row r="355" spans="1:2" x14ac:dyDescent="0.25">
      <c r="A355">
        <v>559.05999755859375</v>
      </c>
      <c r="B355">
        <v>73</v>
      </c>
    </row>
    <row r="356" spans="1:2" x14ac:dyDescent="0.25">
      <c r="A356">
        <v>559.07000732421875</v>
      </c>
      <c r="B356">
        <v>71.5</v>
      </c>
    </row>
    <row r="357" spans="1:2" x14ac:dyDescent="0.25">
      <c r="A357">
        <v>559.08001708984375</v>
      </c>
      <c r="B357">
        <v>89.25</v>
      </c>
    </row>
    <row r="358" spans="1:2" x14ac:dyDescent="0.25">
      <c r="A358">
        <v>559.09100341796875</v>
      </c>
      <c r="B358">
        <v>80.25</v>
      </c>
    </row>
    <row r="359" spans="1:2" x14ac:dyDescent="0.25">
      <c r="A359">
        <v>559.10101318359375</v>
      </c>
      <c r="B359">
        <v>47.5</v>
      </c>
    </row>
    <row r="360" spans="1:2" x14ac:dyDescent="0.25">
      <c r="A360">
        <v>559.11102294921875</v>
      </c>
      <c r="B360">
        <v>23.5</v>
      </c>
    </row>
    <row r="361" spans="1:2" x14ac:dyDescent="0.25">
      <c r="A361">
        <v>559.12200927734375</v>
      </c>
      <c r="B361">
        <v>18.25</v>
      </c>
    </row>
    <row r="362" spans="1:2" x14ac:dyDescent="0.25">
      <c r="A362">
        <v>559.13201904296875</v>
      </c>
      <c r="B362">
        <v>51</v>
      </c>
    </row>
    <row r="363" spans="1:2" x14ac:dyDescent="0.25">
      <c r="A363">
        <v>559.14202880859375</v>
      </c>
      <c r="B363">
        <v>86</v>
      </c>
    </row>
    <row r="364" spans="1:2" x14ac:dyDescent="0.25">
      <c r="A364">
        <v>559.15301513671875</v>
      </c>
      <c r="B364">
        <v>90</v>
      </c>
    </row>
    <row r="365" spans="1:2" x14ac:dyDescent="0.25">
      <c r="A365">
        <v>559.16302490234375</v>
      </c>
      <c r="B365">
        <v>91.25</v>
      </c>
    </row>
    <row r="366" spans="1:2" x14ac:dyDescent="0.25">
      <c r="A366">
        <v>559.1729736328125</v>
      </c>
      <c r="B366">
        <v>155.30000305175781</v>
      </c>
    </row>
    <row r="367" spans="1:2" x14ac:dyDescent="0.25">
      <c r="A367">
        <v>559.18402099609375</v>
      </c>
      <c r="B367">
        <v>278.79998779296875</v>
      </c>
    </row>
    <row r="368" spans="1:2" x14ac:dyDescent="0.25">
      <c r="A368">
        <v>559.1939697265625</v>
      </c>
      <c r="B368">
        <v>356.70001220703125</v>
      </c>
    </row>
    <row r="369" spans="1:2" x14ac:dyDescent="0.25">
      <c r="A369">
        <v>559.2039794921875</v>
      </c>
      <c r="B369">
        <v>383.5</v>
      </c>
    </row>
    <row r="370" spans="1:2" x14ac:dyDescent="0.25">
      <c r="A370">
        <v>559.21502685546875</v>
      </c>
      <c r="B370">
        <v>367.79998779296875</v>
      </c>
    </row>
    <row r="371" spans="1:2" x14ac:dyDescent="0.25">
      <c r="A371">
        <v>559.2249755859375</v>
      </c>
      <c r="B371">
        <v>340</v>
      </c>
    </row>
    <row r="372" spans="1:2" x14ac:dyDescent="0.25">
      <c r="A372">
        <v>559.2349853515625</v>
      </c>
      <c r="B372">
        <v>386</v>
      </c>
    </row>
    <row r="373" spans="1:2" x14ac:dyDescent="0.25">
      <c r="A373">
        <v>559.2459716796875</v>
      </c>
      <c r="B373">
        <v>677.5</v>
      </c>
    </row>
    <row r="374" spans="1:2" x14ac:dyDescent="0.25">
      <c r="A374">
        <v>559.2559814453125</v>
      </c>
      <c r="B374">
        <v>2364</v>
      </c>
    </row>
    <row r="375" spans="1:2" x14ac:dyDescent="0.25">
      <c r="A375">
        <v>559.2659912109375</v>
      </c>
      <c r="B375">
        <v>12280</v>
      </c>
    </row>
    <row r="376" spans="1:2" x14ac:dyDescent="0.25">
      <c r="A376">
        <v>559.2760009765625</v>
      </c>
      <c r="B376">
        <v>43970</v>
      </c>
    </row>
    <row r="377" spans="1:2" x14ac:dyDescent="0.25">
      <c r="A377">
        <v>559.2869873046875</v>
      </c>
      <c r="B377">
        <v>80520</v>
      </c>
    </row>
    <row r="378" spans="1:2" x14ac:dyDescent="0.25">
      <c r="A378">
        <v>559.2969970703125</v>
      </c>
      <c r="B378">
        <v>75040</v>
      </c>
    </row>
    <row r="379" spans="1:2" x14ac:dyDescent="0.25">
      <c r="A379">
        <v>559.3070068359375</v>
      </c>
      <c r="B379">
        <v>35010</v>
      </c>
    </row>
    <row r="380" spans="1:2" x14ac:dyDescent="0.25">
      <c r="A380">
        <v>559.3179931640625</v>
      </c>
      <c r="B380">
        <v>8033</v>
      </c>
    </row>
    <row r="381" spans="1:2" x14ac:dyDescent="0.25">
      <c r="A381">
        <v>559.3280029296875</v>
      </c>
      <c r="B381">
        <v>1417</v>
      </c>
    </row>
    <row r="382" spans="1:2" x14ac:dyDescent="0.25">
      <c r="A382">
        <v>559.3389892578125</v>
      </c>
      <c r="B382">
        <v>450.29998779296875</v>
      </c>
    </row>
    <row r="383" spans="1:2" x14ac:dyDescent="0.25">
      <c r="A383">
        <v>559.3489990234375</v>
      </c>
      <c r="B383">
        <v>358.5</v>
      </c>
    </row>
    <row r="384" spans="1:2" x14ac:dyDescent="0.25">
      <c r="A384">
        <v>559.3590087890625</v>
      </c>
      <c r="B384">
        <v>387.5</v>
      </c>
    </row>
    <row r="385" spans="1:2" x14ac:dyDescent="0.25">
      <c r="A385">
        <v>559.3690185546875</v>
      </c>
      <c r="B385">
        <v>350</v>
      </c>
    </row>
    <row r="386" spans="1:2" x14ac:dyDescent="0.25">
      <c r="A386">
        <v>559.3800048828125</v>
      </c>
      <c r="B386">
        <v>261</v>
      </c>
    </row>
    <row r="387" spans="1:2" x14ac:dyDescent="0.25">
      <c r="A387">
        <v>559.3900146484375</v>
      </c>
      <c r="B387">
        <v>172.80000305175781</v>
      </c>
    </row>
    <row r="388" spans="1:2" x14ac:dyDescent="0.25">
      <c r="A388">
        <v>559.4000244140625</v>
      </c>
      <c r="B388">
        <v>98</v>
      </c>
    </row>
    <row r="389" spans="1:2" x14ac:dyDescent="0.25">
      <c r="A389">
        <v>559.4110107421875</v>
      </c>
      <c r="B389">
        <v>73</v>
      </c>
    </row>
    <row r="390" spans="1:2" x14ac:dyDescent="0.25">
      <c r="A390">
        <v>559.4210205078125</v>
      </c>
      <c r="B390">
        <v>83</v>
      </c>
    </row>
    <row r="391" spans="1:2" x14ac:dyDescent="0.25">
      <c r="A391">
        <v>559.4310302734375</v>
      </c>
      <c r="B391">
        <v>75.75</v>
      </c>
    </row>
    <row r="392" spans="1:2" x14ac:dyDescent="0.25">
      <c r="A392">
        <v>559.4420166015625</v>
      </c>
      <c r="B392">
        <v>64.25</v>
      </c>
    </row>
    <row r="393" spans="1:2" x14ac:dyDescent="0.25">
      <c r="A393">
        <v>559.4520263671875</v>
      </c>
      <c r="B393">
        <v>64.5</v>
      </c>
    </row>
    <row r="394" spans="1:2" x14ac:dyDescent="0.25">
      <c r="A394">
        <v>559.46197509765625</v>
      </c>
      <c r="B394">
        <v>76.75</v>
      </c>
    </row>
    <row r="395" spans="1:2" x14ac:dyDescent="0.25">
      <c r="A395">
        <v>559.4730224609375</v>
      </c>
      <c r="B395">
        <v>86.75</v>
      </c>
    </row>
    <row r="396" spans="1:2" x14ac:dyDescent="0.25">
      <c r="A396">
        <v>559.48297119140625</v>
      </c>
      <c r="B396">
        <v>77.75</v>
      </c>
    </row>
    <row r="397" spans="1:2" x14ac:dyDescent="0.25">
      <c r="A397">
        <v>559.49298095703125</v>
      </c>
      <c r="B397">
        <v>63.75</v>
      </c>
    </row>
    <row r="398" spans="1:2" x14ac:dyDescent="0.25">
      <c r="A398">
        <v>559.5040283203125</v>
      </c>
      <c r="B398">
        <v>46.25</v>
      </c>
    </row>
    <row r="399" spans="1:2" x14ac:dyDescent="0.25">
      <c r="A399">
        <v>559.51397705078125</v>
      </c>
      <c r="B399">
        <v>38.25</v>
      </c>
    </row>
    <row r="400" spans="1:2" x14ac:dyDescent="0.25">
      <c r="A400">
        <v>559.52398681640625</v>
      </c>
      <c r="B400">
        <v>43.75</v>
      </c>
    </row>
    <row r="401" spans="1:2" x14ac:dyDescent="0.25">
      <c r="A401">
        <v>559.53497314453125</v>
      </c>
      <c r="B401">
        <v>43</v>
      </c>
    </row>
    <row r="402" spans="1:2" x14ac:dyDescent="0.25">
      <c r="A402">
        <v>559.54498291015625</v>
      </c>
      <c r="B402">
        <v>40.5</v>
      </c>
    </row>
    <row r="403" spans="1:2" x14ac:dyDescent="0.25">
      <c r="A403">
        <v>559.55499267578125</v>
      </c>
      <c r="B403">
        <v>45</v>
      </c>
    </row>
    <row r="404" spans="1:2" x14ac:dyDescent="0.25">
      <c r="A404">
        <v>559.56597900390625</v>
      </c>
      <c r="B404">
        <v>49</v>
      </c>
    </row>
    <row r="405" spans="1:2" x14ac:dyDescent="0.25">
      <c r="A405">
        <v>559.57598876953125</v>
      </c>
      <c r="B405">
        <v>40.5</v>
      </c>
    </row>
    <row r="406" spans="1:2" x14ac:dyDescent="0.25">
      <c r="A406">
        <v>559.58599853515625</v>
      </c>
      <c r="B406">
        <v>28.75</v>
      </c>
    </row>
    <row r="407" spans="1:2" x14ac:dyDescent="0.25">
      <c r="A407">
        <v>559.59698486328125</v>
      </c>
      <c r="B407">
        <v>34.25</v>
      </c>
    </row>
    <row r="408" spans="1:2" x14ac:dyDescent="0.25">
      <c r="A408">
        <v>559.60699462890625</v>
      </c>
      <c r="B408">
        <v>49</v>
      </c>
    </row>
    <row r="409" spans="1:2" x14ac:dyDescent="0.25">
      <c r="A409">
        <v>559.61700439453125</v>
      </c>
      <c r="B409">
        <v>64.5</v>
      </c>
    </row>
    <row r="410" spans="1:2" x14ac:dyDescent="0.25">
      <c r="A410">
        <v>559.62799072265625</v>
      </c>
      <c r="B410">
        <v>72.25</v>
      </c>
    </row>
    <row r="411" spans="1:2" x14ac:dyDescent="0.25">
      <c r="A411">
        <v>559.63800048828125</v>
      </c>
      <c r="B411">
        <v>54.25</v>
      </c>
    </row>
    <row r="412" spans="1:2" x14ac:dyDescent="0.25">
      <c r="A412">
        <v>559.64801025390625</v>
      </c>
      <c r="B412">
        <v>34.5</v>
      </c>
    </row>
    <row r="413" spans="1:2" x14ac:dyDescent="0.25">
      <c r="A413">
        <v>559.65899658203125</v>
      </c>
      <c r="B413">
        <v>33.5</v>
      </c>
    </row>
    <row r="414" spans="1:2" x14ac:dyDescent="0.25">
      <c r="A414">
        <v>559.66900634765625</v>
      </c>
      <c r="B414">
        <v>32.5</v>
      </c>
    </row>
    <row r="415" spans="1:2" x14ac:dyDescent="0.25">
      <c r="A415">
        <v>559.67901611328125</v>
      </c>
      <c r="B415">
        <v>20.5</v>
      </c>
    </row>
    <row r="416" spans="1:2" x14ac:dyDescent="0.25">
      <c r="A416">
        <v>559.69000244140625</v>
      </c>
      <c r="B416">
        <v>11.25</v>
      </c>
    </row>
    <row r="417" spans="1:2" x14ac:dyDescent="0.25">
      <c r="A417">
        <v>559.70001220703125</v>
      </c>
      <c r="B417">
        <v>24.5</v>
      </c>
    </row>
    <row r="418" spans="1:2" x14ac:dyDescent="0.25">
      <c r="A418">
        <v>559.71002197265625</v>
      </c>
      <c r="B418">
        <v>43.25</v>
      </c>
    </row>
    <row r="419" spans="1:2" x14ac:dyDescent="0.25">
      <c r="A419">
        <v>559.72100830078125</v>
      </c>
      <c r="B419">
        <v>44</v>
      </c>
    </row>
    <row r="420" spans="1:2" x14ac:dyDescent="0.25">
      <c r="A420">
        <v>559.73101806640625</v>
      </c>
      <c r="B420">
        <v>42.5</v>
      </c>
    </row>
    <row r="421" spans="1:2" x14ac:dyDescent="0.25">
      <c r="A421">
        <v>559.74102783203125</v>
      </c>
      <c r="B421">
        <v>36.25</v>
      </c>
    </row>
    <row r="422" spans="1:2" x14ac:dyDescent="0.25">
      <c r="A422">
        <v>559.75201416015625</v>
      </c>
      <c r="B422">
        <v>19.5</v>
      </c>
    </row>
    <row r="423" spans="1:2" x14ac:dyDescent="0.25">
      <c r="A423">
        <v>559.76202392578125</v>
      </c>
      <c r="B423">
        <v>13.25</v>
      </c>
    </row>
    <row r="424" spans="1:2" x14ac:dyDescent="0.25">
      <c r="A424">
        <v>559.77197265625</v>
      </c>
      <c r="B424">
        <v>18.25</v>
      </c>
    </row>
    <row r="425" spans="1:2" x14ac:dyDescent="0.25">
      <c r="A425">
        <v>559.78302001953125</v>
      </c>
      <c r="B425">
        <v>37.5</v>
      </c>
    </row>
    <row r="426" spans="1:2" x14ac:dyDescent="0.25">
      <c r="A426">
        <v>559.79302978515625</v>
      </c>
      <c r="B426">
        <v>56.25</v>
      </c>
    </row>
    <row r="427" spans="1:2" x14ac:dyDescent="0.25">
      <c r="A427">
        <v>559.802978515625</v>
      </c>
      <c r="B427">
        <v>47</v>
      </c>
    </row>
    <row r="428" spans="1:2" x14ac:dyDescent="0.25">
      <c r="A428">
        <v>559.81298828125</v>
      </c>
      <c r="B428">
        <v>33.75</v>
      </c>
    </row>
    <row r="429" spans="1:2" x14ac:dyDescent="0.25">
      <c r="A429">
        <v>559.823974609375</v>
      </c>
      <c r="B429">
        <v>25.75</v>
      </c>
    </row>
    <row r="430" spans="1:2" x14ac:dyDescent="0.25">
      <c r="A430">
        <v>559.833984375</v>
      </c>
      <c r="B430">
        <v>13.75</v>
      </c>
    </row>
    <row r="431" spans="1:2" x14ac:dyDescent="0.25">
      <c r="A431">
        <v>559.843994140625</v>
      </c>
      <c r="B431">
        <v>16.5</v>
      </c>
    </row>
    <row r="432" spans="1:2" x14ac:dyDescent="0.25">
      <c r="A432">
        <v>559.85498046875</v>
      </c>
      <c r="B432">
        <v>34.25</v>
      </c>
    </row>
    <row r="433" spans="1:2" x14ac:dyDescent="0.25">
      <c r="A433">
        <v>559.864990234375</v>
      </c>
      <c r="B433">
        <v>41.5</v>
      </c>
    </row>
    <row r="434" spans="1:2" x14ac:dyDescent="0.25">
      <c r="A434">
        <v>559.8759765625</v>
      </c>
      <c r="B434">
        <v>38.25</v>
      </c>
    </row>
    <row r="435" spans="1:2" x14ac:dyDescent="0.25">
      <c r="A435">
        <v>559.885986328125</v>
      </c>
      <c r="B435">
        <v>32.5</v>
      </c>
    </row>
    <row r="436" spans="1:2" x14ac:dyDescent="0.25">
      <c r="A436">
        <v>559.89599609375</v>
      </c>
      <c r="B436">
        <v>23.25</v>
      </c>
    </row>
    <row r="437" spans="1:2" x14ac:dyDescent="0.25">
      <c r="A437">
        <v>559.906005859375</v>
      </c>
      <c r="B437">
        <v>29.75</v>
      </c>
    </row>
    <row r="438" spans="1:2" x14ac:dyDescent="0.25">
      <c r="A438">
        <v>559.9169921875</v>
      </c>
      <c r="B438">
        <v>40.25</v>
      </c>
    </row>
    <row r="439" spans="1:2" x14ac:dyDescent="0.25">
      <c r="A439">
        <v>559.927001953125</v>
      </c>
      <c r="B439">
        <v>51</v>
      </c>
    </row>
    <row r="440" spans="1:2" x14ac:dyDescent="0.25">
      <c r="A440">
        <v>559.93798828125</v>
      </c>
      <c r="B440">
        <v>63.75</v>
      </c>
    </row>
    <row r="441" spans="1:2" x14ac:dyDescent="0.25">
      <c r="A441">
        <v>559.947998046875</v>
      </c>
      <c r="B441">
        <v>50.75</v>
      </c>
    </row>
    <row r="442" spans="1:2" x14ac:dyDescent="0.25">
      <c r="A442">
        <v>559.9580078125</v>
      </c>
      <c r="B442">
        <v>31.5</v>
      </c>
    </row>
    <row r="443" spans="1:2" x14ac:dyDescent="0.25">
      <c r="A443">
        <v>559.968017578125</v>
      </c>
      <c r="B443">
        <v>23.25</v>
      </c>
    </row>
    <row r="444" spans="1:2" x14ac:dyDescent="0.25">
      <c r="A444">
        <v>559.97900390625</v>
      </c>
      <c r="B444">
        <v>27.5</v>
      </c>
    </row>
    <row r="445" spans="1:2" x14ac:dyDescent="0.25">
      <c r="A445">
        <v>559.989013671875</v>
      </c>
      <c r="B445">
        <v>33.5</v>
      </c>
    </row>
    <row r="446" spans="1:2" x14ac:dyDescent="0.25">
      <c r="A446">
        <v>559.9990234375</v>
      </c>
      <c r="B446">
        <v>20.25</v>
      </c>
    </row>
    <row r="447" spans="1:2" x14ac:dyDescent="0.25">
      <c r="A447">
        <v>560.010009765625</v>
      </c>
      <c r="B447">
        <v>5.5</v>
      </c>
    </row>
    <row r="448" spans="1:2" x14ac:dyDescent="0.25">
      <c r="A448">
        <v>560.02001953125</v>
      </c>
      <c r="B448">
        <v>4</v>
      </c>
    </row>
    <row r="449" spans="1:2" x14ac:dyDescent="0.25">
      <c r="A449">
        <v>560.030029296875</v>
      </c>
      <c r="B449">
        <v>7</v>
      </c>
    </row>
    <row r="450" spans="1:2" x14ac:dyDescent="0.25">
      <c r="A450">
        <v>560.041015625</v>
      </c>
      <c r="B450">
        <v>11.5</v>
      </c>
    </row>
    <row r="451" spans="1:2" x14ac:dyDescent="0.25">
      <c r="A451">
        <v>560.051025390625</v>
      </c>
      <c r="B451">
        <v>20.25</v>
      </c>
    </row>
    <row r="452" spans="1:2" x14ac:dyDescent="0.25">
      <c r="A452">
        <v>560.06097412109375</v>
      </c>
      <c r="B452">
        <v>19.25</v>
      </c>
    </row>
    <row r="453" spans="1:2" x14ac:dyDescent="0.25">
      <c r="A453">
        <v>560.072021484375</v>
      </c>
      <c r="B453">
        <v>8.5</v>
      </c>
    </row>
    <row r="454" spans="1:2" x14ac:dyDescent="0.25">
      <c r="A454">
        <v>560.08197021484375</v>
      </c>
      <c r="B454">
        <v>11.25</v>
      </c>
    </row>
    <row r="455" spans="1:2" x14ac:dyDescent="0.25">
      <c r="A455">
        <v>560.09197998046875</v>
      </c>
      <c r="B455">
        <v>27.75</v>
      </c>
    </row>
    <row r="456" spans="1:2" x14ac:dyDescent="0.25">
      <c r="A456">
        <v>560.10302734375</v>
      </c>
      <c r="B456">
        <v>39</v>
      </c>
    </row>
    <row r="457" spans="1:2" x14ac:dyDescent="0.25">
      <c r="A457">
        <v>560.11297607421875</v>
      </c>
      <c r="B457">
        <v>41.5</v>
      </c>
    </row>
    <row r="458" spans="1:2" x14ac:dyDescent="0.25">
      <c r="A458">
        <v>560.12298583984375</v>
      </c>
      <c r="B458">
        <v>49.5</v>
      </c>
    </row>
    <row r="459" spans="1:2" x14ac:dyDescent="0.25">
      <c r="A459">
        <v>560.13397216796875</v>
      </c>
      <c r="B459">
        <v>55.75</v>
      </c>
    </row>
    <row r="460" spans="1:2" x14ac:dyDescent="0.25">
      <c r="A460">
        <v>560.14398193359375</v>
      </c>
      <c r="B460">
        <v>52</v>
      </c>
    </row>
    <row r="461" spans="1:2" x14ac:dyDescent="0.25">
      <c r="A461">
        <v>560.15399169921875</v>
      </c>
      <c r="B461">
        <v>47.75</v>
      </c>
    </row>
    <row r="462" spans="1:2" x14ac:dyDescent="0.25">
      <c r="A462">
        <v>560.16497802734375</v>
      </c>
      <c r="B462">
        <v>41.5</v>
      </c>
    </row>
    <row r="463" spans="1:2" x14ac:dyDescent="0.25">
      <c r="A463">
        <v>560.17498779296875</v>
      </c>
      <c r="B463">
        <v>78</v>
      </c>
    </row>
    <row r="464" spans="1:2" x14ac:dyDescent="0.25">
      <c r="A464">
        <v>560.18499755859375</v>
      </c>
      <c r="B464">
        <v>158.30000305175781</v>
      </c>
    </row>
    <row r="465" spans="1:2" x14ac:dyDescent="0.25">
      <c r="A465">
        <v>560.19598388671875</v>
      </c>
      <c r="B465">
        <v>169.5</v>
      </c>
    </row>
    <row r="466" spans="1:2" x14ac:dyDescent="0.25">
      <c r="A466">
        <v>560.20599365234375</v>
      </c>
      <c r="B466">
        <v>105.5</v>
      </c>
    </row>
    <row r="467" spans="1:2" x14ac:dyDescent="0.25">
      <c r="A467">
        <v>560.21600341796875</v>
      </c>
      <c r="B467">
        <v>57</v>
      </c>
    </row>
    <row r="468" spans="1:2" x14ac:dyDescent="0.25">
      <c r="A468">
        <v>560.22698974609375</v>
      </c>
      <c r="B468">
        <v>35.75</v>
      </c>
    </row>
    <row r="469" spans="1:2" x14ac:dyDescent="0.25">
      <c r="A469">
        <v>560.23699951171875</v>
      </c>
      <c r="B469">
        <v>63.5</v>
      </c>
    </row>
    <row r="470" spans="1:2" x14ac:dyDescent="0.25">
      <c r="A470">
        <v>560.24700927734375</v>
      </c>
      <c r="B470">
        <v>199.80000305175781</v>
      </c>
    </row>
    <row r="471" spans="1:2" x14ac:dyDescent="0.25">
      <c r="A471">
        <v>560.25799560546875</v>
      </c>
      <c r="B471">
        <v>837</v>
      </c>
    </row>
    <row r="472" spans="1:2" x14ac:dyDescent="0.25">
      <c r="A472">
        <v>560.26800537109375</v>
      </c>
      <c r="B472">
        <v>3308</v>
      </c>
    </row>
    <row r="473" spans="1:2" x14ac:dyDescent="0.25">
      <c r="A473">
        <v>560.27801513671875</v>
      </c>
      <c r="B473">
        <v>9361</v>
      </c>
    </row>
    <row r="474" spans="1:2" x14ac:dyDescent="0.25">
      <c r="A474">
        <v>560.28900146484375</v>
      </c>
      <c r="B474">
        <v>16610</v>
      </c>
    </row>
    <row r="475" spans="1:2" x14ac:dyDescent="0.25">
      <c r="A475">
        <v>560.29901123046875</v>
      </c>
      <c r="B475">
        <v>17440</v>
      </c>
    </row>
    <row r="476" spans="1:2" x14ac:dyDescent="0.25">
      <c r="A476">
        <v>560.30902099609375</v>
      </c>
      <c r="B476">
        <v>10650</v>
      </c>
    </row>
    <row r="477" spans="1:2" x14ac:dyDescent="0.25">
      <c r="A477">
        <v>560.32000732421875</v>
      </c>
      <c r="B477">
        <v>3993</v>
      </c>
    </row>
    <row r="478" spans="1:2" x14ac:dyDescent="0.25">
      <c r="A478">
        <v>560.33001708984375</v>
      </c>
      <c r="B478">
        <v>1264</v>
      </c>
    </row>
    <row r="479" spans="1:2" x14ac:dyDescent="0.25">
      <c r="A479">
        <v>560.34002685546875</v>
      </c>
      <c r="B479">
        <v>673.5</v>
      </c>
    </row>
    <row r="480" spans="1:2" x14ac:dyDescent="0.25">
      <c r="A480">
        <v>560.35101318359375</v>
      </c>
      <c r="B480">
        <v>766.5</v>
      </c>
    </row>
    <row r="481" spans="1:2" x14ac:dyDescent="0.25">
      <c r="A481">
        <v>560.36102294921875</v>
      </c>
      <c r="B481">
        <v>893</v>
      </c>
    </row>
    <row r="482" spans="1:2" x14ac:dyDescent="0.25">
      <c r="A482">
        <v>560.3709716796875</v>
      </c>
      <c r="B482">
        <v>766.5</v>
      </c>
    </row>
    <row r="483" spans="1:2" x14ac:dyDescent="0.25">
      <c r="A483">
        <v>560.38201904296875</v>
      </c>
      <c r="B483">
        <v>464.29998779296875</v>
      </c>
    </row>
    <row r="484" spans="1:2" x14ac:dyDescent="0.25">
      <c r="A484">
        <v>560.39202880859375</v>
      </c>
      <c r="B484">
        <v>198.80000305175781</v>
      </c>
    </row>
    <row r="485" spans="1:2" x14ac:dyDescent="0.25">
      <c r="A485">
        <v>560.4019775390625</v>
      </c>
      <c r="B485">
        <v>88.25</v>
      </c>
    </row>
    <row r="486" spans="1:2" x14ac:dyDescent="0.25">
      <c r="A486">
        <v>560.41302490234375</v>
      </c>
      <c r="B486">
        <v>61.25</v>
      </c>
    </row>
    <row r="487" spans="1:2" x14ac:dyDescent="0.25">
      <c r="A487">
        <v>560.4229736328125</v>
      </c>
      <c r="B487">
        <v>48.75</v>
      </c>
    </row>
    <row r="488" spans="1:2" x14ac:dyDescent="0.25">
      <c r="A488">
        <v>560.4329833984375</v>
      </c>
      <c r="B488">
        <v>48.5</v>
      </c>
    </row>
    <row r="489" spans="1:2" x14ac:dyDescent="0.25">
      <c r="A489">
        <v>560.4439697265625</v>
      </c>
      <c r="B489">
        <v>55.5</v>
      </c>
    </row>
    <row r="490" spans="1:2" x14ac:dyDescent="0.25">
      <c r="A490">
        <v>560.4539794921875</v>
      </c>
      <c r="B490">
        <v>38.75</v>
      </c>
    </row>
    <row r="491" spans="1:2" x14ac:dyDescent="0.25">
      <c r="A491">
        <v>560.4639892578125</v>
      </c>
      <c r="B491">
        <v>10.75</v>
      </c>
    </row>
    <row r="492" spans="1:2" x14ac:dyDescent="0.25">
      <c r="A492">
        <v>560.4749755859375</v>
      </c>
      <c r="B492">
        <v>10</v>
      </c>
    </row>
    <row r="493" spans="1:2" x14ac:dyDescent="0.25">
      <c r="A493">
        <v>560.4849853515625</v>
      </c>
      <c r="B493">
        <v>17.5</v>
      </c>
    </row>
    <row r="494" spans="1:2" x14ac:dyDescent="0.25">
      <c r="A494">
        <v>560.4949951171875</v>
      </c>
      <c r="B494">
        <v>16.5</v>
      </c>
    </row>
    <row r="495" spans="1:2" x14ac:dyDescent="0.25">
      <c r="A495">
        <v>560.5059814453125</v>
      </c>
      <c r="B495">
        <v>27.5</v>
      </c>
    </row>
    <row r="496" spans="1:2" x14ac:dyDescent="0.25">
      <c r="A496">
        <v>560.5159912109375</v>
      </c>
      <c r="B496">
        <v>37.25</v>
      </c>
    </row>
    <row r="497" spans="1:2" x14ac:dyDescent="0.25">
      <c r="A497">
        <v>560.5260009765625</v>
      </c>
      <c r="B497">
        <v>23</v>
      </c>
    </row>
    <row r="498" spans="1:2" x14ac:dyDescent="0.25">
      <c r="A498">
        <v>560.5369873046875</v>
      </c>
      <c r="B498">
        <v>16.5</v>
      </c>
    </row>
    <row r="499" spans="1:2" x14ac:dyDescent="0.25">
      <c r="A499">
        <v>560.5469970703125</v>
      </c>
      <c r="B499">
        <v>34.25</v>
      </c>
    </row>
    <row r="500" spans="1:2" x14ac:dyDescent="0.25">
      <c r="A500">
        <v>560.5570068359375</v>
      </c>
      <c r="B500">
        <v>49.25</v>
      </c>
    </row>
    <row r="501" spans="1:2" x14ac:dyDescent="0.25">
      <c r="A501">
        <v>560.5679931640625</v>
      </c>
      <c r="B501">
        <v>47</v>
      </c>
    </row>
    <row r="502" spans="1:2" x14ac:dyDescent="0.25">
      <c r="A502">
        <v>560.5780029296875</v>
      </c>
      <c r="B502">
        <v>32.5</v>
      </c>
    </row>
    <row r="503" spans="1:2" x14ac:dyDescent="0.25">
      <c r="A503">
        <v>560.5889892578125</v>
      </c>
      <c r="B503">
        <v>11.25</v>
      </c>
    </row>
    <row r="504" spans="1:2" x14ac:dyDescent="0.25">
      <c r="A504">
        <v>560.5989990234375</v>
      </c>
      <c r="B504">
        <v>3.25</v>
      </c>
    </row>
    <row r="505" spans="1:2" x14ac:dyDescent="0.25">
      <c r="A505">
        <v>560.6090087890625</v>
      </c>
      <c r="B505">
        <v>14</v>
      </c>
    </row>
    <row r="506" spans="1:2" x14ac:dyDescent="0.25">
      <c r="A506">
        <v>560.6199951171875</v>
      </c>
      <c r="B506">
        <v>27.5</v>
      </c>
    </row>
    <row r="507" spans="1:2" x14ac:dyDescent="0.25">
      <c r="A507">
        <v>560.6300048828125</v>
      </c>
      <c r="B507">
        <v>37</v>
      </c>
    </row>
    <row r="508" spans="1:2" x14ac:dyDescent="0.25">
      <c r="A508">
        <v>560.6400146484375</v>
      </c>
      <c r="B508">
        <v>43.5</v>
      </c>
    </row>
    <row r="509" spans="1:2" x14ac:dyDescent="0.25">
      <c r="A509">
        <v>560.6510009765625</v>
      </c>
      <c r="B509">
        <v>37</v>
      </c>
    </row>
    <row r="510" spans="1:2" x14ac:dyDescent="0.25">
      <c r="A510">
        <v>560.6610107421875</v>
      </c>
      <c r="B510">
        <v>22</v>
      </c>
    </row>
    <row r="511" spans="1:2" x14ac:dyDescent="0.25">
      <c r="A511">
        <v>560.6710205078125</v>
      </c>
      <c r="B511">
        <v>20.75</v>
      </c>
    </row>
    <row r="512" spans="1:2" x14ac:dyDescent="0.25">
      <c r="A512">
        <v>560.6820068359375</v>
      </c>
      <c r="B512">
        <v>22.5</v>
      </c>
    </row>
    <row r="513" spans="1:2" x14ac:dyDescent="0.25">
      <c r="A513">
        <v>560.6920166015625</v>
      </c>
      <c r="B513">
        <v>22</v>
      </c>
    </row>
    <row r="514" spans="1:2" x14ac:dyDescent="0.25">
      <c r="A514">
        <v>560.7020263671875</v>
      </c>
      <c r="B514">
        <v>24</v>
      </c>
    </row>
    <row r="515" spans="1:2" x14ac:dyDescent="0.25">
      <c r="A515">
        <v>560.7130126953125</v>
      </c>
      <c r="B515">
        <v>24.25</v>
      </c>
    </row>
    <row r="516" spans="1:2" x14ac:dyDescent="0.25">
      <c r="A516">
        <v>560.7230224609375</v>
      </c>
      <c r="B516">
        <v>23.75</v>
      </c>
    </row>
    <row r="517" spans="1:2" x14ac:dyDescent="0.25">
      <c r="A517">
        <v>560.73297119140625</v>
      </c>
      <c r="B517">
        <v>18</v>
      </c>
    </row>
    <row r="518" spans="1:2" x14ac:dyDescent="0.25">
      <c r="A518">
        <v>560.7440185546875</v>
      </c>
      <c r="B518">
        <v>22.75</v>
      </c>
    </row>
    <row r="519" spans="1:2" x14ac:dyDescent="0.25">
      <c r="A519">
        <v>560.7540283203125</v>
      </c>
      <c r="B519">
        <v>35.75</v>
      </c>
    </row>
    <row r="520" spans="1:2" x14ac:dyDescent="0.25">
      <c r="A520">
        <v>560.76397705078125</v>
      </c>
      <c r="B520">
        <v>30.5</v>
      </c>
    </row>
    <row r="521" spans="1:2" x14ac:dyDescent="0.25">
      <c r="A521">
        <v>560.7750244140625</v>
      </c>
      <c r="B521">
        <v>15.75</v>
      </c>
    </row>
    <row r="522" spans="1:2" x14ac:dyDescent="0.25">
      <c r="A522">
        <v>560.78497314453125</v>
      </c>
      <c r="B522">
        <v>7.25</v>
      </c>
    </row>
    <row r="523" spans="1:2" x14ac:dyDescent="0.25">
      <c r="A523">
        <v>560.79498291015625</v>
      </c>
      <c r="B523">
        <v>6.75</v>
      </c>
    </row>
    <row r="524" spans="1:2" x14ac:dyDescent="0.25">
      <c r="A524">
        <v>560.8060302734375</v>
      </c>
      <c r="B524">
        <v>12.25</v>
      </c>
    </row>
    <row r="525" spans="1:2" x14ac:dyDescent="0.25">
      <c r="A525">
        <v>560.81597900390625</v>
      </c>
      <c r="B525">
        <v>18.5</v>
      </c>
    </row>
    <row r="526" spans="1:2" x14ac:dyDescent="0.25">
      <c r="A526">
        <v>560.82598876953125</v>
      </c>
      <c r="B526">
        <v>17.25</v>
      </c>
    </row>
    <row r="527" spans="1:2" x14ac:dyDescent="0.25">
      <c r="A527">
        <v>560.83697509765625</v>
      </c>
      <c r="B527">
        <v>16</v>
      </c>
    </row>
    <row r="528" spans="1:2" x14ac:dyDescent="0.25">
      <c r="A528">
        <v>560.84698486328125</v>
      </c>
      <c r="B528">
        <v>18</v>
      </c>
    </row>
    <row r="529" spans="1:2" x14ac:dyDescent="0.25">
      <c r="A529">
        <v>560.85699462890625</v>
      </c>
      <c r="B529">
        <v>14.75</v>
      </c>
    </row>
    <row r="530" spans="1:2" x14ac:dyDescent="0.25">
      <c r="A530">
        <v>560.86798095703125</v>
      </c>
      <c r="B530">
        <v>14</v>
      </c>
    </row>
    <row r="531" spans="1:2" x14ac:dyDescent="0.25">
      <c r="A531">
        <v>560.87799072265625</v>
      </c>
      <c r="B531">
        <v>17.75</v>
      </c>
    </row>
    <row r="532" spans="1:2" x14ac:dyDescent="0.25">
      <c r="A532">
        <v>560.88800048828125</v>
      </c>
      <c r="B532">
        <v>17.75</v>
      </c>
    </row>
    <row r="533" spans="1:2" x14ac:dyDescent="0.25">
      <c r="A533">
        <v>560.89898681640625</v>
      </c>
      <c r="B533">
        <v>10.25</v>
      </c>
    </row>
    <row r="534" spans="1:2" x14ac:dyDescent="0.25">
      <c r="A534">
        <v>560.90899658203125</v>
      </c>
      <c r="B534">
        <v>12.25</v>
      </c>
    </row>
    <row r="535" spans="1:2" x14ac:dyDescent="0.25">
      <c r="A535">
        <v>560.91900634765625</v>
      </c>
      <c r="B535">
        <v>25</v>
      </c>
    </row>
    <row r="536" spans="1:2" x14ac:dyDescent="0.25">
      <c r="A536">
        <v>560.92999267578125</v>
      </c>
      <c r="B536">
        <v>21.75</v>
      </c>
    </row>
    <row r="537" spans="1:2" x14ac:dyDescent="0.25">
      <c r="A537">
        <v>560.94000244140625</v>
      </c>
      <c r="B537">
        <v>14</v>
      </c>
    </row>
    <row r="538" spans="1:2" x14ac:dyDescent="0.25">
      <c r="A538">
        <v>560.95001220703125</v>
      </c>
      <c r="B538">
        <v>33.5</v>
      </c>
    </row>
    <row r="539" spans="1:2" x14ac:dyDescent="0.25">
      <c r="A539">
        <v>560.96099853515625</v>
      </c>
      <c r="B539">
        <v>50.5</v>
      </c>
    </row>
    <row r="540" spans="1:2" x14ac:dyDescent="0.25">
      <c r="A540">
        <v>560.97100830078125</v>
      </c>
      <c r="B540">
        <v>32.5</v>
      </c>
    </row>
    <row r="541" spans="1:2" x14ac:dyDescent="0.25">
      <c r="A541">
        <v>560.98101806640625</v>
      </c>
      <c r="B541">
        <v>18</v>
      </c>
    </row>
    <row r="542" spans="1:2" x14ac:dyDescent="0.25">
      <c r="A542">
        <v>560.99200439453125</v>
      </c>
      <c r="B542">
        <v>19</v>
      </c>
    </row>
    <row r="543" spans="1:2" x14ac:dyDescent="0.25">
      <c r="A543">
        <v>561.00201416015625</v>
      </c>
      <c r="B543">
        <v>19.75</v>
      </c>
    </row>
    <row r="544" spans="1:2" x14ac:dyDescent="0.25">
      <c r="A544">
        <v>561.01202392578125</v>
      </c>
      <c r="B544">
        <v>27.25</v>
      </c>
    </row>
    <row r="545" spans="1:2" x14ac:dyDescent="0.25">
      <c r="A545">
        <v>561.02301025390625</v>
      </c>
      <c r="B545">
        <v>28</v>
      </c>
    </row>
    <row r="546" spans="1:2" x14ac:dyDescent="0.25">
      <c r="A546">
        <v>561.03302001953125</v>
      </c>
      <c r="B546">
        <v>19.25</v>
      </c>
    </row>
    <row r="547" spans="1:2" x14ac:dyDescent="0.25">
      <c r="A547">
        <v>561.04302978515625</v>
      </c>
      <c r="B547">
        <v>32.75</v>
      </c>
    </row>
    <row r="548" spans="1:2" x14ac:dyDescent="0.25">
      <c r="A548">
        <v>561.05401611328125</v>
      </c>
      <c r="B548">
        <v>49</v>
      </c>
    </row>
    <row r="549" spans="1:2" x14ac:dyDescent="0.25">
      <c r="A549">
        <v>561.06402587890625</v>
      </c>
      <c r="B549">
        <v>31</v>
      </c>
    </row>
    <row r="550" spans="1:2" x14ac:dyDescent="0.25">
      <c r="A550">
        <v>561.073974609375</v>
      </c>
      <c r="B550">
        <v>6.75</v>
      </c>
    </row>
    <row r="551" spans="1:2" x14ac:dyDescent="0.25">
      <c r="A551">
        <v>561.08502197265625</v>
      </c>
      <c r="B551">
        <v>3.5</v>
      </c>
    </row>
    <row r="552" spans="1:2" x14ac:dyDescent="0.25">
      <c r="A552">
        <v>561.094970703125</v>
      </c>
      <c r="B552">
        <v>7.25</v>
      </c>
    </row>
    <row r="553" spans="1:2" x14ac:dyDescent="0.25">
      <c r="A553">
        <v>561.10498046875</v>
      </c>
      <c r="B553">
        <v>7.75</v>
      </c>
    </row>
    <row r="554" spans="1:2" x14ac:dyDescent="0.25">
      <c r="A554">
        <v>561.11602783203125</v>
      </c>
      <c r="B554">
        <v>12.75</v>
      </c>
    </row>
    <row r="555" spans="1:2" x14ac:dyDescent="0.25">
      <c r="A555">
        <v>561.1259765625</v>
      </c>
      <c r="B555">
        <v>18.75</v>
      </c>
    </row>
    <row r="556" spans="1:2" x14ac:dyDescent="0.25">
      <c r="A556">
        <v>561.135986328125</v>
      </c>
      <c r="B556">
        <v>26.5</v>
      </c>
    </row>
    <row r="557" spans="1:2" x14ac:dyDescent="0.25">
      <c r="A557">
        <v>561.14697265625</v>
      </c>
      <c r="B557">
        <v>35.25</v>
      </c>
    </row>
    <row r="558" spans="1:2" x14ac:dyDescent="0.25">
      <c r="A558">
        <v>561.156982421875</v>
      </c>
      <c r="B558">
        <v>36</v>
      </c>
    </row>
    <row r="559" spans="1:2" x14ac:dyDescent="0.25">
      <c r="A559">
        <v>561.1669921875</v>
      </c>
      <c r="B559">
        <v>41.25</v>
      </c>
    </row>
    <row r="560" spans="1:2" x14ac:dyDescent="0.25">
      <c r="A560">
        <v>561.177978515625</v>
      </c>
      <c r="B560">
        <v>67.25</v>
      </c>
    </row>
    <row r="561" spans="1:2" x14ac:dyDescent="0.25">
      <c r="A561">
        <v>561.18798828125</v>
      </c>
      <c r="B561">
        <v>96.75</v>
      </c>
    </row>
    <row r="562" spans="1:2" x14ac:dyDescent="0.25">
      <c r="A562">
        <v>561.197998046875</v>
      </c>
      <c r="B562">
        <v>117.30000305175781</v>
      </c>
    </row>
    <row r="563" spans="1:2" x14ac:dyDescent="0.25">
      <c r="A563">
        <v>561.208984375</v>
      </c>
      <c r="B563">
        <v>115</v>
      </c>
    </row>
    <row r="564" spans="1:2" x14ac:dyDescent="0.25">
      <c r="A564">
        <v>561.218994140625</v>
      </c>
      <c r="B564">
        <v>74.5</v>
      </c>
    </row>
    <row r="565" spans="1:2" x14ac:dyDescent="0.25">
      <c r="A565">
        <v>561.22900390625</v>
      </c>
      <c r="B565">
        <v>46.75</v>
      </c>
    </row>
    <row r="566" spans="1:2" x14ac:dyDescent="0.25">
      <c r="A566">
        <v>561.239990234375</v>
      </c>
      <c r="B566">
        <v>44.5</v>
      </c>
    </row>
    <row r="567" spans="1:2" x14ac:dyDescent="0.25">
      <c r="A567">
        <v>561.25</v>
      </c>
      <c r="B567">
        <v>66.5</v>
      </c>
    </row>
    <row r="568" spans="1:2" x14ac:dyDescent="0.25">
      <c r="A568">
        <v>561.260986328125</v>
      </c>
      <c r="B568">
        <v>173.5</v>
      </c>
    </row>
    <row r="569" spans="1:2" x14ac:dyDescent="0.25">
      <c r="A569">
        <v>561.27099609375</v>
      </c>
      <c r="B569">
        <v>569.70001220703125</v>
      </c>
    </row>
    <row r="570" spans="1:2" x14ac:dyDescent="0.25">
      <c r="A570">
        <v>561.281005859375</v>
      </c>
      <c r="B570">
        <v>1539</v>
      </c>
    </row>
    <row r="571" spans="1:2" x14ac:dyDescent="0.25">
      <c r="A571">
        <v>561.2919921875</v>
      </c>
      <c r="B571">
        <v>2679</v>
      </c>
    </row>
    <row r="572" spans="1:2" x14ac:dyDescent="0.25">
      <c r="A572">
        <v>561.302001953125</v>
      </c>
      <c r="B572">
        <v>2884</v>
      </c>
    </row>
    <row r="573" spans="1:2" x14ac:dyDescent="0.25">
      <c r="A573">
        <v>561.31201171875</v>
      </c>
      <c r="B573">
        <v>1997</v>
      </c>
    </row>
    <row r="574" spans="1:2" x14ac:dyDescent="0.25">
      <c r="A574">
        <v>561.322998046875</v>
      </c>
      <c r="B574">
        <v>1000</v>
      </c>
    </row>
    <row r="575" spans="1:2" x14ac:dyDescent="0.25">
      <c r="A575">
        <v>561.3330078125</v>
      </c>
      <c r="B575">
        <v>423.20001220703125</v>
      </c>
    </row>
    <row r="576" spans="1:2" x14ac:dyDescent="0.25">
      <c r="A576">
        <v>561.343017578125</v>
      </c>
      <c r="B576">
        <v>243</v>
      </c>
    </row>
    <row r="577" spans="1:2" x14ac:dyDescent="0.25">
      <c r="A577">
        <v>561.35400390625</v>
      </c>
      <c r="B577">
        <v>279.29998779296875</v>
      </c>
    </row>
    <row r="578" spans="1:2" x14ac:dyDescent="0.25">
      <c r="A578">
        <v>561.364013671875</v>
      </c>
      <c r="B578">
        <v>310.70001220703125</v>
      </c>
    </row>
    <row r="579" spans="1:2" x14ac:dyDescent="0.25">
      <c r="A579">
        <v>561.3740234375</v>
      </c>
      <c r="B579">
        <v>262.29998779296875</v>
      </c>
    </row>
    <row r="580" spans="1:2" x14ac:dyDescent="0.25">
      <c r="A580">
        <v>561.385009765625</v>
      </c>
      <c r="B580">
        <v>149</v>
      </c>
    </row>
    <row r="581" spans="1:2" x14ac:dyDescent="0.25">
      <c r="A581">
        <v>561.39501953125</v>
      </c>
      <c r="B581">
        <v>60</v>
      </c>
    </row>
    <row r="582" spans="1:2" x14ac:dyDescent="0.25">
      <c r="A582">
        <v>561.405029296875</v>
      </c>
      <c r="B582">
        <v>26.5</v>
      </c>
    </row>
    <row r="583" spans="1:2" x14ac:dyDescent="0.25">
      <c r="A583">
        <v>561.416015625</v>
      </c>
      <c r="B583">
        <v>16.25</v>
      </c>
    </row>
    <row r="584" spans="1:2" x14ac:dyDescent="0.25">
      <c r="A584">
        <v>561.426025390625</v>
      </c>
      <c r="B584">
        <v>16</v>
      </c>
    </row>
    <row r="585" spans="1:2" x14ac:dyDescent="0.25">
      <c r="A585">
        <v>561.43597412109375</v>
      </c>
      <c r="B585">
        <v>12</v>
      </c>
    </row>
    <row r="586" spans="1:2" x14ac:dyDescent="0.25">
      <c r="A586">
        <v>561.447021484375</v>
      </c>
      <c r="B586">
        <v>10</v>
      </c>
    </row>
    <row r="587" spans="1:2" x14ac:dyDescent="0.25">
      <c r="A587">
        <v>561.45697021484375</v>
      </c>
      <c r="B587">
        <v>14.75</v>
      </c>
    </row>
    <row r="588" spans="1:2" x14ac:dyDescent="0.25">
      <c r="A588">
        <v>561.46697998046875</v>
      </c>
      <c r="B588">
        <v>22</v>
      </c>
    </row>
    <row r="589" spans="1:2" x14ac:dyDescent="0.25">
      <c r="A589">
        <v>561.47802734375</v>
      </c>
      <c r="B589">
        <v>30</v>
      </c>
    </row>
    <row r="590" spans="1:2" x14ac:dyDescent="0.25">
      <c r="A590">
        <v>561.48797607421875</v>
      </c>
      <c r="B590">
        <v>24.25</v>
      </c>
    </row>
    <row r="591" spans="1:2" x14ac:dyDescent="0.25">
      <c r="A591">
        <v>561.49798583984375</v>
      </c>
      <c r="B591">
        <v>12.25</v>
      </c>
    </row>
    <row r="592" spans="1:2" x14ac:dyDescent="0.25">
      <c r="A592">
        <v>561.50897216796875</v>
      </c>
      <c r="B592">
        <v>7.5</v>
      </c>
    </row>
    <row r="593" spans="1:2" x14ac:dyDescent="0.25">
      <c r="A593">
        <v>561.51898193359375</v>
      </c>
      <c r="B593">
        <v>10.75</v>
      </c>
    </row>
    <row r="594" spans="1:2" x14ac:dyDescent="0.25">
      <c r="A594">
        <v>561.530029296875</v>
      </c>
      <c r="B594">
        <v>17.75</v>
      </c>
    </row>
    <row r="595" spans="1:2" x14ac:dyDescent="0.25">
      <c r="A595">
        <v>561.53997802734375</v>
      </c>
      <c r="B595">
        <v>18</v>
      </c>
    </row>
    <row r="596" spans="1:2" x14ac:dyDescent="0.25">
      <c r="A596">
        <v>561.54998779296875</v>
      </c>
      <c r="B596">
        <v>19</v>
      </c>
    </row>
    <row r="597" spans="1:2" x14ac:dyDescent="0.25">
      <c r="A597">
        <v>561.56097412109375</v>
      </c>
      <c r="B597">
        <v>16.5</v>
      </c>
    </row>
    <row r="598" spans="1:2" x14ac:dyDescent="0.25">
      <c r="A598">
        <v>561.57098388671875</v>
      </c>
      <c r="B598">
        <v>7.25</v>
      </c>
    </row>
    <row r="599" spans="1:2" x14ac:dyDescent="0.25">
      <c r="A599">
        <v>561.58099365234375</v>
      </c>
      <c r="B599">
        <v>5</v>
      </c>
    </row>
    <row r="600" spans="1:2" x14ac:dyDescent="0.25">
      <c r="A600">
        <v>561.59197998046875</v>
      </c>
      <c r="B600">
        <v>4.75</v>
      </c>
    </row>
    <row r="601" spans="1:2" x14ac:dyDescent="0.25">
      <c r="A601">
        <v>561.60198974609375</v>
      </c>
      <c r="B601">
        <v>4.5</v>
      </c>
    </row>
    <row r="602" spans="1:2" x14ac:dyDescent="0.25">
      <c r="A602">
        <v>561.61199951171875</v>
      </c>
      <c r="B602">
        <v>6.25</v>
      </c>
    </row>
    <row r="603" spans="1:2" x14ac:dyDescent="0.25">
      <c r="A603">
        <v>561.62298583984375</v>
      </c>
      <c r="B603">
        <v>6.25</v>
      </c>
    </row>
    <row r="604" spans="1:2" x14ac:dyDescent="0.25">
      <c r="A604">
        <v>561.63299560546875</v>
      </c>
      <c r="B604">
        <v>7.5</v>
      </c>
    </row>
    <row r="605" spans="1:2" x14ac:dyDescent="0.25">
      <c r="A605">
        <v>561.64300537109375</v>
      </c>
      <c r="B605">
        <v>6.25</v>
      </c>
    </row>
    <row r="606" spans="1:2" x14ac:dyDescent="0.25">
      <c r="A606">
        <v>561.65399169921875</v>
      </c>
      <c r="B606">
        <v>1.75</v>
      </c>
    </row>
    <row r="607" spans="1:2" x14ac:dyDescent="0.25">
      <c r="A607">
        <v>561.66400146484375</v>
      </c>
      <c r="B607">
        <v>5</v>
      </c>
    </row>
    <row r="608" spans="1:2" x14ac:dyDescent="0.25">
      <c r="A608">
        <v>561.67401123046875</v>
      </c>
      <c r="B608">
        <v>13.75</v>
      </c>
    </row>
    <row r="609" spans="1:2" x14ac:dyDescent="0.25">
      <c r="A609">
        <v>561.68499755859375</v>
      </c>
      <c r="B609">
        <v>12.5</v>
      </c>
    </row>
    <row r="610" spans="1:2" x14ac:dyDescent="0.25">
      <c r="A610">
        <v>561.69500732421875</v>
      </c>
      <c r="B610">
        <v>3.75</v>
      </c>
    </row>
    <row r="611" spans="1:2" x14ac:dyDescent="0.25">
      <c r="A611">
        <v>561.70501708984375</v>
      </c>
      <c r="B611">
        <v>1.75</v>
      </c>
    </row>
    <row r="612" spans="1:2" x14ac:dyDescent="0.25">
      <c r="A612">
        <v>561.71600341796875</v>
      </c>
      <c r="B612">
        <v>5.25</v>
      </c>
    </row>
    <row r="613" spans="1:2" x14ac:dyDescent="0.25">
      <c r="A613">
        <v>561.72601318359375</v>
      </c>
      <c r="B613">
        <v>5.25</v>
      </c>
    </row>
    <row r="614" spans="1:2" x14ac:dyDescent="0.25">
      <c r="A614">
        <v>561.73602294921875</v>
      </c>
      <c r="B614">
        <v>1.75</v>
      </c>
    </row>
    <row r="615" spans="1:2" x14ac:dyDescent="0.25">
      <c r="A615">
        <v>561.74700927734375</v>
      </c>
      <c r="B615">
        <v>3.75</v>
      </c>
    </row>
    <row r="616" spans="1:2" x14ac:dyDescent="0.25">
      <c r="A616">
        <v>561.75701904296875</v>
      </c>
      <c r="B616">
        <v>11.5</v>
      </c>
    </row>
    <row r="617" spans="1:2" x14ac:dyDescent="0.25">
      <c r="A617">
        <v>561.76702880859375</v>
      </c>
      <c r="B617">
        <v>16</v>
      </c>
    </row>
    <row r="618" spans="1:2" x14ac:dyDescent="0.25">
      <c r="A618">
        <v>561.77801513671875</v>
      </c>
      <c r="B618">
        <v>14.75</v>
      </c>
    </row>
    <row r="619" spans="1:2" x14ac:dyDescent="0.25">
      <c r="A619">
        <v>561.78802490234375</v>
      </c>
      <c r="B619">
        <v>10.5</v>
      </c>
    </row>
    <row r="620" spans="1:2" x14ac:dyDescent="0.25">
      <c r="A620">
        <v>561.79901123046875</v>
      </c>
      <c r="B620">
        <v>7.25</v>
      </c>
    </row>
    <row r="621" spans="1:2" x14ac:dyDescent="0.25">
      <c r="A621">
        <v>561.80902099609375</v>
      </c>
      <c r="B621">
        <v>4.75</v>
      </c>
    </row>
    <row r="622" spans="1:2" x14ac:dyDescent="0.25">
      <c r="A622">
        <v>561.8189697265625</v>
      </c>
      <c r="B622">
        <v>1.5</v>
      </c>
    </row>
    <row r="623" spans="1:2" x14ac:dyDescent="0.25">
      <c r="A623">
        <v>561.83001708984375</v>
      </c>
      <c r="B623">
        <v>0</v>
      </c>
    </row>
    <row r="624" spans="1:2" x14ac:dyDescent="0.25">
      <c r="A624">
        <v>561.84002685546875</v>
      </c>
      <c r="B624">
        <v>0</v>
      </c>
    </row>
    <row r="625" spans="1:2" x14ac:dyDescent="0.25">
      <c r="A625">
        <v>561.8499755859375</v>
      </c>
      <c r="B625">
        <v>0</v>
      </c>
    </row>
    <row r="626" spans="1:2" x14ac:dyDescent="0.25">
      <c r="A626">
        <v>561.8709716796875</v>
      </c>
      <c r="B626">
        <v>3</v>
      </c>
    </row>
    <row r="627" spans="1:2" x14ac:dyDescent="0.25">
      <c r="A627">
        <v>561.8809814453125</v>
      </c>
      <c r="B627">
        <v>7</v>
      </c>
    </row>
    <row r="628" spans="1:2" x14ac:dyDescent="0.25">
      <c r="A628">
        <v>561.89202880859375</v>
      </c>
      <c r="B628">
        <v>6.25</v>
      </c>
    </row>
    <row r="629" spans="1:2" x14ac:dyDescent="0.25">
      <c r="A629">
        <v>561.9019775390625</v>
      </c>
      <c r="B629">
        <v>7.5</v>
      </c>
    </row>
    <row r="630" spans="1:2" x14ac:dyDescent="0.25">
      <c r="A630">
        <v>561.9119873046875</v>
      </c>
      <c r="B630">
        <v>9.25</v>
      </c>
    </row>
    <row r="631" spans="1:2" x14ac:dyDescent="0.25">
      <c r="A631">
        <v>561.9229736328125</v>
      </c>
      <c r="B631">
        <v>17.75</v>
      </c>
    </row>
    <row r="632" spans="1:2" x14ac:dyDescent="0.25">
      <c r="A632">
        <v>561.9329833984375</v>
      </c>
      <c r="B632">
        <v>34</v>
      </c>
    </row>
    <row r="633" spans="1:2" x14ac:dyDescent="0.25">
      <c r="A633">
        <v>561.9429931640625</v>
      </c>
      <c r="B633">
        <v>30</v>
      </c>
    </row>
    <row r="634" spans="1:2" x14ac:dyDescent="0.25">
      <c r="A634">
        <v>561.9539794921875</v>
      </c>
      <c r="B634">
        <v>15.75</v>
      </c>
    </row>
    <row r="635" spans="1:2" x14ac:dyDescent="0.25">
      <c r="A635">
        <v>561.9639892578125</v>
      </c>
      <c r="B635">
        <v>11.25</v>
      </c>
    </row>
    <row r="636" spans="1:2" x14ac:dyDescent="0.25">
      <c r="A636">
        <v>561.9739990234375</v>
      </c>
      <c r="B636">
        <v>11</v>
      </c>
    </row>
    <row r="637" spans="1:2" x14ac:dyDescent="0.25">
      <c r="A637">
        <v>561.9849853515625</v>
      </c>
      <c r="B637">
        <v>11.75</v>
      </c>
    </row>
    <row r="638" spans="1:2" x14ac:dyDescent="0.25">
      <c r="A638">
        <v>561.9949951171875</v>
      </c>
      <c r="B638">
        <v>14.75</v>
      </c>
    </row>
    <row r="639" spans="1:2" x14ac:dyDescent="0.25">
      <c r="A639">
        <v>562.0050048828125</v>
      </c>
      <c r="B639">
        <v>16.25</v>
      </c>
    </row>
    <row r="640" spans="1:2" x14ac:dyDescent="0.25">
      <c r="A640">
        <v>562.0159912109375</v>
      </c>
      <c r="B640">
        <v>9</v>
      </c>
    </row>
    <row r="641" spans="1:2" x14ac:dyDescent="0.25">
      <c r="A641">
        <v>562.0260009765625</v>
      </c>
      <c r="B641">
        <v>1.5</v>
      </c>
    </row>
    <row r="642" spans="1:2" x14ac:dyDescent="0.25">
      <c r="A642">
        <v>562.0360107421875</v>
      </c>
      <c r="B642">
        <v>6.25</v>
      </c>
    </row>
    <row r="643" spans="1:2" x14ac:dyDescent="0.25">
      <c r="A643">
        <v>562.0469970703125</v>
      </c>
      <c r="B643">
        <v>18.5</v>
      </c>
    </row>
    <row r="644" spans="1:2" x14ac:dyDescent="0.25">
      <c r="A644">
        <v>562.0570068359375</v>
      </c>
      <c r="B644">
        <v>28.25</v>
      </c>
    </row>
    <row r="645" spans="1:2" x14ac:dyDescent="0.25">
      <c r="A645">
        <v>562.0679931640625</v>
      </c>
      <c r="B645">
        <v>31.25</v>
      </c>
    </row>
    <row r="646" spans="1:2" x14ac:dyDescent="0.25">
      <c r="A646">
        <v>562.0780029296875</v>
      </c>
      <c r="B646">
        <v>29</v>
      </c>
    </row>
    <row r="647" spans="1:2" x14ac:dyDescent="0.25">
      <c r="A647">
        <v>562.0880126953125</v>
      </c>
      <c r="B647">
        <v>23.5</v>
      </c>
    </row>
    <row r="648" spans="1:2" x14ac:dyDescent="0.25">
      <c r="A648">
        <v>562.0989990234375</v>
      </c>
      <c r="B648">
        <v>11</v>
      </c>
    </row>
    <row r="649" spans="1:2" x14ac:dyDescent="0.25">
      <c r="A649">
        <v>562.1090087890625</v>
      </c>
      <c r="B649">
        <v>1.25</v>
      </c>
    </row>
    <row r="650" spans="1:2" x14ac:dyDescent="0.25">
      <c r="A650">
        <v>562.1190185546875</v>
      </c>
      <c r="B650">
        <v>4.75</v>
      </c>
    </row>
    <row r="651" spans="1:2" x14ac:dyDescent="0.25">
      <c r="A651">
        <v>562.1300048828125</v>
      </c>
      <c r="B651">
        <v>16.5</v>
      </c>
    </row>
    <row r="652" spans="1:2" x14ac:dyDescent="0.25">
      <c r="A652">
        <v>562.1400146484375</v>
      </c>
      <c r="B652">
        <v>19.5</v>
      </c>
    </row>
    <row r="653" spans="1:2" x14ac:dyDescent="0.25">
      <c r="A653">
        <v>562.1500244140625</v>
      </c>
      <c r="B653">
        <v>13</v>
      </c>
    </row>
    <row r="654" spans="1:2" x14ac:dyDescent="0.25">
      <c r="A654">
        <v>562.1610107421875</v>
      </c>
      <c r="B654">
        <v>11</v>
      </c>
    </row>
    <row r="655" spans="1:2" x14ac:dyDescent="0.25">
      <c r="A655">
        <v>562.1710205078125</v>
      </c>
      <c r="B655">
        <v>11.25</v>
      </c>
    </row>
    <row r="656" spans="1:2" x14ac:dyDescent="0.25">
      <c r="A656">
        <v>562.1810302734375</v>
      </c>
      <c r="B656">
        <v>12.25</v>
      </c>
    </row>
    <row r="657" spans="1:2" x14ac:dyDescent="0.25">
      <c r="A657">
        <v>562.1920166015625</v>
      </c>
      <c r="B657">
        <v>30.25</v>
      </c>
    </row>
    <row r="658" spans="1:2" x14ac:dyDescent="0.25">
      <c r="A658">
        <v>562.2020263671875</v>
      </c>
      <c r="B658">
        <v>61.75</v>
      </c>
    </row>
    <row r="659" spans="1:2" x14ac:dyDescent="0.25">
      <c r="A659">
        <v>562.21197509765625</v>
      </c>
      <c r="B659">
        <v>63.25</v>
      </c>
    </row>
    <row r="660" spans="1:2" x14ac:dyDescent="0.25">
      <c r="A660">
        <v>562.2230224609375</v>
      </c>
      <c r="B660">
        <v>45.75</v>
      </c>
    </row>
    <row r="661" spans="1:2" x14ac:dyDescent="0.25">
      <c r="A661">
        <v>562.23297119140625</v>
      </c>
      <c r="B661">
        <v>43</v>
      </c>
    </row>
    <row r="662" spans="1:2" x14ac:dyDescent="0.25">
      <c r="A662">
        <v>562.2440185546875</v>
      </c>
      <c r="B662">
        <v>56.25</v>
      </c>
    </row>
    <row r="663" spans="1:2" x14ac:dyDescent="0.25">
      <c r="A663">
        <v>562.2540283203125</v>
      </c>
      <c r="B663">
        <v>77.75</v>
      </c>
    </row>
    <row r="664" spans="1:2" x14ac:dyDescent="0.25">
      <c r="A664">
        <v>562.26397705078125</v>
      </c>
      <c r="B664">
        <v>77.25</v>
      </c>
    </row>
    <row r="665" spans="1:2" x14ac:dyDescent="0.25">
      <c r="A665">
        <v>562.2750244140625</v>
      </c>
      <c r="B665">
        <v>112</v>
      </c>
    </row>
    <row r="666" spans="1:2" x14ac:dyDescent="0.25">
      <c r="A666">
        <v>562.28497314453125</v>
      </c>
      <c r="B666">
        <v>263.20001220703125</v>
      </c>
    </row>
    <row r="667" spans="1:2" x14ac:dyDescent="0.25">
      <c r="A667">
        <v>562.29498291015625</v>
      </c>
      <c r="B667">
        <v>446</v>
      </c>
    </row>
    <row r="668" spans="1:2" x14ac:dyDescent="0.25">
      <c r="A668">
        <v>562.3060302734375</v>
      </c>
      <c r="B668">
        <v>531.70001220703125</v>
      </c>
    </row>
    <row r="669" spans="1:2" x14ac:dyDescent="0.25">
      <c r="A669">
        <v>562.31597900390625</v>
      </c>
      <c r="B669">
        <v>458.5</v>
      </c>
    </row>
    <row r="670" spans="1:2" x14ac:dyDescent="0.25">
      <c r="A670">
        <v>562.32598876953125</v>
      </c>
      <c r="B670">
        <v>269</v>
      </c>
    </row>
    <row r="671" spans="1:2" x14ac:dyDescent="0.25">
      <c r="A671">
        <v>562.33697509765625</v>
      </c>
      <c r="B671">
        <v>153.5</v>
      </c>
    </row>
    <row r="672" spans="1:2" x14ac:dyDescent="0.25">
      <c r="A672">
        <v>562.34698486328125</v>
      </c>
      <c r="B672">
        <v>140.80000305175781</v>
      </c>
    </row>
    <row r="673" spans="1:2" x14ac:dyDescent="0.25">
      <c r="A673">
        <v>562.35699462890625</v>
      </c>
      <c r="B673">
        <v>104.80000305175781</v>
      </c>
    </row>
    <row r="674" spans="1:2" x14ac:dyDescent="0.25">
      <c r="A674">
        <v>562.36798095703125</v>
      </c>
      <c r="B674">
        <v>72.75</v>
      </c>
    </row>
    <row r="675" spans="1:2" x14ac:dyDescent="0.25">
      <c r="A675">
        <v>562.37799072265625</v>
      </c>
      <c r="B675">
        <v>73.25</v>
      </c>
    </row>
    <row r="676" spans="1:2" x14ac:dyDescent="0.25">
      <c r="A676">
        <v>562.38800048828125</v>
      </c>
      <c r="B676">
        <v>58.25</v>
      </c>
    </row>
    <row r="677" spans="1:2" x14ac:dyDescent="0.25">
      <c r="A677">
        <v>562.39898681640625</v>
      </c>
      <c r="B677">
        <v>32</v>
      </c>
    </row>
    <row r="678" spans="1:2" x14ac:dyDescent="0.25">
      <c r="A678">
        <v>562.40899658203125</v>
      </c>
      <c r="B678">
        <v>43</v>
      </c>
    </row>
    <row r="679" spans="1:2" x14ac:dyDescent="0.25">
      <c r="A679">
        <v>562.41998291015625</v>
      </c>
      <c r="B679">
        <v>62</v>
      </c>
    </row>
    <row r="680" spans="1:2" x14ac:dyDescent="0.25">
      <c r="A680">
        <v>562.42999267578125</v>
      </c>
      <c r="B680">
        <v>35.25</v>
      </c>
    </row>
    <row r="681" spans="1:2" x14ac:dyDescent="0.25">
      <c r="A681">
        <v>562.44000244140625</v>
      </c>
      <c r="B681">
        <v>12.5</v>
      </c>
    </row>
    <row r="682" spans="1:2" x14ac:dyDescent="0.25">
      <c r="A682">
        <v>562.45098876953125</v>
      </c>
      <c r="B682">
        <v>19.5</v>
      </c>
    </row>
    <row r="683" spans="1:2" x14ac:dyDescent="0.25">
      <c r="A683">
        <v>562.46099853515625</v>
      </c>
      <c r="B683">
        <v>20.5</v>
      </c>
    </row>
    <row r="684" spans="1:2" x14ac:dyDescent="0.25">
      <c r="A684">
        <v>562.47100830078125</v>
      </c>
      <c r="B684">
        <v>17.25</v>
      </c>
    </row>
    <row r="685" spans="1:2" x14ac:dyDescent="0.25">
      <c r="A685">
        <v>562.48199462890625</v>
      </c>
      <c r="B685">
        <v>19.25</v>
      </c>
    </row>
    <row r="686" spans="1:2" x14ac:dyDescent="0.25">
      <c r="A686">
        <v>562.49200439453125</v>
      </c>
      <c r="B686">
        <v>19.75</v>
      </c>
    </row>
    <row r="687" spans="1:2" x14ac:dyDescent="0.25">
      <c r="A687">
        <v>562.50201416015625</v>
      </c>
      <c r="B687">
        <v>18.25</v>
      </c>
    </row>
    <row r="688" spans="1:2" x14ac:dyDescent="0.25">
      <c r="A688">
        <v>562.51300048828125</v>
      </c>
      <c r="B688">
        <v>10.5</v>
      </c>
    </row>
    <row r="689" spans="1:2" x14ac:dyDescent="0.25">
      <c r="A689">
        <v>562.52301025390625</v>
      </c>
      <c r="B689">
        <v>4.25</v>
      </c>
    </row>
    <row r="690" spans="1:2" x14ac:dyDescent="0.25">
      <c r="A690">
        <v>562.53302001953125</v>
      </c>
      <c r="B690">
        <v>7.75</v>
      </c>
    </row>
    <row r="691" spans="1:2" x14ac:dyDescent="0.25">
      <c r="A691">
        <v>562.54400634765625</v>
      </c>
      <c r="B691">
        <v>8.75</v>
      </c>
    </row>
    <row r="692" spans="1:2" x14ac:dyDescent="0.25">
      <c r="A692">
        <v>562.55401611328125</v>
      </c>
      <c r="B692">
        <v>3.25</v>
      </c>
    </row>
    <row r="693" spans="1:2" x14ac:dyDescent="0.25">
      <c r="A693">
        <v>562.57501220703125</v>
      </c>
      <c r="B693">
        <v>1.75</v>
      </c>
    </row>
    <row r="694" spans="1:2" x14ac:dyDescent="0.25">
      <c r="A694">
        <v>562.58502197265625</v>
      </c>
      <c r="B694">
        <v>5</v>
      </c>
    </row>
    <row r="695" spans="1:2" x14ac:dyDescent="0.25">
      <c r="A695">
        <v>562.59600830078125</v>
      </c>
      <c r="B695">
        <v>14</v>
      </c>
    </row>
    <row r="696" spans="1:2" x14ac:dyDescent="0.25">
      <c r="A696">
        <v>562.60601806640625</v>
      </c>
      <c r="B696">
        <v>21.25</v>
      </c>
    </row>
    <row r="697" spans="1:2" x14ac:dyDescent="0.25">
      <c r="A697">
        <v>562.61602783203125</v>
      </c>
      <c r="B697">
        <v>11.75</v>
      </c>
    </row>
    <row r="698" spans="1:2" x14ac:dyDescent="0.25">
      <c r="A698">
        <v>562.62701416015625</v>
      </c>
      <c r="B698">
        <v>2.75</v>
      </c>
    </row>
    <row r="699" spans="1:2" x14ac:dyDescent="0.25">
      <c r="A699">
        <v>562.63702392578125</v>
      </c>
      <c r="B699">
        <v>19.5</v>
      </c>
    </row>
    <row r="700" spans="1:2" x14ac:dyDescent="0.25">
      <c r="A700">
        <v>562.64697265625</v>
      </c>
      <c r="B700">
        <v>38.5</v>
      </c>
    </row>
    <row r="701" spans="1:2" x14ac:dyDescent="0.25">
      <c r="A701">
        <v>562.65802001953125</v>
      </c>
      <c r="B701">
        <v>25.25</v>
      </c>
    </row>
    <row r="702" spans="1:2" x14ac:dyDescent="0.25">
      <c r="A702">
        <v>562.66802978515625</v>
      </c>
      <c r="B702">
        <v>9.75</v>
      </c>
    </row>
    <row r="703" spans="1:2" x14ac:dyDescent="0.25">
      <c r="A703">
        <v>562.677978515625</v>
      </c>
      <c r="B703">
        <v>9.25</v>
      </c>
    </row>
    <row r="704" spans="1:2" x14ac:dyDescent="0.25">
      <c r="A704">
        <v>562.68902587890625</v>
      </c>
      <c r="B704">
        <v>4.25</v>
      </c>
    </row>
    <row r="705" spans="1:2" x14ac:dyDescent="0.25">
      <c r="A705">
        <v>562.698974609375</v>
      </c>
      <c r="B705">
        <v>0</v>
      </c>
    </row>
    <row r="706" spans="1:2" x14ac:dyDescent="0.25">
      <c r="A706">
        <v>562.71002197265625</v>
      </c>
      <c r="B706">
        <v>0</v>
      </c>
    </row>
    <row r="707" spans="1:2" x14ac:dyDescent="0.25">
      <c r="A707">
        <v>562.72998046875</v>
      </c>
      <c r="B707">
        <v>2.5</v>
      </c>
    </row>
    <row r="708" spans="1:2" x14ac:dyDescent="0.25">
      <c r="A708">
        <v>562.74102783203125</v>
      </c>
      <c r="B708">
        <v>6</v>
      </c>
    </row>
    <row r="709" spans="1:2" x14ac:dyDescent="0.25">
      <c r="A709">
        <v>562.7509765625</v>
      </c>
      <c r="B709">
        <v>6.75</v>
      </c>
    </row>
    <row r="710" spans="1:2" x14ac:dyDescent="0.25">
      <c r="A710">
        <v>562.760986328125</v>
      </c>
      <c r="B710">
        <v>7.5</v>
      </c>
    </row>
    <row r="711" spans="1:2" x14ac:dyDescent="0.25">
      <c r="A711">
        <v>562.77197265625</v>
      </c>
      <c r="B711">
        <v>6.25</v>
      </c>
    </row>
    <row r="712" spans="1:2" x14ac:dyDescent="0.25">
      <c r="A712">
        <v>562.781982421875</v>
      </c>
      <c r="B712">
        <v>2</v>
      </c>
    </row>
    <row r="713" spans="1:2" x14ac:dyDescent="0.25">
      <c r="A713">
        <v>562.7919921875</v>
      </c>
      <c r="B713">
        <v>2</v>
      </c>
    </row>
    <row r="714" spans="1:2" x14ac:dyDescent="0.25">
      <c r="A714">
        <v>562.802978515625</v>
      </c>
      <c r="B714">
        <v>9.25</v>
      </c>
    </row>
    <row r="715" spans="1:2" x14ac:dyDescent="0.25">
      <c r="A715">
        <v>562.81298828125</v>
      </c>
      <c r="B715">
        <v>13.25</v>
      </c>
    </row>
    <row r="716" spans="1:2" x14ac:dyDescent="0.25">
      <c r="A716">
        <v>562.822998046875</v>
      </c>
      <c r="B716">
        <v>9.5</v>
      </c>
    </row>
    <row r="717" spans="1:2" x14ac:dyDescent="0.25">
      <c r="A717">
        <v>562.833984375</v>
      </c>
      <c r="B717">
        <v>9.75</v>
      </c>
    </row>
    <row r="718" spans="1:2" x14ac:dyDescent="0.25">
      <c r="A718">
        <v>562.843994140625</v>
      </c>
      <c r="B718">
        <v>10.5</v>
      </c>
    </row>
    <row r="719" spans="1:2" x14ac:dyDescent="0.25">
      <c r="A719">
        <v>562.85400390625</v>
      </c>
      <c r="B719">
        <v>5.25</v>
      </c>
    </row>
    <row r="720" spans="1:2" x14ac:dyDescent="0.25">
      <c r="A720">
        <v>562.864990234375</v>
      </c>
      <c r="B720">
        <v>5</v>
      </c>
    </row>
    <row r="721" spans="1:2" x14ac:dyDescent="0.25">
      <c r="A721">
        <v>562.875</v>
      </c>
      <c r="B721">
        <v>7.75</v>
      </c>
    </row>
    <row r="722" spans="1:2" x14ac:dyDescent="0.25">
      <c r="A722">
        <v>562.885986328125</v>
      </c>
      <c r="B722">
        <v>8.5</v>
      </c>
    </row>
    <row r="723" spans="1:2" x14ac:dyDescent="0.25">
      <c r="A723">
        <v>562.89599609375</v>
      </c>
      <c r="B723">
        <v>18.25</v>
      </c>
    </row>
    <row r="724" spans="1:2" x14ac:dyDescent="0.25">
      <c r="A724">
        <v>562.906005859375</v>
      </c>
      <c r="B724">
        <v>26.25</v>
      </c>
    </row>
    <row r="725" spans="1:2" x14ac:dyDescent="0.25">
      <c r="A725">
        <v>562.9169921875</v>
      </c>
      <c r="B725">
        <v>20.5</v>
      </c>
    </row>
    <row r="726" spans="1:2" x14ac:dyDescent="0.25">
      <c r="A726">
        <v>562.927001953125</v>
      </c>
      <c r="B726">
        <v>11.5</v>
      </c>
    </row>
    <row r="727" spans="1:2" x14ac:dyDescent="0.25">
      <c r="A727">
        <v>562.93701171875</v>
      </c>
      <c r="B727">
        <v>3.75</v>
      </c>
    </row>
    <row r="728" spans="1:2" x14ac:dyDescent="0.25">
      <c r="A728">
        <v>562.947998046875</v>
      </c>
      <c r="B728">
        <v>0</v>
      </c>
    </row>
    <row r="729" spans="1:2" x14ac:dyDescent="0.25">
      <c r="A729">
        <v>562.9580078125</v>
      </c>
      <c r="B729">
        <v>0</v>
      </c>
    </row>
    <row r="730" spans="1:2" x14ac:dyDescent="0.25">
      <c r="A730">
        <v>562.968017578125</v>
      </c>
      <c r="B730">
        <v>3</v>
      </c>
    </row>
    <row r="731" spans="1:2" x14ac:dyDescent="0.25">
      <c r="A731">
        <v>562.97900390625</v>
      </c>
      <c r="B731">
        <v>6.25</v>
      </c>
    </row>
    <row r="732" spans="1:2" x14ac:dyDescent="0.25">
      <c r="A732">
        <v>562.989013671875</v>
      </c>
      <c r="B732">
        <v>3.5</v>
      </c>
    </row>
    <row r="733" spans="1:2" x14ac:dyDescent="0.25">
      <c r="A733">
        <v>563</v>
      </c>
      <c r="B733">
        <v>0.25</v>
      </c>
    </row>
    <row r="734" spans="1:2" x14ac:dyDescent="0.25">
      <c r="A734">
        <v>563.010009765625</v>
      </c>
      <c r="B734">
        <v>0</v>
      </c>
    </row>
    <row r="735" spans="1:2" x14ac:dyDescent="0.25">
      <c r="A735">
        <v>563.02001953125</v>
      </c>
      <c r="B735">
        <v>0</v>
      </c>
    </row>
    <row r="736" spans="1:2" x14ac:dyDescent="0.25">
      <c r="A736">
        <v>563.072021484375</v>
      </c>
      <c r="B736">
        <v>0</v>
      </c>
    </row>
    <row r="737" spans="1:2" x14ac:dyDescent="0.25">
      <c r="A737">
        <v>563.08197021484375</v>
      </c>
      <c r="B737">
        <v>0</v>
      </c>
    </row>
    <row r="738" spans="1:2" x14ac:dyDescent="0.25">
      <c r="A738">
        <v>563.10302734375</v>
      </c>
      <c r="B738">
        <v>8</v>
      </c>
    </row>
    <row r="739" spans="1:2" x14ac:dyDescent="0.25">
      <c r="A739">
        <v>563.11297607421875</v>
      </c>
      <c r="B739">
        <v>25.25</v>
      </c>
    </row>
    <row r="740" spans="1:2" x14ac:dyDescent="0.25">
      <c r="A740">
        <v>563.1240234375</v>
      </c>
      <c r="B740">
        <v>29.5</v>
      </c>
    </row>
    <row r="741" spans="1:2" x14ac:dyDescent="0.25">
      <c r="A741">
        <v>563.13397216796875</v>
      </c>
      <c r="B741">
        <v>17</v>
      </c>
    </row>
    <row r="742" spans="1:2" x14ac:dyDescent="0.25">
      <c r="A742">
        <v>563.14398193359375</v>
      </c>
      <c r="B742">
        <v>14.5</v>
      </c>
    </row>
    <row r="743" spans="1:2" x14ac:dyDescent="0.25">
      <c r="A743">
        <v>563.155029296875</v>
      </c>
      <c r="B743">
        <v>19.25</v>
      </c>
    </row>
    <row r="744" spans="1:2" x14ac:dyDescent="0.25">
      <c r="A744">
        <v>563.16497802734375</v>
      </c>
      <c r="B744">
        <v>11</v>
      </c>
    </row>
    <row r="745" spans="1:2" x14ac:dyDescent="0.25">
      <c r="A745">
        <v>563.176025390625</v>
      </c>
      <c r="B745">
        <v>1.5</v>
      </c>
    </row>
    <row r="746" spans="1:2" x14ac:dyDescent="0.25">
      <c r="A746">
        <v>563.18597412109375</v>
      </c>
      <c r="B746">
        <v>3.75</v>
      </c>
    </row>
    <row r="747" spans="1:2" x14ac:dyDescent="0.25">
      <c r="A747">
        <v>563.19598388671875</v>
      </c>
      <c r="B747">
        <v>25.5</v>
      </c>
    </row>
    <row r="748" spans="1:2" x14ac:dyDescent="0.25">
      <c r="A748">
        <v>563.20697021484375</v>
      </c>
      <c r="B748">
        <v>45.25</v>
      </c>
    </row>
    <row r="749" spans="1:2" x14ac:dyDescent="0.25">
      <c r="A749">
        <v>563.21697998046875</v>
      </c>
      <c r="B749">
        <v>35.25</v>
      </c>
    </row>
    <row r="750" spans="1:2" x14ac:dyDescent="0.25">
      <c r="A750">
        <v>563.22698974609375</v>
      </c>
      <c r="B750">
        <v>24.25</v>
      </c>
    </row>
    <row r="751" spans="1:2" x14ac:dyDescent="0.25">
      <c r="A751">
        <v>563.23797607421875</v>
      </c>
      <c r="B751">
        <v>32.75</v>
      </c>
    </row>
    <row r="752" spans="1:2" x14ac:dyDescent="0.25">
      <c r="A752">
        <v>563.24798583984375</v>
      </c>
      <c r="B752">
        <v>44.25</v>
      </c>
    </row>
    <row r="753" spans="1:2" x14ac:dyDescent="0.25">
      <c r="A753">
        <v>563.25799560546875</v>
      </c>
      <c r="B753">
        <v>71.75</v>
      </c>
    </row>
    <row r="754" spans="1:2" x14ac:dyDescent="0.25">
      <c r="A754">
        <v>563.26898193359375</v>
      </c>
      <c r="B754">
        <v>106</v>
      </c>
    </row>
    <row r="755" spans="1:2" x14ac:dyDescent="0.25">
      <c r="A755">
        <v>563.27899169921875</v>
      </c>
      <c r="B755">
        <v>118.80000305175781</v>
      </c>
    </row>
    <row r="756" spans="1:2" x14ac:dyDescent="0.25">
      <c r="A756">
        <v>563.28997802734375</v>
      </c>
      <c r="B756">
        <v>124.5</v>
      </c>
    </row>
    <row r="757" spans="1:2" x14ac:dyDescent="0.25">
      <c r="A757">
        <v>563.29998779296875</v>
      </c>
      <c r="B757">
        <v>121.19999694824219</v>
      </c>
    </row>
    <row r="758" spans="1:2" x14ac:dyDescent="0.25">
      <c r="A758">
        <v>563.30999755859375</v>
      </c>
      <c r="B758">
        <v>152.80000305175781</v>
      </c>
    </row>
    <row r="759" spans="1:2" x14ac:dyDescent="0.25">
      <c r="A759">
        <v>563.32098388671875</v>
      </c>
      <c r="B759">
        <v>255.80000305175781</v>
      </c>
    </row>
    <row r="760" spans="1:2" x14ac:dyDescent="0.25">
      <c r="A760">
        <v>563.33099365234375</v>
      </c>
      <c r="B760">
        <v>364.79998779296875</v>
      </c>
    </row>
    <row r="761" spans="1:2" x14ac:dyDescent="0.25">
      <c r="A761">
        <v>563.34100341796875</v>
      </c>
      <c r="B761">
        <v>380.79998779296875</v>
      </c>
    </row>
    <row r="762" spans="1:2" x14ac:dyDescent="0.25">
      <c r="A762">
        <v>563.35198974609375</v>
      </c>
      <c r="B762">
        <v>273</v>
      </c>
    </row>
    <row r="763" spans="1:2" x14ac:dyDescent="0.25">
      <c r="A763">
        <v>563.36199951171875</v>
      </c>
      <c r="B763">
        <v>138.5</v>
      </c>
    </row>
    <row r="764" spans="1:2" x14ac:dyDescent="0.25">
      <c r="A764">
        <v>563.37200927734375</v>
      </c>
      <c r="B764">
        <v>91.75</v>
      </c>
    </row>
    <row r="765" spans="1:2" x14ac:dyDescent="0.25">
      <c r="A765">
        <v>563.38299560546875</v>
      </c>
      <c r="B765">
        <v>87.25</v>
      </c>
    </row>
    <row r="766" spans="1:2" x14ac:dyDescent="0.25">
      <c r="A766">
        <v>563.39300537109375</v>
      </c>
      <c r="B766">
        <v>39.25</v>
      </c>
    </row>
    <row r="767" spans="1:2" x14ac:dyDescent="0.25">
      <c r="A767">
        <v>563.40399169921875</v>
      </c>
      <c r="B767">
        <v>2</v>
      </c>
    </row>
    <row r="768" spans="1:2" x14ac:dyDescent="0.25">
      <c r="A768">
        <v>563.42401123046875</v>
      </c>
      <c r="B768">
        <v>0.25</v>
      </c>
    </row>
    <row r="769" spans="1:2" x14ac:dyDescent="0.25">
      <c r="A769">
        <v>563.43499755859375</v>
      </c>
      <c r="B769">
        <v>7.5</v>
      </c>
    </row>
    <row r="770" spans="1:2" x14ac:dyDescent="0.25">
      <c r="A770">
        <v>563.44500732421875</v>
      </c>
      <c r="B770">
        <v>22.25</v>
      </c>
    </row>
    <row r="771" spans="1:2" x14ac:dyDescent="0.25">
      <c r="A771">
        <v>563.45501708984375</v>
      </c>
      <c r="B771">
        <v>26</v>
      </c>
    </row>
    <row r="772" spans="1:2" x14ac:dyDescent="0.25">
      <c r="A772">
        <v>563.46600341796875</v>
      </c>
      <c r="B772">
        <v>14</v>
      </c>
    </row>
    <row r="773" spans="1:2" x14ac:dyDescent="0.25">
      <c r="A773">
        <v>563.47601318359375</v>
      </c>
      <c r="B773">
        <v>3</v>
      </c>
    </row>
    <row r="774" spans="1:2" x14ac:dyDescent="0.25">
      <c r="A774">
        <v>563.48602294921875</v>
      </c>
      <c r="B774">
        <v>3</v>
      </c>
    </row>
    <row r="775" spans="1:2" x14ac:dyDescent="0.25">
      <c r="A775">
        <v>563.49700927734375</v>
      </c>
      <c r="B775">
        <v>6.25</v>
      </c>
    </row>
    <row r="776" spans="1:2" x14ac:dyDescent="0.25">
      <c r="A776">
        <v>563.50701904296875</v>
      </c>
      <c r="B776">
        <v>7.25</v>
      </c>
    </row>
    <row r="777" spans="1:2" x14ac:dyDescent="0.25">
      <c r="A777">
        <v>563.51800537109375</v>
      </c>
      <c r="B777">
        <v>12.25</v>
      </c>
    </row>
    <row r="778" spans="1:2" x14ac:dyDescent="0.25">
      <c r="A778">
        <v>563.52801513671875</v>
      </c>
      <c r="B778">
        <v>12.75</v>
      </c>
    </row>
    <row r="779" spans="1:2" x14ac:dyDescent="0.25">
      <c r="A779">
        <v>563.53802490234375</v>
      </c>
      <c r="B779">
        <v>4.5</v>
      </c>
    </row>
    <row r="780" spans="1:2" x14ac:dyDescent="0.25">
      <c r="A780">
        <v>563.54901123046875</v>
      </c>
      <c r="B780">
        <v>2.5</v>
      </c>
    </row>
    <row r="781" spans="1:2" x14ac:dyDescent="0.25">
      <c r="A781">
        <v>563.55902099609375</v>
      </c>
      <c r="B781">
        <v>7.25</v>
      </c>
    </row>
    <row r="782" spans="1:2" x14ac:dyDescent="0.25">
      <c r="A782">
        <v>563.5689697265625</v>
      </c>
      <c r="B782">
        <v>11</v>
      </c>
    </row>
    <row r="783" spans="1:2" x14ac:dyDescent="0.25">
      <c r="A783">
        <v>563.58001708984375</v>
      </c>
      <c r="B783">
        <v>10.25</v>
      </c>
    </row>
    <row r="784" spans="1:2" x14ac:dyDescent="0.25">
      <c r="A784">
        <v>563.59002685546875</v>
      </c>
      <c r="B784">
        <v>4</v>
      </c>
    </row>
    <row r="785" spans="1:2" x14ac:dyDescent="0.25">
      <c r="A785">
        <v>563.5999755859375</v>
      </c>
      <c r="B785">
        <v>0</v>
      </c>
    </row>
    <row r="786" spans="1:2" x14ac:dyDescent="0.25">
      <c r="A786">
        <v>563.61102294921875</v>
      </c>
      <c r="B786">
        <v>0</v>
      </c>
    </row>
    <row r="787" spans="1:2" x14ac:dyDescent="0.25">
      <c r="A787">
        <v>563.6519775390625</v>
      </c>
      <c r="B787">
        <v>0</v>
      </c>
    </row>
    <row r="788" spans="1:2" x14ac:dyDescent="0.25">
      <c r="A788">
        <v>563.66302490234375</v>
      </c>
      <c r="B788">
        <v>0</v>
      </c>
    </row>
    <row r="789" spans="1:2" x14ac:dyDescent="0.25">
      <c r="A789">
        <v>563.6829833984375</v>
      </c>
      <c r="B789">
        <v>10.25</v>
      </c>
    </row>
    <row r="790" spans="1:2" x14ac:dyDescent="0.25">
      <c r="A790">
        <v>563.6939697265625</v>
      </c>
      <c r="B790">
        <v>21.25</v>
      </c>
    </row>
    <row r="791" spans="1:2" x14ac:dyDescent="0.25">
      <c r="A791">
        <v>563.7039794921875</v>
      </c>
      <c r="B791">
        <v>13.5</v>
      </c>
    </row>
    <row r="792" spans="1:2" x14ac:dyDescent="0.25">
      <c r="A792">
        <v>563.7139892578125</v>
      </c>
      <c r="B792">
        <v>11.75</v>
      </c>
    </row>
    <row r="793" spans="1:2" x14ac:dyDescent="0.25">
      <c r="A793">
        <v>563.7249755859375</v>
      </c>
      <c r="B793">
        <v>17.5</v>
      </c>
    </row>
    <row r="794" spans="1:2" x14ac:dyDescent="0.25">
      <c r="A794">
        <v>563.7349853515625</v>
      </c>
      <c r="B794">
        <v>12</v>
      </c>
    </row>
    <row r="795" spans="1:2" x14ac:dyDescent="0.25">
      <c r="A795">
        <v>563.7459716796875</v>
      </c>
      <c r="B795">
        <v>7</v>
      </c>
    </row>
    <row r="796" spans="1:2" x14ac:dyDescent="0.25">
      <c r="A796">
        <v>563.7559814453125</v>
      </c>
      <c r="B796">
        <v>6</v>
      </c>
    </row>
    <row r="797" spans="1:2" x14ac:dyDescent="0.25">
      <c r="A797">
        <v>563.7659912109375</v>
      </c>
      <c r="B797">
        <v>11</v>
      </c>
    </row>
    <row r="798" spans="1:2" x14ac:dyDescent="0.25">
      <c r="A798">
        <v>563.7769775390625</v>
      </c>
      <c r="B798">
        <v>18.25</v>
      </c>
    </row>
    <row r="799" spans="1:2" x14ac:dyDescent="0.25">
      <c r="A799">
        <v>563.7869873046875</v>
      </c>
      <c r="B799">
        <v>14.25</v>
      </c>
    </row>
    <row r="800" spans="1:2" x14ac:dyDescent="0.25">
      <c r="A800">
        <v>563.7969970703125</v>
      </c>
      <c r="B800">
        <v>4.25</v>
      </c>
    </row>
    <row r="801" spans="1:2" x14ac:dyDescent="0.25">
      <c r="A801">
        <v>563.8079833984375</v>
      </c>
      <c r="B801">
        <v>1.5</v>
      </c>
    </row>
    <row r="802" spans="1:2" x14ac:dyDescent="0.25">
      <c r="A802">
        <v>563.8179931640625</v>
      </c>
      <c r="B802">
        <v>5.5</v>
      </c>
    </row>
    <row r="803" spans="1:2" x14ac:dyDescent="0.25">
      <c r="A803">
        <v>563.8280029296875</v>
      </c>
      <c r="B803">
        <v>6.5</v>
      </c>
    </row>
    <row r="804" spans="1:2" x14ac:dyDescent="0.25">
      <c r="A804">
        <v>563.8389892578125</v>
      </c>
      <c r="B804">
        <v>2.5</v>
      </c>
    </row>
    <row r="805" spans="1:2" x14ac:dyDescent="0.25">
      <c r="A805">
        <v>563.8599853515625</v>
      </c>
      <c r="B805">
        <v>2.5</v>
      </c>
    </row>
    <row r="806" spans="1:2" x14ac:dyDescent="0.25">
      <c r="A806">
        <v>563.8699951171875</v>
      </c>
      <c r="B806">
        <v>6</v>
      </c>
    </row>
    <row r="807" spans="1:2" x14ac:dyDescent="0.25">
      <c r="A807">
        <v>563.8800048828125</v>
      </c>
      <c r="B807">
        <v>6.25</v>
      </c>
    </row>
    <row r="808" spans="1:2" x14ac:dyDescent="0.25">
      <c r="A808">
        <v>563.8909912109375</v>
      </c>
      <c r="B808">
        <v>6</v>
      </c>
    </row>
    <row r="809" spans="1:2" x14ac:dyDescent="0.25">
      <c r="A809">
        <v>563.9010009765625</v>
      </c>
      <c r="B809">
        <v>4.75</v>
      </c>
    </row>
    <row r="810" spans="1:2" x14ac:dyDescent="0.25">
      <c r="A810">
        <v>563.9110107421875</v>
      </c>
      <c r="B810">
        <v>1.5</v>
      </c>
    </row>
    <row r="811" spans="1:2" x14ac:dyDescent="0.25">
      <c r="A811">
        <v>563.9219970703125</v>
      </c>
      <c r="B811">
        <v>0</v>
      </c>
    </row>
    <row r="812" spans="1:2" x14ac:dyDescent="0.25">
      <c r="A812">
        <v>563.9320068359375</v>
      </c>
      <c r="B812">
        <v>0</v>
      </c>
    </row>
    <row r="813" spans="1:2" x14ac:dyDescent="0.25">
      <c r="A813">
        <v>563.9530029296875</v>
      </c>
      <c r="B813">
        <v>4.25</v>
      </c>
    </row>
    <row r="814" spans="1:2" x14ac:dyDescent="0.25">
      <c r="A814">
        <v>563.9630126953125</v>
      </c>
      <c r="B814">
        <v>11.25</v>
      </c>
    </row>
    <row r="815" spans="1:2" x14ac:dyDescent="0.25">
      <c r="A815">
        <v>563.9739990234375</v>
      </c>
      <c r="B815">
        <v>10</v>
      </c>
    </row>
    <row r="816" spans="1:2" x14ac:dyDescent="0.25">
      <c r="A816">
        <v>563.9840087890625</v>
      </c>
      <c r="B816">
        <v>8</v>
      </c>
    </row>
    <row r="817" spans="1:2" x14ac:dyDescent="0.25">
      <c r="A817">
        <v>563.9940185546875</v>
      </c>
      <c r="B817">
        <v>9.75</v>
      </c>
    </row>
    <row r="818" spans="1:2" x14ac:dyDescent="0.25">
      <c r="A818">
        <v>564.0050048828125</v>
      </c>
      <c r="B818">
        <v>4.75</v>
      </c>
    </row>
    <row r="819" spans="1:2" x14ac:dyDescent="0.25">
      <c r="A819">
        <v>564.0150146484375</v>
      </c>
      <c r="B819">
        <v>4.75</v>
      </c>
    </row>
    <row r="820" spans="1:2" x14ac:dyDescent="0.25">
      <c r="A820">
        <v>564.0250244140625</v>
      </c>
      <c r="B820">
        <v>12.75</v>
      </c>
    </row>
    <row r="821" spans="1:2" x14ac:dyDescent="0.25">
      <c r="A821">
        <v>564.0360107421875</v>
      </c>
      <c r="B821">
        <v>11.25</v>
      </c>
    </row>
    <row r="822" spans="1:2" x14ac:dyDescent="0.25">
      <c r="A822">
        <v>564.0460205078125</v>
      </c>
      <c r="B822">
        <v>3.25</v>
      </c>
    </row>
    <row r="823" spans="1:2" x14ac:dyDescent="0.25">
      <c r="A823">
        <v>564.0570068359375</v>
      </c>
      <c r="B823">
        <v>0</v>
      </c>
    </row>
    <row r="824" spans="1:2" x14ac:dyDescent="0.25">
      <c r="A824">
        <v>564.0670166015625</v>
      </c>
      <c r="B824">
        <v>0</v>
      </c>
    </row>
    <row r="825" spans="1:2" x14ac:dyDescent="0.25">
      <c r="A825">
        <v>564.0770263671875</v>
      </c>
      <c r="B825">
        <v>0</v>
      </c>
    </row>
    <row r="826" spans="1:2" x14ac:dyDescent="0.25">
      <c r="A826">
        <v>564.0880126953125</v>
      </c>
      <c r="B826">
        <v>0</v>
      </c>
    </row>
    <row r="827" spans="1:2" x14ac:dyDescent="0.25">
      <c r="A827">
        <v>564.10797119140625</v>
      </c>
      <c r="B827">
        <v>6</v>
      </c>
    </row>
    <row r="828" spans="1:2" x14ac:dyDescent="0.25">
      <c r="A828">
        <v>564.1190185546875</v>
      </c>
      <c r="B828">
        <v>12.5</v>
      </c>
    </row>
    <row r="829" spans="1:2" x14ac:dyDescent="0.25">
      <c r="A829">
        <v>564.1290283203125</v>
      </c>
      <c r="B829">
        <v>7</v>
      </c>
    </row>
    <row r="830" spans="1:2" x14ac:dyDescent="0.25">
      <c r="A830">
        <v>564.1400146484375</v>
      </c>
      <c r="B830">
        <v>0.5</v>
      </c>
    </row>
    <row r="831" spans="1:2" x14ac:dyDescent="0.25">
      <c r="A831">
        <v>564.1500244140625</v>
      </c>
      <c r="B831">
        <v>0</v>
      </c>
    </row>
    <row r="832" spans="1:2" x14ac:dyDescent="0.25">
      <c r="A832">
        <v>564.15997314453125</v>
      </c>
      <c r="B832">
        <v>0</v>
      </c>
    </row>
    <row r="833" spans="1:2" x14ac:dyDescent="0.25">
      <c r="A833">
        <v>564.1710205078125</v>
      </c>
      <c r="B833">
        <v>0</v>
      </c>
    </row>
    <row r="834" spans="1:2" x14ac:dyDescent="0.25">
      <c r="A834">
        <v>564.1810302734375</v>
      </c>
      <c r="B834">
        <v>0</v>
      </c>
    </row>
    <row r="835" spans="1:2" x14ac:dyDescent="0.25">
      <c r="A835">
        <v>564.2020263671875</v>
      </c>
      <c r="B835">
        <v>4.5</v>
      </c>
    </row>
    <row r="836" spans="1:2" x14ac:dyDescent="0.25">
      <c r="A836">
        <v>564.21197509765625</v>
      </c>
      <c r="B836">
        <v>15.5</v>
      </c>
    </row>
    <row r="837" spans="1:2" x14ac:dyDescent="0.25">
      <c r="A837">
        <v>564.22198486328125</v>
      </c>
      <c r="B837">
        <v>29.75</v>
      </c>
    </row>
    <row r="838" spans="1:2" x14ac:dyDescent="0.25">
      <c r="A838">
        <v>564.23297119140625</v>
      </c>
      <c r="B838">
        <v>40.5</v>
      </c>
    </row>
    <row r="839" spans="1:2" x14ac:dyDescent="0.25">
      <c r="A839">
        <v>564.24298095703125</v>
      </c>
      <c r="B839">
        <v>45</v>
      </c>
    </row>
    <row r="840" spans="1:2" x14ac:dyDescent="0.25">
      <c r="A840">
        <v>564.2540283203125</v>
      </c>
      <c r="B840">
        <v>54</v>
      </c>
    </row>
    <row r="841" spans="1:2" x14ac:dyDescent="0.25">
      <c r="A841">
        <v>564.26397705078125</v>
      </c>
      <c r="B841">
        <v>86.75</v>
      </c>
    </row>
    <row r="842" spans="1:2" x14ac:dyDescent="0.25">
      <c r="A842">
        <v>564.27398681640625</v>
      </c>
      <c r="B842">
        <v>122</v>
      </c>
    </row>
    <row r="843" spans="1:2" x14ac:dyDescent="0.25">
      <c r="A843">
        <v>564.28497314453125</v>
      </c>
      <c r="B843">
        <v>132.69999694824219</v>
      </c>
    </row>
    <row r="844" spans="1:2" x14ac:dyDescent="0.25">
      <c r="A844">
        <v>564.29498291015625</v>
      </c>
      <c r="B844">
        <v>140.30000305175781</v>
      </c>
    </row>
    <row r="845" spans="1:2" x14ac:dyDescent="0.25">
      <c r="A845">
        <v>564.30499267578125</v>
      </c>
      <c r="B845">
        <v>125</v>
      </c>
    </row>
    <row r="846" spans="1:2" x14ac:dyDescent="0.25">
      <c r="A846">
        <v>564.31597900390625</v>
      </c>
      <c r="B846">
        <v>88.5</v>
      </c>
    </row>
    <row r="847" spans="1:2" x14ac:dyDescent="0.25">
      <c r="A847">
        <v>564.32598876953125</v>
      </c>
      <c r="B847">
        <v>134</v>
      </c>
    </row>
    <row r="848" spans="1:2" x14ac:dyDescent="0.25">
      <c r="A848">
        <v>564.33697509765625</v>
      </c>
      <c r="B848">
        <v>218.80000305175781</v>
      </c>
    </row>
    <row r="849" spans="1:2" x14ac:dyDescent="0.25">
      <c r="A849">
        <v>564.34698486328125</v>
      </c>
      <c r="B849">
        <v>206.5</v>
      </c>
    </row>
    <row r="850" spans="1:2" x14ac:dyDescent="0.25">
      <c r="A850">
        <v>564.35699462890625</v>
      </c>
      <c r="B850">
        <v>144.80000305175781</v>
      </c>
    </row>
    <row r="851" spans="1:2" x14ac:dyDescent="0.25">
      <c r="A851">
        <v>564.36798095703125</v>
      </c>
      <c r="B851">
        <v>87.25</v>
      </c>
    </row>
    <row r="852" spans="1:2" x14ac:dyDescent="0.25">
      <c r="A852">
        <v>564.37799072265625</v>
      </c>
      <c r="B852">
        <v>39</v>
      </c>
    </row>
    <row r="853" spans="1:2" x14ac:dyDescent="0.25">
      <c r="A853">
        <v>564.38800048828125</v>
      </c>
      <c r="B853">
        <v>18</v>
      </c>
    </row>
    <row r="854" spans="1:2" x14ac:dyDescent="0.25">
      <c r="A854">
        <v>564.39898681640625</v>
      </c>
      <c r="B854">
        <v>9.5</v>
      </c>
    </row>
    <row r="855" spans="1:2" x14ac:dyDescent="0.25">
      <c r="A855">
        <v>564.40899658203125</v>
      </c>
      <c r="B855">
        <v>10.25</v>
      </c>
    </row>
    <row r="856" spans="1:2" x14ac:dyDescent="0.25">
      <c r="A856">
        <v>564.41900634765625</v>
      </c>
      <c r="B856">
        <v>13.25</v>
      </c>
    </row>
    <row r="857" spans="1:2" x14ac:dyDescent="0.25">
      <c r="A857">
        <v>564.42999267578125</v>
      </c>
      <c r="B857">
        <v>6.25</v>
      </c>
    </row>
    <row r="858" spans="1:2" x14ac:dyDescent="0.25">
      <c r="A858">
        <v>564.44000244140625</v>
      </c>
      <c r="B858">
        <v>0</v>
      </c>
    </row>
    <row r="859" spans="1:2" x14ac:dyDescent="0.25">
      <c r="A859">
        <v>564.45098876953125</v>
      </c>
      <c r="B859">
        <v>0</v>
      </c>
    </row>
    <row r="860" spans="1:2" x14ac:dyDescent="0.25">
      <c r="A860">
        <v>564.46099853515625</v>
      </c>
      <c r="B860">
        <v>0</v>
      </c>
    </row>
    <row r="861" spans="1:2" x14ac:dyDescent="0.25">
      <c r="A861">
        <v>564.47100830078125</v>
      </c>
      <c r="B861">
        <v>0</v>
      </c>
    </row>
    <row r="862" spans="1:2" x14ac:dyDescent="0.25">
      <c r="A862">
        <v>564.49200439453125</v>
      </c>
      <c r="B862">
        <v>3</v>
      </c>
    </row>
    <row r="863" spans="1:2" x14ac:dyDescent="0.25">
      <c r="A863">
        <v>564.50201416015625</v>
      </c>
      <c r="B863">
        <v>6.25</v>
      </c>
    </row>
    <row r="864" spans="1:2" x14ac:dyDescent="0.25">
      <c r="A864">
        <v>564.51300048828125</v>
      </c>
      <c r="B864">
        <v>3.5</v>
      </c>
    </row>
    <row r="865" spans="1:2" x14ac:dyDescent="0.25">
      <c r="A865">
        <v>564.52301025390625</v>
      </c>
      <c r="B865">
        <v>0.25</v>
      </c>
    </row>
    <row r="866" spans="1:2" x14ac:dyDescent="0.25">
      <c r="A866">
        <v>564.53399658203125</v>
      </c>
      <c r="B866">
        <v>0</v>
      </c>
    </row>
    <row r="867" spans="1:2" x14ac:dyDescent="0.25">
      <c r="A867">
        <v>564.54400634765625</v>
      </c>
      <c r="B867">
        <v>0</v>
      </c>
    </row>
  </sheetData>
  <sheetProtection formatCells="0"/>
  <sortState ref="A1:B867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86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13.5</v>
      </c>
      <c r="C1" s="2" t="s">
        <v>18</v>
      </c>
      <c r="D1">
        <v>556.2760009765625</v>
      </c>
      <c r="E1">
        <v>46100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8.8340258589501938E-2</v>
      </c>
      <c r="M1">
        <f>I$7*(L$1*J1) + $I$4</f>
        <v>40002.898856549262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1.0609737690345846E-2</v>
      </c>
      <c r="O1">
        <f>I$10*(N$1*J1) + $I$4</f>
        <v>1091.0213422631209</v>
      </c>
      <c r="P1">
        <f>IF(ISNUMBER(D1),SUM(M1,O1)-$I$4,"")</f>
        <v>41093.920147596393</v>
      </c>
      <c r="Q1">
        <f>IF(ISNUMBER(P1),P1-E1,"")</f>
        <v>-5006.0798524036072</v>
      </c>
      <c r="R1">
        <f>IF(ISNUMBER(P1),Q1*Q1,"")</f>
        <v>25060835.488641322</v>
      </c>
      <c r="S1">
        <f>IF(ISNUMBER(P1),((IF(P1&gt;E1,I$5*(P1-E1),P1-E1)))^2,"")</f>
        <v>25060835.488641322</v>
      </c>
      <c r="T1">
        <f>IF(ISNUMBER(P1),(M1*D1),"")</f>
        <v>22252652.60339113</v>
      </c>
    </row>
    <row r="2" spans="1:20" ht="15.75" thickTop="1" x14ac:dyDescent="0.25">
      <c r="A2">
        <v>555.4219970703125</v>
      </c>
      <c r="B2">
        <v>27</v>
      </c>
      <c r="C2" s="2" t="s">
        <v>19</v>
      </c>
      <c r="D2">
        <v>557.2860107421875</v>
      </c>
      <c r="E2">
        <v>184700</v>
      </c>
      <c r="F2" s="3" t="s">
        <v>22</v>
      </c>
      <c r="G2" s="4">
        <v>4.75518798828125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0.36245400565747377</v>
      </c>
      <c r="M2">
        <f>I$7*((L$1*J2)+(L$2*J1)) + $I$4</f>
        <v>177245.28583767643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9.4959193391011276E-2</v>
      </c>
      <c r="O2">
        <f>I$10*((N$1*J2)+(N$2*J1)) + $I$4</f>
        <v>10122.574352030721</v>
      </c>
      <c r="P2">
        <f t="shared" ref="P2:P30" si="3">IF(ISNUMBER(D2),SUM(M2,O2)-$I$4,"")</f>
        <v>187367.86013849117</v>
      </c>
      <c r="Q2">
        <f t="shared" ref="Q2:Q30" si="4">IF(ISNUMBER(P2),P2-E2,"")</f>
        <v>2667.8601384911744</v>
      </c>
      <c r="R2">
        <f t="shared" ref="R2:R30" si="5">IF(ISNUMBER(P2),Q2*Q2,"")</f>
        <v>7117477.7185501484</v>
      </c>
      <c r="S2">
        <f t="shared" ref="S2:S30" si="6">IF(ISNUMBER(P2),((IF(P2&gt;E2,I$5*(P2-E2),P2-E2)))^2,"")</f>
        <v>7117477.7185501484</v>
      </c>
      <c r="T2">
        <f t="shared" ref="T2:T30" si="7">IF(ISNUMBER(P2),(M2*D2),"")</f>
        <v>98776318.267337441</v>
      </c>
    </row>
    <row r="3" spans="1:20" x14ac:dyDescent="0.25">
      <c r="A3">
        <v>555.4320068359375</v>
      </c>
      <c r="B3">
        <v>31</v>
      </c>
      <c r="D3">
        <v>558.2860107421875</v>
      </c>
      <c r="E3">
        <v>294800</v>
      </c>
      <c r="F3" s="7" t="s">
        <v>16</v>
      </c>
      <c r="G3" s="8">
        <f>IF(ISBLANK(G2),"",$G$2*$G$6)</f>
        <v>4.75518798828125</v>
      </c>
      <c r="H3" s="22" t="s">
        <v>419</v>
      </c>
      <c r="I3" s="22">
        <v>2.4957220775667066</v>
      </c>
      <c r="J3">
        <f>'hidden params'!J3</f>
        <v>6.6459507609487253E-2</v>
      </c>
      <c r="K3">
        <f t="shared" si="0"/>
        <v>2</v>
      </c>
      <c r="L3">
        <f t="shared" si="1"/>
        <v>0.44562734113568081</v>
      </c>
      <c r="M3">
        <f>I$7*((L$1*J3)+(L$2*J2)+(L$3*J1)) + $I$4</f>
        <v>258265.52261829155</v>
      </c>
      <c r="N3">
        <f t="shared" si="2"/>
        <v>0.30994657004321219</v>
      </c>
      <c r="O3">
        <f>I$10*((N$1*J3)+(N$2*J2)+(N$3*J1)) + $I$4</f>
        <v>35146.653598048877</v>
      </c>
      <c r="P3">
        <f t="shared" si="3"/>
        <v>293412.17616512446</v>
      </c>
      <c r="Q3">
        <f t="shared" si="4"/>
        <v>-1387.8238348755403</v>
      </c>
      <c r="R3">
        <f t="shared" si="5"/>
        <v>1926054.9966486511</v>
      </c>
      <c r="S3">
        <f t="shared" si="6"/>
        <v>1926054.9966486511</v>
      </c>
      <c r="T3">
        <f t="shared" si="7"/>
        <v>144186028.33481219</v>
      </c>
    </row>
    <row r="4" spans="1:20" x14ac:dyDescent="0.25">
      <c r="A4">
        <v>555.4420166015625</v>
      </c>
      <c r="B4">
        <v>33.75</v>
      </c>
      <c r="D4">
        <v>559.2969970703125</v>
      </c>
      <c r="E4">
        <v>186200</v>
      </c>
      <c r="F4" s="5" t="s">
        <v>23</v>
      </c>
      <c r="G4" s="6">
        <v>558.36541748046875</v>
      </c>
      <c r="H4" t="s">
        <v>11</v>
      </c>
      <c r="I4">
        <v>5.1215989335505328E-5</v>
      </c>
      <c r="J4">
        <f>'hidden params'!J4</f>
        <v>1.005303184842945E-2</v>
      </c>
      <c r="K4">
        <f t="shared" si="0"/>
        <v>3</v>
      </c>
      <c r="L4">
        <f t="shared" si="1"/>
        <v>0.12105614836632374</v>
      </c>
      <c r="M4">
        <f>I$7*((L$1*J4)+(L$2*J3)+(L$3*J2)+(L$4*J1)) + $I$4</f>
        <v>132291.27347410977</v>
      </c>
      <c r="N4">
        <f t="shared" si="2"/>
        <v>0.4241926311758909</v>
      </c>
      <c r="O4">
        <f>I$10*((N$1*J4)+(N$2*J3)+(N$3*J2)+(N$4*J1)) + $I$4</f>
        <v>54730.873885079753</v>
      </c>
      <c r="P4">
        <f t="shared" si="3"/>
        <v>187022.14730797353</v>
      </c>
      <c r="Q4">
        <f t="shared" si="4"/>
        <v>822.14730797352968</v>
      </c>
      <c r="R4">
        <f t="shared" si="5"/>
        <v>675926.19600812183</v>
      </c>
      <c r="S4">
        <f t="shared" si="6"/>
        <v>675926.19600812183</v>
      </c>
      <c r="T4">
        <f t="shared" si="7"/>
        <v>73990111.992677078</v>
      </c>
    </row>
    <row r="5" spans="1:20" ht="15.75" thickBot="1" x14ac:dyDescent="0.3">
      <c r="A5">
        <v>555.4530029296875</v>
      </c>
      <c r="B5">
        <v>27.5</v>
      </c>
      <c r="D5">
        <v>560.29901123046875</v>
      </c>
      <c r="E5">
        <v>68970</v>
      </c>
      <c r="F5" s="9" t="s">
        <v>24</v>
      </c>
      <c r="G5" s="10">
        <f>($G$4-1.00794)*$G$6</f>
        <v>557.35747748046879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33083.960595570483</v>
      </c>
      <c r="N5">
        <f t="shared" si="2"/>
        <v>0.17854270611835127</v>
      </c>
      <c r="O5">
        <f>I$10*((N$1*J5)+(N$2*J4)+(N$3*J3)+(N$4*J2)+(N$5*J1)) + $I$4</f>
        <v>34879.972738735909</v>
      </c>
      <c r="P5">
        <f t="shared" si="3"/>
        <v>67963.933283090402</v>
      </c>
      <c r="Q5">
        <f t="shared" si="4"/>
        <v>-1006.0667169095977</v>
      </c>
      <c r="R5">
        <f t="shared" si="5"/>
        <v>1012170.2388732567</v>
      </c>
      <c r="S5">
        <f t="shared" si="6"/>
        <v>1012170.2388732567</v>
      </c>
      <c r="T5">
        <f t="shared" si="7"/>
        <v>18536910.409285933</v>
      </c>
    </row>
    <row r="6" spans="1:20" ht="15.75" thickTop="1" x14ac:dyDescent="0.25">
      <c r="A6">
        <v>555.4630126953125</v>
      </c>
      <c r="B6">
        <v>13.25</v>
      </c>
      <c r="D6">
        <v>561.302001953125</v>
      </c>
      <c r="E6">
        <v>13730</v>
      </c>
      <c r="F6" t="s">
        <v>25</v>
      </c>
      <c r="G6">
        <v>1</v>
      </c>
      <c r="H6" t="s">
        <v>421</v>
      </c>
      <c r="I6">
        <f>SUM(S1:S30)</f>
        <v>44226782.389638409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5879.5107243845587</v>
      </c>
      <c r="N6">
        <f t="shared" si="2"/>
        <v>0</v>
      </c>
      <c r="O6">
        <f>I$10*((N$1*J6)+(N$2*J5)+(N$3*J4)+(N$4*J3)+(N$5*J2)+(N$6*J1)) + $I$4</f>
        <v>9251.4583034387124</v>
      </c>
      <c r="P6">
        <f t="shared" si="3"/>
        <v>15130.968976607281</v>
      </c>
      <c r="Q6">
        <f t="shared" si="4"/>
        <v>1400.9689766072806</v>
      </c>
      <c r="R6">
        <f t="shared" si="5"/>
        <v>1962714.0734160512</v>
      </c>
      <c r="S6">
        <f t="shared" si="6"/>
        <v>1962714.0734160512</v>
      </c>
      <c r="T6">
        <f t="shared" si="7"/>
        <v>3300181.1401019208</v>
      </c>
    </row>
    <row r="7" spans="1:20" x14ac:dyDescent="0.25">
      <c r="A7">
        <v>555.4730224609375</v>
      </c>
      <c r="B7">
        <v>3.5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452827.50406265038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821.7427296164866</v>
      </c>
      <c r="N7">
        <f t="shared" si="2"/>
        <v>0</v>
      </c>
      <c r="O7">
        <f>I$10*((N$1*J7)+(N$2*J6)+(N$3*J5)+(N$4*J4)+(N$5*J3)+(N$6*J2)+(N$7*J1)) + $I$4</f>
        <v>1699.3209215611764</v>
      </c>
      <c r="P7">
        <f t="shared" si="3"/>
        <v>2521.0635999616734</v>
      </c>
      <c r="Q7">
        <f t="shared" si="4"/>
        <v>2521.0635999616734</v>
      </c>
      <c r="R7">
        <f t="shared" si="5"/>
        <v>6355761.6750517124</v>
      </c>
      <c r="S7">
        <f t="shared" si="6"/>
        <v>6355761.6750517124</v>
      </c>
      <c r="T7">
        <f t="shared" si="7"/>
        <v>462067.58195377589</v>
      </c>
    </row>
    <row r="8" spans="1:20" x14ac:dyDescent="0.25">
      <c r="A8">
        <v>555.4840087890625</v>
      </c>
      <c r="B8">
        <v>0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0.62178311816185949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95.572614637268799</v>
      </c>
      <c r="N8">
        <f t="shared" si="2"/>
        <v>0</v>
      </c>
      <c r="O8">
        <f>I$10*((N$1*J8)+(N$2*J7)+(N$3*J6)+(N$4*J5)+(N$5*J4)+(N$6*J3)+(N$7*J2)+(N$8*J1)) + $I$4</f>
        <v>242.63053327243895</v>
      </c>
      <c r="P8">
        <f t="shared" si="3"/>
        <v>338.20309669371841</v>
      </c>
      <c r="Q8">
        <f t="shared" si="4"/>
        <v>338.20309669371841</v>
      </c>
      <c r="R8">
        <f t="shared" si="5"/>
        <v>114381.33461322065</v>
      </c>
      <c r="S8">
        <f t="shared" si="6"/>
        <v>114381.33461322065</v>
      </c>
      <c r="T8">
        <f t="shared" si="7"/>
        <v>53836.24515706805</v>
      </c>
    </row>
    <row r="9" spans="1:20" x14ac:dyDescent="0.25">
      <c r="A9">
        <v>555.4940185546875</v>
      </c>
      <c r="B9">
        <v>0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1.5517978554548211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9.5642243054158644</v>
      </c>
      <c r="N9">
        <f t="shared" si="2"/>
        <v>0</v>
      </c>
      <c r="O9">
        <f>I$10*((N$1*J9)+(N$2*J8)+(N$3*J7)+(N$4*J6)+(N$5*J5)+(N$6*J4)+(N$7*J3)+(N$8*J2)+(N$9*J1)) + $I$4</f>
        <v>28.654511292945116</v>
      </c>
      <c r="P9">
        <f t="shared" si="3"/>
        <v>38.218684382371642</v>
      </c>
      <c r="Q9">
        <f t="shared" si="4"/>
        <v>38.218684382371642</v>
      </c>
      <c r="R9">
        <f t="shared" si="5"/>
        <v>1460.6678359193381</v>
      </c>
      <c r="S9">
        <f t="shared" si="6"/>
        <v>1460.6678359193381</v>
      </c>
      <c r="T9">
        <f t="shared" si="7"/>
        <v>5397.1109226749086</v>
      </c>
    </row>
    <row r="10" spans="1:20" x14ac:dyDescent="0.25">
      <c r="A10">
        <v>555.5040283203125</v>
      </c>
      <c r="B10">
        <v>2.5</v>
      </c>
      <c r="E10">
        <v>0</v>
      </c>
      <c r="F10" s="2" t="s">
        <v>19</v>
      </c>
      <c r="G10">
        <v>556.2608642578125</v>
      </c>
      <c r="H10" s="23" t="s">
        <v>438</v>
      </c>
      <c r="I10" s="23">
        <v>102832.07020658845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0.84137562481399497</v>
      </c>
      <c r="N10">
        <f t="shared" si="2"/>
        <v>0</v>
      </c>
      <c r="O10">
        <f>I$10*((N1*J$10)+(N2*J$9)+(N3*J$8)+(N4*J$7)+(N5*J$6)+(N6*J$5)+(N7*J$4)+(N8*J$3)+(N9*J$2)+(N10*J$1)) + $I$4</f>
        <v>2.9015140465439222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6.5</v>
      </c>
      <c r="E11">
        <v>0</v>
      </c>
      <c r="F11" s="2" t="s">
        <v>29</v>
      </c>
      <c r="G11">
        <v>561.01605224609375</v>
      </c>
      <c r="H11" s="23" t="s">
        <v>439</v>
      </c>
      <c r="I11" s="23">
        <v>0.70779008591770931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6.6065405084448373E-2</v>
      </c>
      <c r="N11">
        <f t="shared" si="2"/>
        <v>0</v>
      </c>
      <c r="O11">
        <f t="shared" ref="O11:O30" si="8">I$10*((N2*J$10)+(N3*J$9)+(N4*J$8)+(N5*J$7)+(N6*J$6)+(N7*J$5)+(N8*J$4)+(N9*J$3)+(N10*J$2)+(N11*J$1)) + $I$4</f>
        <v>0.25770528233040207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5.5</v>
      </c>
      <c r="E12">
        <v>0</v>
      </c>
      <c r="F12" t="s">
        <v>30</v>
      </c>
      <c r="G12" t="s">
        <v>31</v>
      </c>
      <c r="H12" t="s">
        <v>443</v>
      </c>
      <c r="I12">
        <f>I11*I22</f>
        <v>2.6153349453078261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4.6728526819314825E-3</v>
      </c>
      <c r="N12">
        <f t="shared" si="2"/>
        <v>0</v>
      </c>
      <c r="O12">
        <f t="shared" si="8"/>
        <v>2.0428693297670164E-2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1.5</v>
      </c>
      <c r="E13">
        <v>0</v>
      </c>
      <c r="F13">
        <v>29480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2.9364259459285633E-4</v>
      </c>
      <c r="N13">
        <f t="shared" si="2"/>
        <v>0</v>
      </c>
      <c r="O13">
        <f t="shared" si="8"/>
        <v>1.4931455968708862E-3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1.75</v>
      </c>
      <c r="E14">
        <v>0</v>
      </c>
      <c r="F14">
        <v>29480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5.1215989335505328E-5</v>
      </c>
      <c r="N14">
        <f t="shared" si="2"/>
        <v>0</v>
      </c>
      <c r="O14">
        <f t="shared" si="8"/>
        <v>1.3241137010532058E-4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5.5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5.1215989335505328E-5</v>
      </c>
      <c r="N15">
        <f t="shared" si="2"/>
        <v>0</v>
      </c>
      <c r="O15">
        <f t="shared" si="8"/>
        <v>5.1215989335505328E-5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10</v>
      </c>
      <c r="E16">
        <v>0</v>
      </c>
      <c r="F16">
        <v>44226782.043895766</v>
      </c>
      <c r="H16" t="s">
        <v>440</v>
      </c>
      <c r="I16">
        <f>I7/(I7+I10)</f>
        <v>0.81493692366981096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5.1215989335505328E-5</v>
      </c>
      <c r="N16">
        <f t="shared" si="2"/>
        <v>0</v>
      </c>
      <c r="O16">
        <f t="shared" si="8"/>
        <v>5.1215989335505328E-5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11.25</v>
      </c>
      <c r="E17">
        <v>0</v>
      </c>
      <c r="F17">
        <v>44226782.031973518</v>
      </c>
      <c r="H17" t="s">
        <v>441</v>
      </c>
      <c r="I17">
        <f>I10/(I10+I7)</f>
        <v>0.18506307633018895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5.1215989335505328E-5</v>
      </c>
      <c r="N17">
        <f t="shared" si="2"/>
        <v>0</v>
      </c>
      <c r="O17">
        <f t="shared" si="8"/>
        <v>5.1215989335505328E-5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11.25</v>
      </c>
      <c r="E18">
        <v>0</v>
      </c>
      <c r="F18">
        <v>44226782.017259061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5.1215989335505328E-5</v>
      </c>
      <c r="N18">
        <f t="shared" si="2"/>
        <v>0</v>
      </c>
      <c r="O18">
        <f t="shared" si="8"/>
        <v>5.1215989335505328E-5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12</v>
      </c>
      <c r="E19">
        <v>0</v>
      </c>
      <c r="H19" t="s">
        <v>428</v>
      </c>
      <c r="I19">
        <v>53055.091819699497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5.1215989335505328E-5</v>
      </c>
      <c r="N19">
        <f t="shared" si="2"/>
        <v>0</v>
      </c>
      <c r="O19">
        <f t="shared" si="8"/>
        <v>5.1215989335505328E-5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6</v>
      </c>
      <c r="E20">
        <v>0</v>
      </c>
      <c r="F20">
        <v>0.62178311816185949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5.1215989335505328E-5</v>
      </c>
      <c r="N20">
        <f t="shared" si="2"/>
        <v>0</v>
      </c>
      <c r="O20">
        <f t="shared" si="8"/>
        <v>5.1215989335505328E-5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2.5</v>
      </c>
      <c r="E21">
        <v>0</v>
      </c>
      <c r="F21">
        <v>0.70779008591770931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5.1215989335505328E-5</v>
      </c>
      <c r="N21">
        <f t="shared" si="2"/>
        <v>0</v>
      </c>
      <c r="O21">
        <f t="shared" si="8"/>
        <v>5.1215989335505328E-5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11.75</v>
      </c>
      <c r="E22">
        <v>0</v>
      </c>
      <c r="F22">
        <v>452827.50406265038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5.1215989335505328E-5</v>
      </c>
      <c r="N22">
        <f t="shared" si="2"/>
        <v>0</v>
      </c>
      <c r="O22">
        <f t="shared" si="8"/>
        <v>5.1215989335505328E-5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25.25</v>
      </c>
      <c r="E23">
        <v>0</v>
      </c>
      <c r="F23">
        <v>2.4957220775667066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5.1215989335505328E-5</v>
      </c>
      <c r="N23">
        <f t="shared" si="2"/>
        <v>0</v>
      </c>
      <c r="O23">
        <f t="shared" si="8"/>
        <v>5.1215989335505328E-5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29.5</v>
      </c>
      <c r="E24">
        <v>0</v>
      </c>
      <c r="F24">
        <v>3.6950715119941853</v>
      </c>
      <c r="H24" t="s">
        <v>430</v>
      </c>
      <c r="I24">
        <v>249370507.21985081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5.1215989335505328E-5</v>
      </c>
      <c r="N24">
        <f t="shared" si="2"/>
        <v>0</v>
      </c>
      <c r="O24">
        <f t="shared" si="8"/>
        <v>5.1215989335505328E-5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20.5</v>
      </c>
      <c r="E25">
        <v>0</v>
      </c>
      <c r="H25" t="s">
        <v>436</v>
      </c>
      <c r="I25">
        <v>323117094.67900437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5.1215989335505328E-5</v>
      </c>
      <c r="N25">
        <f t="shared" si="2"/>
        <v>0</v>
      </c>
      <c r="O25">
        <f t="shared" si="8"/>
        <v>5.1215989335505328E-5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8.25</v>
      </c>
      <c r="E26">
        <v>0</v>
      </c>
      <c r="H26" t="s">
        <v>437</v>
      </c>
      <c r="I26">
        <v>2.8917270837961744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5.1215989335505328E-5</v>
      </c>
      <c r="N26">
        <f t="shared" si="2"/>
        <v>0</v>
      </c>
      <c r="O26">
        <f t="shared" si="8"/>
        <v>5.1215989335505328E-5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8</v>
      </c>
      <c r="E27">
        <v>0</v>
      </c>
      <c r="H27" t="s">
        <v>458</v>
      </c>
      <c r="I27">
        <f xml:space="preserve"> 1 + 1.5*EXP(-(I22 * 0.000239 * I19))</f>
        <v>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5.1215989335505328E-5</v>
      </c>
      <c r="N27">
        <f t="shared" si="2"/>
        <v>0</v>
      </c>
      <c r="O27">
        <f t="shared" si="8"/>
        <v>5.1215989335505328E-5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25</v>
      </c>
      <c r="E28">
        <v>0</v>
      </c>
      <c r="H28" t="s">
        <v>457</v>
      </c>
      <c r="I28">
        <f>(2^0.5)*(ABS((I3*I8)-I22*I11))/((((I3*I8*(1-I8))+(I22*I11*(1-I11))))^0.5)</f>
        <v>1.2939484922342779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5.1215989335505328E-5</v>
      </c>
      <c r="N28">
        <f t="shared" si="2"/>
        <v>0</v>
      </c>
      <c r="O28">
        <f t="shared" si="8"/>
        <v>5.1215989335505328E-5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33.75</v>
      </c>
      <c r="H29" t="s">
        <v>459</v>
      </c>
      <c r="I29">
        <f>(I24-I25)/I25</f>
        <v>-0.22823486802026355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5.1215989335505328E-5</v>
      </c>
      <c r="N29">
        <f t="shared" si="2"/>
        <v>0</v>
      </c>
      <c r="O29">
        <f t="shared" si="8"/>
        <v>5.1215989335505328E-5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19.5</v>
      </c>
      <c r="H30" t="s">
        <v>460</v>
      </c>
      <c r="I30">
        <f>(I25-I6)/I6</f>
        <v>6.3059145888647157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5.1215989335505328E-5</v>
      </c>
      <c r="N30">
        <f t="shared" si="2"/>
        <v>0</v>
      </c>
      <c r="O30">
        <f t="shared" si="8"/>
        <v>5.1215989335505328E-5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12</v>
      </c>
      <c r="H31" t="s">
        <v>461</v>
      </c>
      <c r="I31">
        <f>(0.25* 0.0058*I22*I19)*EXP(-((I17-0.5)^2)/(2*((0.174318)^2)))</f>
        <v>55.581319107008099</v>
      </c>
    </row>
    <row r="32" spans="1:20" x14ac:dyDescent="0.25">
      <c r="A32">
        <v>555.73101806640625</v>
      </c>
      <c r="B32">
        <v>14.5</v>
      </c>
      <c r="H32" t="s">
        <v>483</v>
      </c>
      <c r="I32" t="e">
        <f xml:space="preserve"> ($R$69 / 100)^-1</f>
        <v>#VALUE!</v>
      </c>
    </row>
    <row r="33" spans="1:20" x14ac:dyDescent="0.25">
      <c r="A33">
        <v>555.74102783203125</v>
      </c>
      <c r="B33">
        <v>6.75</v>
      </c>
      <c r="F33">
        <v>13730</v>
      </c>
      <c r="H33" t="s">
        <v>484</v>
      </c>
      <c r="I33" t="e">
        <f xml:space="preserve"> ($R$72 / 100)^-1</f>
        <v>#VALUE!</v>
      </c>
    </row>
    <row r="34" spans="1:20" x14ac:dyDescent="0.25">
      <c r="A34">
        <v>555.7509765625</v>
      </c>
      <c r="B34">
        <v>7.25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16.25</v>
      </c>
      <c r="L35">
        <v>0.99976123160653851</v>
      </c>
      <c r="M35">
        <v>0.99631995492626446</v>
      </c>
      <c r="N35">
        <v>0.99998453317996605</v>
      </c>
      <c r="O35">
        <v>0.99952252022342269</v>
      </c>
      <c r="P35">
        <v>0.99872672059579404</v>
      </c>
    </row>
    <row r="36" spans="1:20" x14ac:dyDescent="0.25">
      <c r="A36">
        <v>555.77197265625</v>
      </c>
      <c r="B36">
        <v>10.75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465</v>
      </c>
      <c r="T36" t="s">
        <v>466</v>
      </c>
    </row>
    <row r="37" spans="1:20" x14ac:dyDescent="0.25">
      <c r="A37">
        <v>555.781982421875</v>
      </c>
      <c r="B37">
        <v>5</v>
      </c>
      <c r="G37" s="14" t="s">
        <v>446</v>
      </c>
      <c r="H37" s="13">
        <f>AVERAGE(K101:K110)</f>
        <v>1.4919048721947274</v>
      </c>
      <c r="I37" s="20">
        <f>STDEV(K101:K110)</f>
        <v>0.25584627017793887</v>
      </c>
      <c r="J37">
        <v>2.4956196347369324</v>
      </c>
      <c r="K37" s="12">
        <v>0</v>
      </c>
      <c r="L37" t="s">
        <v>490</v>
      </c>
      <c r="M37" t="s">
        <v>490</v>
      </c>
      <c r="N37" t="s">
        <v>490</v>
      </c>
      <c r="O37" t="s">
        <v>490</v>
      </c>
      <c r="P37" t="s">
        <v>490</v>
      </c>
      <c r="Q37" t="s">
        <v>490</v>
      </c>
      <c r="R37" t="s">
        <v>490</v>
      </c>
      <c r="S37">
        <v>1335049136.9243064</v>
      </c>
      <c r="T37">
        <v>-424242046553.58478</v>
      </c>
    </row>
    <row r="38" spans="1:20" x14ac:dyDescent="0.25">
      <c r="A38">
        <v>555.7919921875</v>
      </c>
      <c r="B38">
        <v>13</v>
      </c>
      <c r="G38" s="14" t="s">
        <v>448</v>
      </c>
      <c r="H38" s="13">
        <f>AVERAGE(M101:M110)</f>
        <v>2.4012787956319741</v>
      </c>
      <c r="I38" s="20">
        <f>STDEV(M101:M110)</f>
        <v>0.53096282370063186</v>
      </c>
      <c r="J38">
        <v>0.62178583671884369</v>
      </c>
      <c r="K38" s="12">
        <v>0</v>
      </c>
      <c r="L38" t="s">
        <v>490</v>
      </c>
      <c r="M38" t="s">
        <v>490</v>
      </c>
      <c r="N38" t="s">
        <v>490</v>
      </c>
      <c r="O38" t="s">
        <v>490</v>
      </c>
      <c r="P38" t="s">
        <v>490</v>
      </c>
      <c r="Q38" t="s">
        <v>490</v>
      </c>
      <c r="R38" t="s">
        <v>490</v>
      </c>
      <c r="S38">
        <v>-39922585.001483418</v>
      </c>
      <c r="T38">
        <v>12686303735.971657</v>
      </c>
    </row>
    <row r="39" spans="1:20" x14ac:dyDescent="0.25">
      <c r="A39">
        <v>555.802978515625</v>
      </c>
      <c r="B39">
        <v>17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452770.55642237089</v>
      </c>
      <c r="K39" s="12">
        <v>0</v>
      </c>
      <c r="L39" t="s">
        <v>490</v>
      </c>
      <c r="M39" t="s">
        <v>490</v>
      </c>
      <c r="N39" t="s">
        <v>490</v>
      </c>
      <c r="O39" t="s">
        <v>490</v>
      </c>
      <c r="P39" t="s">
        <v>490</v>
      </c>
      <c r="Q39" t="s">
        <v>490</v>
      </c>
      <c r="R39" t="s">
        <v>490</v>
      </c>
      <c r="S39">
        <v>728727751197498.38</v>
      </c>
      <c r="T39">
        <v>-2.3156971970198365E+17</v>
      </c>
    </row>
    <row r="40" spans="1:20" x14ac:dyDescent="0.25">
      <c r="A40">
        <v>555.81298828125</v>
      </c>
      <c r="B40">
        <v>16.25</v>
      </c>
      <c r="G40" s="14" t="s">
        <v>493</v>
      </c>
      <c r="H40" s="13">
        <f>AVERAGE(Q101:Q110)</f>
        <v>0.67842103265248677</v>
      </c>
      <c r="I40" s="20">
        <f>STDEV(Q101:Q110)</f>
        <v>0.19555950430301694</v>
      </c>
      <c r="J40">
        <v>3.6950714588165283</v>
      </c>
      <c r="K40" s="12">
        <v>0</v>
      </c>
      <c r="L40" t="s">
        <v>490</v>
      </c>
      <c r="M40" t="s">
        <v>490</v>
      </c>
      <c r="N40" t="s">
        <v>490</v>
      </c>
      <c r="O40" t="s">
        <v>490</v>
      </c>
      <c r="P40" t="s">
        <v>490</v>
      </c>
      <c r="Q40" t="s">
        <v>490</v>
      </c>
      <c r="R40" t="s">
        <v>490</v>
      </c>
      <c r="S40">
        <v>-3425761.8021005834</v>
      </c>
      <c r="T40">
        <v>1088626552.4376204</v>
      </c>
    </row>
    <row r="41" spans="1:20" x14ac:dyDescent="0.25">
      <c r="A41">
        <v>555.822998046875</v>
      </c>
      <c r="B41">
        <v>23.5</v>
      </c>
      <c r="G41" s="14" t="s">
        <v>494</v>
      </c>
      <c r="H41" s="13">
        <f>AVERAGE(R101:R110)</f>
        <v>0.32157896734751329</v>
      </c>
      <c r="I41" s="20">
        <f>STDEV(R101:R110)</f>
        <v>0.19555950430301713</v>
      </c>
      <c r="J41">
        <v>0.7077046623530141</v>
      </c>
      <c r="K41" s="12">
        <v>0</v>
      </c>
      <c r="L41" t="s">
        <v>490</v>
      </c>
      <c r="M41" t="s">
        <v>490</v>
      </c>
      <c r="N41" t="s">
        <v>490</v>
      </c>
      <c r="O41" t="s">
        <v>490</v>
      </c>
      <c r="P41" t="s">
        <v>490</v>
      </c>
      <c r="Q41" t="s">
        <v>490</v>
      </c>
      <c r="R41" t="s">
        <v>490</v>
      </c>
      <c r="S41">
        <v>1088626537.7370732</v>
      </c>
      <c r="T41">
        <v>-345935699563.53528</v>
      </c>
    </row>
    <row r="42" spans="1:20" ht="15.75" thickBot="1" x14ac:dyDescent="0.3">
      <c r="A42">
        <v>555.8330078125</v>
      </c>
      <c r="B42">
        <v>20.75</v>
      </c>
      <c r="G42" s="17" t="s">
        <v>495</v>
      </c>
      <c r="H42" s="18">
        <f>AVERAGE(S101:S110)</f>
        <v>0</v>
      </c>
      <c r="I42" s="21">
        <f>STDEV(S101:S110)</f>
        <v>0</v>
      </c>
      <c r="J42">
        <v>102890.69776811327</v>
      </c>
      <c r="K42" s="12">
        <v>0</v>
      </c>
      <c r="L42" t="s">
        <v>490</v>
      </c>
      <c r="M42" t="s">
        <v>490</v>
      </c>
      <c r="N42" t="s">
        <v>490</v>
      </c>
      <c r="O42" t="s">
        <v>490</v>
      </c>
      <c r="P42" t="s">
        <v>490</v>
      </c>
      <c r="Q42" t="s">
        <v>490</v>
      </c>
      <c r="R42" t="s">
        <v>490</v>
      </c>
      <c r="S42">
        <v>-749427753463832.13</v>
      </c>
      <c r="T42">
        <v>2.3814761356962096E+17</v>
      </c>
    </row>
    <row r="43" spans="1:20" x14ac:dyDescent="0.25">
      <c r="A43">
        <v>555.843994140625</v>
      </c>
      <c r="B43">
        <v>8.5</v>
      </c>
      <c r="F43">
        <v>13.35090909090909</v>
      </c>
    </row>
    <row r="44" spans="1:20" x14ac:dyDescent="0.25">
      <c r="A44">
        <v>555.85400390625</v>
      </c>
      <c r="B44">
        <v>7</v>
      </c>
      <c r="F44">
        <f xml:space="preserve"> $F$51 / 2</f>
        <v>13.35090909090909</v>
      </c>
    </row>
    <row r="45" spans="1:20" x14ac:dyDescent="0.25">
      <c r="A45">
        <v>555.864013671875</v>
      </c>
      <c r="B45">
        <v>7.25</v>
      </c>
    </row>
    <row r="46" spans="1:20" x14ac:dyDescent="0.25">
      <c r="A46">
        <v>555.875</v>
      </c>
      <c r="B46">
        <v>4.75</v>
      </c>
    </row>
    <row r="47" spans="1:20" x14ac:dyDescent="0.25">
      <c r="A47">
        <v>555.885009765625</v>
      </c>
      <c r="B47">
        <v>14.5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22.5</v>
      </c>
      <c r="I48" t="e">
        <f>MIN(I32:I34)</f>
        <v>#VALUE!</v>
      </c>
      <c r="J48">
        <f>I30</f>
        <v>6.3059145888647157</v>
      </c>
      <c r="K48">
        <f>I28</f>
        <v>1.2939484922342779</v>
      </c>
    </row>
    <row r="49" spans="1:16" x14ac:dyDescent="0.25">
      <c r="A49">
        <v>555.906005859375</v>
      </c>
      <c r="B49">
        <v>12</v>
      </c>
      <c r="I49">
        <f>8</f>
        <v>8</v>
      </c>
      <c r="J49">
        <f>J50*2</f>
        <v>111.1626382140162</v>
      </c>
      <c r="K49">
        <v>2</v>
      </c>
    </row>
    <row r="50" spans="1:16" x14ac:dyDescent="0.25">
      <c r="A50">
        <v>555.916015625</v>
      </c>
      <c r="B50">
        <v>11</v>
      </c>
      <c r="E50" t="s">
        <v>424</v>
      </c>
      <c r="F50">
        <f>MEDIAN(F54:F64)</f>
        <v>14.975</v>
      </c>
      <c r="I50">
        <f>4</f>
        <v>4</v>
      </c>
      <c r="J50">
        <f>I31</f>
        <v>55.581319107008099</v>
      </c>
      <c r="K50">
        <v>1.5</v>
      </c>
    </row>
    <row r="51" spans="1:16" x14ac:dyDescent="0.25">
      <c r="A51">
        <v>555.926025390625</v>
      </c>
      <c r="B51">
        <v>26.5</v>
      </c>
      <c r="E51" t="s">
        <v>425</v>
      </c>
      <c r="F51">
        <f>AVERAGE(F54:F64)</f>
        <v>26.701818181818179</v>
      </c>
      <c r="I51">
        <f>2</f>
        <v>2</v>
      </c>
      <c r="J51">
        <f>J50/2</f>
        <v>27.790659553504049</v>
      </c>
      <c r="K51">
        <v>1</v>
      </c>
    </row>
    <row r="52" spans="1:16" x14ac:dyDescent="0.25">
      <c r="A52">
        <v>555.93597412109375</v>
      </c>
      <c r="B52">
        <v>34.5</v>
      </c>
      <c r="E52" t="s">
        <v>426</v>
      </c>
      <c r="F52">
        <f>SUM(E$1:E$8)</f>
        <v>794500</v>
      </c>
    </row>
    <row r="53" spans="1:16" x14ac:dyDescent="0.25">
      <c r="A53">
        <v>555.947021484375</v>
      </c>
      <c r="B53">
        <v>29.75</v>
      </c>
      <c r="E53" t="s">
        <v>427</v>
      </c>
      <c r="F53">
        <f>ABS(F52/F50)</f>
        <v>53055.091819699497</v>
      </c>
    </row>
    <row r="54" spans="1:16" x14ac:dyDescent="0.25">
      <c r="A54">
        <v>555.95697021484375</v>
      </c>
      <c r="B54">
        <v>25.75</v>
      </c>
      <c r="F54">
        <f>AVERAGE(B1:B10)</f>
        <v>15.2</v>
      </c>
    </row>
    <row r="55" spans="1:16" x14ac:dyDescent="0.25">
      <c r="A55">
        <v>555.96697998046875</v>
      </c>
      <c r="B55">
        <v>31.25</v>
      </c>
      <c r="F55">
        <v>49.25</v>
      </c>
    </row>
    <row r="56" spans="1:16" x14ac:dyDescent="0.25">
      <c r="A56">
        <v>555.97802734375</v>
      </c>
      <c r="B56">
        <v>28</v>
      </c>
      <c r="F56">
        <v>69.75</v>
      </c>
    </row>
    <row r="57" spans="1:16" x14ac:dyDescent="0.25">
      <c r="A57">
        <v>555.98797607421875</v>
      </c>
      <c r="B57">
        <v>15.5</v>
      </c>
      <c r="F57">
        <v>63</v>
      </c>
    </row>
    <row r="58" spans="1:16" x14ac:dyDescent="0.25">
      <c r="A58">
        <v>555.99798583984375</v>
      </c>
      <c r="B58">
        <v>13.5</v>
      </c>
      <c r="F58">
        <v>40.5</v>
      </c>
    </row>
    <row r="59" spans="1:16" x14ac:dyDescent="0.25">
      <c r="A59">
        <v>556.00799560546875</v>
      </c>
      <c r="B59">
        <v>11</v>
      </c>
      <c r="F59">
        <v>14.75</v>
      </c>
      <c r="I59">
        <v>249129177.78623667</v>
      </c>
    </row>
    <row r="60" spans="1:16" x14ac:dyDescent="0.25">
      <c r="A60">
        <v>556.01898193359375</v>
      </c>
      <c r="B60">
        <v>3.25</v>
      </c>
      <c r="F60">
        <v>4.5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21.75</v>
      </c>
      <c r="F61">
        <v>6</v>
      </c>
      <c r="H61" t="s">
        <v>489</v>
      </c>
      <c r="I61">
        <v>1</v>
      </c>
    </row>
    <row r="62" spans="1:16" x14ac:dyDescent="0.25">
      <c r="A62">
        <v>556.03900146484375</v>
      </c>
      <c r="B62">
        <v>48</v>
      </c>
      <c r="F62">
        <v>0</v>
      </c>
      <c r="I62">
        <f>ROUND(I61,3-(1+INT(LOG10(I61))))</f>
        <v>1</v>
      </c>
    </row>
    <row r="63" spans="1:16" x14ac:dyDescent="0.25">
      <c r="A63">
        <v>556.04998779296875</v>
      </c>
      <c r="B63">
        <v>51</v>
      </c>
      <c r="F63">
        <f>AVERAGE(B$856:B$866)</f>
        <v>4.0681818181818183</v>
      </c>
    </row>
    <row r="64" spans="1:16" x14ac:dyDescent="0.25">
      <c r="A64">
        <v>556.05999755859375</v>
      </c>
      <c r="B64">
        <v>57.75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52</v>
      </c>
      <c r="I65" t="s">
        <v>476</v>
      </c>
      <c r="L65">
        <v>0.99976123161328134</v>
      </c>
      <c r="M65">
        <v>0.99631995503001014</v>
      </c>
      <c r="N65">
        <v>0.99998453318040292</v>
      </c>
      <c r="O65">
        <v>0.99952252023690524</v>
      </c>
      <c r="P65">
        <v>0.99872672063174717</v>
      </c>
    </row>
    <row r="66" spans="1:20" x14ac:dyDescent="0.25">
      <c r="A66">
        <v>556.08099365234375</v>
      </c>
      <c r="B66">
        <v>28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465</v>
      </c>
      <c r="T66" t="s">
        <v>466</v>
      </c>
    </row>
    <row r="67" spans="1:20" x14ac:dyDescent="0.25">
      <c r="A67">
        <v>556.09100341796875</v>
      </c>
      <c r="B67">
        <v>21.75</v>
      </c>
      <c r="H67" t="s">
        <v>20</v>
      </c>
      <c r="I67" t="s">
        <v>462</v>
      </c>
      <c r="J67">
        <v>2.4957220775667066</v>
      </c>
      <c r="K67" s="12">
        <v>0</v>
      </c>
      <c r="L67" t="s">
        <v>490</v>
      </c>
      <c r="M67" t="s">
        <v>490</v>
      </c>
      <c r="N67" t="s">
        <v>490</v>
      </c>
      <c r="O67" t="s">
        <v>490</v>
      </c>
      <c r="P67" t="s">
        <v>490</v>
      </c>
      <c r="Q67" t="s">
        <v>490</v>
      </c>
      <c r="R67" t="s">
        <v>490</v>
      </c>
      <c r="S67">
        <v>9832470.6432291735</v>
      </c>
      <c r="T67">
        <v>-261273833474.77695</v>
      </c>
    </row>
    <row r="68" spans="1:20" x14ac:dyDescent="0.25">
      <c r="A68">
        <v>556.10101318359375</v>
      </c>
      <c r="B68">
        <v>23.5</v>
      </c>
      <c r="H68" t="s">
        <v>21</v>
      </c>
      <c r="I68" t="s">
        <v>463</v>
      </c>
      <c r="J68">
        <v>0.62178311816185949</v>
      </c>
      <c r="K68" s="12">
        <v>0</v>
      </c>
      <c r="L68" t="s">
        <v>490</v>
      </c>
      <c r="M68" t="s">
        <v>490</v>
      </c>
      <c r="N68" t="s">
        <v>490</v>
      </c>
      <c r="O68" t="s">
        <v>490</v>
      </c>
      <c r="P68" t="s">
        <v>490</v>
      </c>
      <c r="Q68" t="s">
        <v>490</v>
      </c>
      <c r="R68" t="s">
        <v>490</v>
      </c>
      <c r="S68">
        <v>-294567.24966200715</v>
      </c>
      <c r="T68">
        <v>7827383960.6678429</v>
      </c>
    </row>
    <row r="69" spans="1:20" x14ac:dyDescent="0.25">
      <c r="A69">
        <v>556.11102294921875</v>
      </c>
      <c r="B69">
        <v>14</v>
      </c>
      <c r="H69" t="s">
        <v>1</v>
      </c>
      <c r="I69" t="s">
        <v>464</v>
      </c>
      <c r="J69">
        <v>452827.50406265038</v>
      </c>
      <c r="K69" s="12">
        <v>0</v>
      </c>
      <c r="L69" t="s">
        <v>490</v>
      </c>
      <c r="M69" t="s">
        <v>490</v>
      </c>
      <c r="N69" t="s">
        <v>490</v>
      </c>
      <c r="O69" t="s">
        <v>490</v>
      </c>
      <c r="P69" t="s">
        <v>490</v>
      </c>
      <c r="Q69" t="s">
        <v>490</v>
      </c>
      <c r="R69" t="s">
        <v>490</v>
      </c>
      <c r="S69">
        <v>5361916675888.2021</v>
      </c>
      <c r="T69">
        <v>-1.4247992492468891E+17</v>
      </c>
    </row>
    <row r="70" spans="1:20" x14ac:dyDescent="0.25">
      <c r="A70">
        <v>556.12200927734375</v>
      </c>
      <c r="B70">
        <v>3.25</v>
      </c>
      <c r="I70" t="s">
        <v>465</v>
      </c>
      <c r="J70">
        <v>3.6950714588165283</v>
      </c>
      <c r="K70" s="12">
        <v>0</v>
      </c>
      <c r="L70" t="s">
        <v>490</v>
      </c>
      <c r="M70" t="s">
        <v>490</v>
      </c>
      <c r="N70" t="s">
        <v>490</v>
      </c>
      <c r="O70" t="s">
        <v>490</v>
      </c>
      <c r="P70" t="s">
        <v>490</v>
      </c>
      <c r="Q70" t="s">
        <v>490</v>
      </c>
      <c r="R70" t="s">
        <v>490</v>
      </c>
      <c r="S70">
        <v>-259.62242993177841</v>
      </c>
      <c r="T70">
        <v>8009349.2682821741</v>
      </c>
    </row>
    <row r="71" spans="1:20" x14ac:dyDescent="0.25">
      <c r="A71">
        <v>556.13201904296875</v>
      </c>
      <c r="B71">
        <v>7.75</v>
      </c>
      <c r="I71" t="s">
        <v>466</v>
      </c>
      <c r="J71">
        <v>0.70779008591770931</v>
      </c>
      <c r="K71" s="12">
        <v>0</v>
      </c>
      <c r="L71" t="s">
        <v>490</v>
      </c>
      <c r="M71" t="s">
        <v>490</v>
      </c>
      <c r="N71" t="s">
        <v>490</v>
      </c>
      <c r="O71" t="s">
        <v>490</v>
      </c>
      <c r="P71" t="s">
        <v>490</v>
      </c>
      <c r="Q71" t="s">
        <v>490</v>
      </c>
      <c r="R71" t="s">
        <v>490</v>
      </c>
      <c r="S71">
        <v>8009341.5095670484</v>
      </c>
      <c r="T71">
        <v>-212829068035.75168</v>
      </c>
    </row>
    <row r="72" spans="1:20" x14ac:dyDescent="0.25">
      <c r="A72">
        <v>556.14202880859375</v>
      </c>
      <c r="B72">
        <v>17.75</v>
      </c>
      <c r="I72" t="s">
        <v>467</v>
      </c>
      <c r="J72">
        <v>102832.07020658845</v>
      </c>
      <c r="K72" s="12">
        <v>0</v>
      </c>
      <c r="L72" t="s">
        <v>490</v>
      </c>
      <c r="M72" t="s">
        <v>490</v>
      </c>
      <c r="N72" t="s">
        <v>490</v>
      </c>
      <c r="O72" t="s">
        <v>490</v>
      </c>
      <c r="P72" t="s">
        <v>490</v>
      </c>
      <c r="Q72" t="s">
        <v>490</v>
      </c>
      <c r="R72" t="s">
        <v>490</v>
      </c>
      <c r="S72">
        <v>-5513999781577.3887</v>
      </c>
      <c r="T72">
        <v>1.4652117396943293E+17</v>
      </c>
    </row>
    <row r="73" spans="1:20" x14ac:dyDescent="0.25">
      <c r="A73">
        <v>556.15301513671875</v>
      </c>
      <c r="B73">
        <v>13.25</v>
      </c>
    </row>
    <row r="74" spans="1:20" x14ac:dyDescent="0.25">
      <c r="A74">
        <v>556.16302490234375</v>
      </c>
      <c r="B74">
        <v>15</v>
      </c>
    </row>
    <row r="75" spans="1:20" x14ac:dyDescent="0.25">
      <c r="A75">
        <v>556.1729736328125</v>
      </c>
      <c r="B75">
        <v>34.75</v>
      </c>
    </row>
    <row r="76" spans="1:20" x14ac:dyDescent="0.25">
      <c r="A76">
        <v>556.1829833984375</v>
      </c>
      <c r="B76">
        <v>57.5</v>
      </c>
    </row>
    <row r="77" spans="1:20" x14ac:dyDescent="0.25">
      <c r="A77">
        <v>556.1939697265625</v>
      </c>
      <c r="B77">
        <v>80.75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80</v>
      </c>
      <c r="I78" t="e">
        <f>MIN(I32:I34)</f>
        <v>#VALUE!</v>
      </c>
      <c r="J78">
        <f>I30</f>
        <v>6.3059145888647157</v>
      </c>
      <c r="K78">
        <f>I28</f>
        <v>1.2939484922342779</v>
      </c>
    </row>
    <row r="79" spans="1:20" x14ac:dyDescent="0.25">
      <c r="A79">
        <v>556.2139892578125</v>
      </c>
      <c r="B79">
        <v>94.75</v>
      </c>
      <c r="I79">
        <f>8</f>
        <v>8</v>
      </c>
      <c r="J79">
        <f>J80*2</f>
        <v>111.1626382140162</v>
      </c>
      <c r="K79">
        <v>2</v>
      </c>
    </row>
    <row r="80" spans="1:20" x14ac:dyDescent="0.25">
      <c r="A80">
        <v>556.2249755859375</v>
      </c>
      <c r="B80">
        <v>210.30000305175781</v>
      </c>
      <c r="I80">
        <f>4</f>
        <v>4</v>
      </c>
      <c r="J80">
        <f>I31</f>
        <v>55.581319107008099</v>
      </c>
      <c r="K80">
        <v>1.5</v>
      </c>
    </row>
    <row r="81" spans="1:11" x14ac:dyDescent="0.25">
      <c r="A81">
        <v>556.2349853515625</v>
      </c>
      <c r="B81">
        <v>627.5</v>
      </c>
      <c r="I81">
        <f>2</f>
        <v>2</v>
      </c>
      <c r="J81">
        <f>J80/2</f>
        <v>27.790659553504049</v>
      </c>
      <c r="K81">
        <v>1</v>
      </c>
    </row>
    <row r="82" spans="1:11" x14ac:dyDescent="0.25">
      <c r="A82">
        <v>556.2449951171875</v>
      </c>
      <c r="B82">
        <v>3111</v>
      </c>
    </row>
    <row r="83" spans="1:11" x14ac:dyDescent="0.25">
      <c r="A83">
        <v>556.2559814453125</v>
      </c>
      <c r="B83">
        <v>14000</v>
      </c>
    </row>
    <row r="84" spans="1:11" x14ac:dyDescent="0.25">
      <c r="A84">
        <v>556.2659912109375</v>
      </c>
      <c r="B84">
        <v>35090</v>
      </c>
    </row>
    <row r="85" spans="1:11" x14ac:dyDescent="0.25">
      <c r="A85">
        <v>556.2760009765625</v>
      </c>
      <c r="B85">
        <v>46100</v>
      </c>
    </row>
    <row r="86" spans="1:11" x14ac:dyDescent="0.25">
      <c r="A86">
        <v>556.2860107421875</v>
      </c>
      <c r="B86">
        <v>31930</v>
      </c>
    </row>
    <row r="87" spans="1:11" x14ac:dyDescent="0.25">
      <c r="A87">
        <v>556.2969970703125</v>
      </c>
      <c r="B87">
        <v>11570</v>
      </c>
    </row>
    <row r="88" spans="1:11" x14ac:dyDescent="0.25">
      <c r="A88">
        <v>556.3070068359375</v>
      </c>
      <c r="B88">
        <v>2364</v>
      </c>
    </row>
    <row r="89" spans="1:11" x14ac:dyDescent="0.25">
      <c r="A89">
        <v>556.3170166015625</v>
      </c>
      <c r="B89">
        <v>467.29998779296875</v>
      </c>
      <c r="I89">
        <v>249370507.21985081</v>
      </c>
    </row>
    <row r="90" spans="1:11" x14ac:dyDescent="0.25">
      <c r="A90">
        <v>556.3280029296875</v>
      </c>
      <c r="B90">
        <v>207.19999694824219</v>
      </c>
      <c r="H90" t="s">
        <v>488</v>
      </c>
      <c r="I90">
        <f>((MIN(I24:I25)-I6)/(I98-I97))/((I6/(I96-I98)))</f>
        <v>-1.5461500456359534</v>
      </c>
    </row>
    <row r="91" spans="1:11" x14ac:dyDescent="0.25">
      <c r="A91">
        <v>556.3380126953125</v>
      </c>
      <c r="B91">
        <v>159.5</v>
      </c>
      <c r="H91" t="s">
        <v>489</v>
      </c>
      <c r="I91">
        <v>1</v>
      </c>
    </row>
    <row r="92" spans="1:11" x14ac:dyDescent="0.25">
      <c r="A92">
        <v>556.3480224609375</v>
      </c>
      <c r="B92">
        <v>148.80000305175781</v>
      </c>
      <c r="I92">
        <f>ROUND(I91,3-(1+INT(LOG10(I91))))</f>
        <v>1</v>
      </c>
    </row>
    <row r="93" spans="1:11" x14ac:dyDescent="0.25">
      <c r="A93">
        <v>556.3590087890625</v>
      </c>
      <c r="B93">
        <v>116.30000305175781</v>
      </c>
    </row>
    <row r="94" spans="1:11" x14ac:dyDescent="0.25">
      <c r="A94">
        <v>556.3690185546875</v>
      </c>
      <c r="B94">
        <v>83.75</v>
      </c>
    </row>
    <row r="95" spans="1:11" x14ac:dyDescent="0.25">
      <c r="A95">
        <v>556.3790283203125</v>
      </c>
      <c r="B95">
        <v>90.75</v>
      </c>
      <c r="I95" t="e">
        <f>ROUND(I94,3-(1+INT(LOG10(I94))))</f>
        <v>#NUM!</v>
      </c>
    </row>
    <row r="96" spans="1:11" x14ac:dyDescent="0.25">
      <c r="A96">
        <v>556.38897705078125</v>
      </c>
      <c r="B96">
        <v>112.69999694824219</v>
      </c>
      <c r="H96" t="s">
        <v>487</v>
      </c>
      <c r="I96">
        <v>6</v>
      </c>
    </row>
    <row r="97" spans="1:19" x14ac:dyDescent="0.25">
      <c r="A97">
        <v>556.4000244140625</v>
      </c>
      <c r="B97">
        <v>105.5</v>
      </c>
      <c r="H97" t="s">
        <v>20</v>
      </c>
      <c r="I97">
        <v>4</v>
      </c>
      <c r="J97" t="s">
        <v>452</v>
      </c>
      <c r="K97">
        <f>AVERAGE(K101:K120)</f>
        <v>1.4919048721947274</v>
      </c>
      <c r="L97">
        <f t="shared" ref="L97:P97" si="9">AVERAGE(L101:L120)</f>
        <v>372315.34874639096</v>
      </c>
      <c r="M97">
        <f t="shared" si="9"/>
        <v>2.4012787956319741</v>
      </c>
      <c r="N97">
        <f t="shared" si="9"/>
        <v>174999.74144776163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70.75</v>
      </c>
      <c r="H98" t="s">
        <v>21</v>
      </c>
      <c r="I98">
        <v>7</v>
      </c>
      <c r="J98" t="s">
        <v>453</v>
      </c>
      <c r="K98">
        <f>K99/AVERAGE(K101:K120)</f>
        <v>0.17148966730135132</v>
      </c>
      <c r="L98">
        <f t="shared" ref="L98:P98" si="10">L99/AVERAGE(L101:L120)</f>
        <v>0.29457964291238203</v>
      </c>
      <c r="M98">
        <f t="shared" si="10"/>
        <v>0.22111669193367939</v>
      </c>
      <c r="N98">
        <f t="shared" si="10"/>
        <v>0.59428357862501902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48</v>
      </c>
      <c r="H99" t="s">
        <v>1</v>
      </c>
      <c r="I99">
        <v>10</v>
      </c>
      <c r="J99" t="s">
        <v>444</v>
      </c>
      <c r="K99">
        <f>STDEV(K101:K120)</f>
        <v>0.25584627017793887</v>
      </c>
      <c r="L99">
        <f t="shared" ref="L99:P99" si="11">STDEV(L101:L120)</f>
        <v>109676.52248451083</v>
      </c>
      <c r="M99">
        <f t="shared" si="11"/>
        <v>0.53096282370063186</v>
      </c>
      <c r="N99">
        <f t="shared" si="11"/>
        <v>103999.47260602885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50.5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48.75</v>
      </c>
      <c r="J101">
        <v>1</v>
      </c>
      <c r="K101">
        <v>1.5885748732061713</v>
      </c>
      <c r="L101">
        <v>492475.18039289833</v>
      </c>
      <c r="M101">
        <v>3.2298276796405809</v>
      </c>
      <c r="N101">
        <v>55384.803588187555</v>
      </c>
      <c r="Q101">
        <f>L101/SUM(P101,N101,L101)</f>
        <v>0.89890701053629118</v>
      </c>
      <c r="R101">
        <f>N101/SUM(P101,N101,L101)</f>
        <v>0.10109298946370873</v>
      </c>
      <c r="S101">
        <f>P101/SUM(P101,N101,L101)</f>
        <v>0</v>
      </c>
    </row>
    <row r="102" spans="1:19" x14ac:dyDescent="0.25">
      <c r="A102">
        <v>556.45098876953125</v>
      </c>
      <c r="B102">
        <v>34.5</v>
      </c>
      <c r="J102">
        <v>2</v>
      </c>
      <c r="K102">
        <v>1.7537228191333141</v>
      </c>
      <c r="L102">
        <v>330036.01901785651</v>
      </c>
      <c r="M102">
        <v>1.8209474763984579</v>
      </c>
      <c r="N102">
        <v>211913.08495300595</v>
      </c>
      <c r="Q102">
        <f t="shared" ref="Q102:Q120" si="12">L102/SUM(P102,N102,L102)</f>
        <v>0.60897973001464856</v>
      </c>
      <c r="R102">
        <f t="shared" ref="R102:R120" si="13">N102/SUM(P102,N102,L102)</f>
        <v>0.39102026998535144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34.25</v>
      </c>
      <c r="J103">
        <v>3</v>
      </c>
      <c r="K103">
        <v>1.547069183162697</v>
      </c>
      <c r="L103">
        <v>494206.75535742292</v>
      </c>
      <c r="M103">
        <v>3.2298276796405809</v>
      </c>
      <c r="N103">
        <v>56945.537166897084</v>
      </c>
      <c r="Q103">
        <f t="shared" si="12"/>
        <v>0.89667912491830148</v>
      </c>
      <c r="R103">
        <f t="shared" si="13"/>
        <v>0.10332087508169863</v>
      </c>
      <c r="S103">
        <f t="shared" si="14"/>
        <v>0</v>
      </c>
    </row>
    <row r="104" spans="1:19" x14ac:dyDescent="0.25">
      <c r="A104">
        <v>556.47198486328125</v>
      </c>
      <c r="B104">
        <v>36</v>
      </c>
      <c r="J104">
        <v>4</v>
      </c>
      <c r="K104">
        <v>1.2444734088055003</v>
      </c>
      <c r="L104">
        <v>304525.78764250409</v>
      </c>
      <c r="M104">
        <v>2.3269257596662127</v>
      </c>
      <c r="N104">
        <v>265211.76162217918</v>
      </c>
      <c r="Q104">
        <f t="shared" si="12"/>
        <v>0.53450187377597325</v>
      </c>
      <c r="R104">
        <f t="shared" si="13"/>
        <v>0.46549812622402675</v>
      </c>
      <c r="S104">
        <f t="shared" si="14"/>
        <v>0</v>
      </c>
    </row>
    <row r="105" spans="1:19" x14ac:dyDescent="0.25">
      <c r="A105">
        <v>556.48199462890625</v>
      </c>
      <c r="B105">
        <v>22.5</v>
      </c>
      <c r="J105">
        <v>5</v>
      </c>
      <c r="K105">
        <v>1.7859389452029559</v>
      </c>
      <c r="L105">
        <v>441535.82904525922</v>
      </c>
      <c r="M105">
        <v>1.9152465734998805</v>
      </c>
      <c r="N105">
        <v>104148.98083267658</v>
      </c>
      <c r="Q105">
        <f t="shared" si="12"/>
        <v>0.80914077330469647</v>
      </c>
      <c r="R105">
        <f t="shared" si="13"/>
        <v>0.19085922669530356</v>
      </c>
      <c r="S105">
        <f t="shared" si="14"/>
        <v>0</v>
      </c>
    </row>
    <row r="106" spans="1:19" x14ac:dyDescent="0.25">
      <c r="A106">
        <v>556.49200439453125</v>
      </c>
      <c r="B106">
        <v>10.25</v>
      </c>
      <c r="J106">
        <v>6</v>
      </c>
      <c r="K106">
        <v>1.3398753491053692</v>
      </c>
      <c r="L106">
        <v>379244.74296521372</v>
      </c>
      <c r="M106">
        <v>2.7268575193281794</v>
      </c>
      <c r="N106">
        <v>149574.86018394766</v>
      </c>
      <c r="Q106">
        <f t="shared" si="12"/>
        <v>0.71715333680291371</v>
      </c>
      <c r="R106">
        <f t="shared" si="13"/>
        <v>0.28284666319708623</v>
      </c>
      <c r="S106">
        <f t="shared" si="14"/>
        <v>0</v>
      </c>
    </row>
    <row r="107" spans="1:19" x14ac:dyDescent="0.25">
      <c r="A107">
        <v>556.50299072265625</v>
      </c>
      <c r="B107">
        <v>18.5</v>
      </c>
      <c r="J107">
        <v>7</v>
      </c>
      <c r="K107">
        <v>1.1913837620923828</v>
      </c>
      <c r="L107">
        <v>231013.85228532791</v>
      </c>
      <c r="M107">
        <v>2.2135471757480967</v>
      </c>
      <c r="N107">
        <v>327331.71253533667</v>
      </c>
      <c r="Q107">
        <f t="shared" si="12"/>
        <v>0.41374708933082943</v>
      </c>
      <c r="R107">
        <f t="shared" si="13"/>
        <v>0.58625291066917062</v>
      </c>
      <c r="S107">
        <f t="shared" si="14"/>
        <v>0</v>
      </c>
    </row>
    <row r="108" spans="1:19" x14ac:dyDescent="0.25">
      <c r="A108">
        <v>556.51300048828125</v>
      </c>
      <c r="B108">
        <v>35.25</v>
      </c>
      <c r="J108">
        <v>8</v>
      </c>
      <c r="K108">
        <v>1.110829098412164</v>
      </c>
      <c r="L108">
        <v>175276.94339932222</v>
      </c>
      <c r="M108">
        <v>2.0714038831665946</v>
      </c>
      <c r="N108">
        <v>331861.95803195052</v>
      </c>
      <c r="Q108">
        <f t="shared" si="12"/>
        <v>0.34561920393928935</v>
      </c>
      <c r="R108">
        <f t="shared" si="13"/>
        <v>0.65438079606071065</v>
      </c>
      <c r="S108">
        <f t="shared" si="14"/>
        <v>0</v>
      </c>
    </row>
    <row r="109" spans="1:19" x14ac:dyDescent="0.25">
      <c r="A109">
        <v>556.52301025390625</v>
      </c>
      <c r="B109">
        <v>34.75</v>
      </c>
      <c r="J109">
        <v>9</v>
      </c>
      <c r="K109">
        <v>1.8053834273718998</v>
      </c>
      <c r="L109">
        <v>422010.87329545483</v>
      </c>
      <c r="M109">
        <v>1.8628692262847106</v>
      </c>
      <c r="N109">
        <v>144792.64535684665</v>
      </c>
      <c r="Q109">
        <f t="shared" si="12"/>
        <v>0.74454526023211243</v>
      </c>
      <c r="R109">
        <f t="shared" si="13"/>
        <v>0.25545473976788752</v>
      </c>
      <c r="S109">
        <f t="shared" si="14"/>
        <v>0</v>
      </c>
    </row>
    <row r="110" spans="1:19" x14ac:dyDescent="0.25">
      <c r="A110">
        <v>556.53399658203125</v>
      </c>
      <c r="B110">
        <v>24.75</v>
      </c>
      <c r="J110">
        <v>10</v>
      </c>
      <c r="K110">
        <v>1.5517978554548211</v>
      </c>
      <c r="L110">
        <v>452827.50406265038</v>
      </c>
      <c r="M110">
        <v>2.6153349829464445</v>
      </c>
      <c r="N110">
        <v>102832.07020658845</v>
      </c>
      <c r="Q110">
        <f t="shared" si="12"/>
        <v>0.81493692366981096</v>
      </c>
      <c r="R110">
        <f t="shared" si="13"/>
        <v>0.18506307633018895</v>
      </c>
      <c r="S110">
        <f t="shared" si="14"/>
        <v>0</v>
      </c>
    </row>
    <row r="111" spans="1:19" x14ac:dyDescent="0.25">
      <c r="A111">
        <v>556.54400634765625</v>
      </c>
      <c r="B111">
        <v>21.25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32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36.25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28.75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25.75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24.75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30.5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37.75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33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31.25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40</v>
      </c>
    </row>
    <row r="122" spans="1:19" x14ac:dyDescent="0.25">
      <c r="A122">
        <v>556.656982421875</v>
      </c>
      <c r="B122">
        <v>39</v>
      </c>
    </row>
    <row r="123" spans="1:19" x14ac:dyDescent="0.25">
      <c r="A123">
        <v>556.6669921875</v>
      </c>
      <c r="B123">
        <v>28.5</v>
      </c>
    </row>
    <row r="124" spans="1:19" x14ac:dyDescent="0.25">
      <c r="A124">
        <v>556.677978515625</v>
      </c>
      <c r="B124">
        <v>21.25</v>
      </c>
    </row>
    <row r="125" spans="1:19" x14ac:dyDescent="0.25">
      <c r="A125">
        <v>556.68798828125</v>
      </c>
      <c r="B125">
        <v>21.75</v>
      </c>
    </row>
    <row r="126" spans="1:19" x14ac:dyDescent="0.25">
      <c r="A126">
        <v>556.697998046875</v>
      </c>
      <c r="B126">
        <v>34.75</v>
      </c>
    </row>
    <row r="127" spans="1:19" x14ac:dyDescent="0.25">
      <c r="A127">
        <v>556.708984375</v>
      </c>
      <c r="B127">
        <v>42.25</v>
      </c>
    </row>
    <row r="128" spans="1:19" x14ac:dyDescent="0.25">
      <c r="A128">
        <v>556.718994140625</v>
      </c>
      <c r="B128">
        <v>24</v>
      </c>
    </row>
    <row r="129" spans="1:2" x14ac:dyDescent="0.25">
      <c r="A129">
        <v>556.72900390625</v>
      </c>
      <c r="B129">
        <v>19.25</v>
      </c>
    </row>
    <row r="130" spans="1:2" x14ac:dyDescent="0.25">
      <c r="A130">
        <v>556.739990234375</v>
      </c>
      <c r="B130">
        <v>50.25</v>
      </c>
    </row>
    <row r="131" spans="1:2" x14ac:dyDescent="0.25">
      <c r="A131">
        <v>556.75</v>
      </c>
      <c r="B131">
        <v>61</v>
      </c>
    </row>
    <row r="132" spans="1:2" x14ac:dyDescent="0.25">
      <c r="A132">
        <v>556.760009765625</v>
      </c>
      <c r="B132">
        <v>46.75</v>
      </c>
    </row>
    <row r="133" spans="1:2" x14ac:dyDescent="0.25">
      <c r="A133">
        <v>556.77099609375</v>
      </c>
      <c r="B133">
        <v>49.25</v>
      </c>
    </row>
    <row r="134" spans="1:2" x14ac:dyDescent="0.25">
      <c r="A134">
        <v>556.781005859375</v>
      </c>
      <c r="B134">
        <v>47.5</v>
      </c>
    </row>
    <row r="135" spans="1:2" x14ac:dyDescent="0.25">
      <c r="A135">
        <v>556.791015625</v>
      </c>
      <c r="B135">
        <v>61.5</v>
      </c>
    </row>
    <row r="136" spans="1:2" x14ac:dyDescent="0.25">
      <c r="A136">
        <v>556.801025390625</v>
      </c>
      <c r="B136">
        <v>91</v>
      </c>
    </row>
    <row r="137" spans="1:2" x14ac:dyDescent="0.25">
      <c r="A137">
        <v>556.81201171875</v>
      </c>
      <c r="B137">
        <v>70.5</v>
      </c>
    </row>
    <row r="138" spans="1:2" x14ac:dyDescent="0.25">
      <c r="A138">
        <v>556.822021484375</v>
      </c>
      <c r="B138">
        <v>46.25</v>
      </c>
    </row>
    <row r="139" spans="1:2" x14ac:dyDescent="0.25">
      <c r="A139">
        <v>556.83197021484375</v>
      </c>
      <c r="B139">
        <v>45</v>
      </c>
    </row>
    <row r="140" spans="1:2" x14ac:dyDescent="0.25">
      <c r="A140">
        <v>556.843017578125</v>
      </c>
      <c r="B140">
        <v>29</v>
      </c>
    </row>
    <row r="141" spans="1:2" x14ac:dyDescent="0.25">
      <c r="A141">
        <v>556.85302734375</v>
      </c>
      <c r="B141">
        <v>21.25</v>
      </c>
    </row>
    <row r="142" spans="1:2" x14ac:dyDescent="0.25">
      <c r="A142">
        <v>556.86297607421875</v>
      </c>
      <c r="B142">
        <v>45.25</v>
      </c>
    </row>
    <row r="143" spans="1:2" x14ac:dyDescent="0.25">
      <c r="A143">
        <v>556.8740234375</v>
      </c>
      <c r="B143">
        <v>74</v>
      </c>
    </row>
    <row r="144" spans="1:2" x14ac:dyDescent="0.25">
      <c r="A144">
        <v>556.88397216796875</v>
      </c>
      <c r="B144">
        <v>71.5</v>
      </c>
    </row>
    <row r="145" spans="1:2" x14ac:dyDescent="0.25">
      <c r="A145">
        <v>556.89398193359375</v>
      </c>
      <c r="B145">
        <v>62.25</v>
      </c>
    </row>
    <row r="146" spans="1:2" x14ac:dyDescent="0.25">
      <c r="A146">
        <v>556.90399169921875</v>
      </c>
      <c r="B146">
        <v>65.5</v>
      </c>
    </row>
    <row r="147" spans="1:2" x14ac:dyDescent="0.25">
      <c r="A147">
        <v>556.91497802734375</v>
      </c>
      <c r="B147">
        <v>58</v>
      </c>
    </row>
    <row r="148" spans="1:2" x14ac:dyDescent="0.25">
      <c r="A148">
        <v>556.92498779296875</v>
      </c>
      <c r="B148">
        <v>49.75</v>
      </c>
    </row>
    <row r="149" spans="1:2" x14ac:dyDescent="0.25">
      <c r="A149">
        <v>556.93499755859375</v>
      </c>
      <c r="B149">
        <v>55.75</v>
      </c>
    </row>
    <row r="150" spans="1:2" x14ac:dyDescent="0.25">
      <c r="A150">
        <v>556.94598388671875</v>
      </c>
      <c r="B150">
        <v>60</v>
      </c>
    </row>
    <row r="151" spans="1:2" x14ac:dyDescent="0.25">
      <c r="A151">
        <v>556.95599365234375</v>
      </c>
      <c r="B151">
        <v>45.25</v>
      </c>
    </row>
    <row r="152" spans="1:2" x14ac:dyDescent="0.25">
      <c r="A152">
        <v>556.96600341796875</v>
      </c>
      <c r="B152">
        <v>20.25</v>
      </c>
    </row>
    <row r="153" spans="1:2" x14ac:dyDescent="0.25">
      <c r="A153">
        <v>556.97698974609375</v>
      </c>
      <c r="B153">
        <v>10.25</v>
      </c>
    </row>
    <row r="154" spans="1:2" x14ac:dyDescent="0.25">
      <c r="A154">
        <v>556.98699951171875</v>
      </c>
      <c r="B154">
        <v>17.75</v>
      </c>
    </row>
    <row r="155" spans="1:2" x14ac:dyDescent="0.25">
      <c r="A155">
        <v>556.99700927734375</v>
      </c>
      <c r="B155">
        <v>39.75</v>
      </c>
    </row>
    <row r="156" spans="1:2" x14ac:dyDescent="0.25">
      <c r="A156">
        <v>557.00701904296875</v>
      </c>
      <c r="B156">
        <v>60.75</v>
      </c>
    </row>
    <row r="157" spans="1:2" x14ac:dyDescent="0.25">
      <c r="A157">
        <v>557.01800537109375</v>
      </c>
      <c r="B157">
        <v>57.5</v>
      </c>
    </row>
    <row r="158" spans="1:2" x14ac:dyDescent="0.25">
      <c r="A158">
        <v>557.02801513671875</v>
      </c>
      <c r="B158">
        <v>54.5</v>
      </c>
    </row>
    <row r="159" spans="1:2" x14ac:dyDescent="0.25">
      <c r="A159">
        <v>557.03802490234375</v>
      </c>
      <c r="B159">
        <v>64.25</v>
      </c>
    </row>
    <row r="160" spans="1:2" x14ac:dyDescent="0.25">
      <c r="A160">
        <v>557.04901123046875</v>
      </c>
      <c r="B160">
        <v>64.25</v>
      </c>
    </row>
    <row r="161" spans="1:2" x14ac:dyDescent="0.25">
      <c r="A161">
        <v>557.05902099609375</v>
      </c>
      <c r="B161">
        <v>63</v>
      </c>
    </row>
    <row r="162" spans="1:2" x14ac:dyDescent="0.25">
      <c r="A162">
        <v>557.0689697265625</v>
      </c>
      <c r="B162">
        <v>72.75</v>
      </c>
    </row>
    <row r="163" spans="1:2" x14ac:dyDescent="0.25">
      <c r="A163">
        <v>557.08001708984375</v>
      </c>
      <c r="B163">
        <v>78.25</v>
      </c>
    </row>
    <row r="164" spans="1:2" x14ac:dyDescent="0.25">
      <c r="A164">
        <v>557.09002685546875</v>
      </c>
      <c r="B164">
        <v>74.75</v>
      </c>
    </row>
    <row r="165" spans="1:2" x14ac:dyDescent="0.25">
      <c r="A165">
        <v>557.0999755859375</v>
      </c>
      <c r="B165">
        <v>58.75</v>
      </c>
    </row>
    <row r="166" spans="1:2" x14ac:dyDescent="0.25">
      <c r="A166">
        <v>557.11102294921875</v>
      </c>
      <c r="B166">
        <v>46.5</v>
      </c>
    </row>
    <row r="167" spans="1:2" x14ac:dyDescent="0.25">
      <c r="A167">
        <v>557.1209716796875</v>
      </c>
      <c r="B167">
        <v>71.75</v>
      </c>
    </row>
    <row r="168" spans="1:2" x14ac:dyDescent="0.25">
      <c r="A168">
        <v>557.1309814453125</v>
      </c>
      <c r="B168">
        <v>114</v>
      </c>
    </row>
    <row r="169" spans="1:2" x14ac:dyDescent="0.25">
      <c r="A169">
        <v>557.1409912109375</v>
      </c>
      <c r="B169">
        <v>135.30000305175781</v>
      </c>
    </row>
    <row r="170" spans="1:2" x14ac:dyDescent="0.25">
      <c r="A170">
        <v>557.1519775390625</v>
      </c>
      <c r="B170">
        <v>142</v>
      </c>
    </row>
    <row r="171" spans="1:2" x14ac:dyDescent="0.25">
      <c r="A171">
        <v>557.1619873046875</v>
      </c>
      <c r="B171">
        <v>138.80000305175781</v>
      </c>
    </row>
    <row r="172" spans="1:2" x14ac:dyDescent="0.25">
      <c r="A172">
        <v>557.1719970703125</v>
      </c>
      <c r="B172">
        <v>131.5</v>
      </c>
    </row>
    <row r="173" spans="1:2" x14ac:dyDescent="0.25">
      <c r="A173">
        <v>557.1829833984375</v>
      </c>
      <c r="B173">
        <v>189.30000305175781</v>
      </c>
    </row>
    <row r="174" spans="1:2" x14ac:dyDescent="0.25">
      <c r="A174">
        <v>557.1929931640625</v>
      </c>
      <c r="B174">
        <v>280.29998779296875</v>
      </c>
    </row>
    <row r="175" spans="1:2" x14ac:dyDescent="0.25">
      <c r="A175">
        <v>557.2030029296875</v>
      </c>
      <c r="B175">
        <v>337.70001220703125</v>
      </c>
    </row>
    <row r="176" spans="1:2" x14ac:dyDescent="0.25">
      <c r="A176">
        <v>557.2139892578125</v>
      </c>
      <c r="B176">
        <v>404</v>
      </c>
    </row>
    <row r="177" spans="1:2" x14ac:dyDescent="0.25">
      <c r="A177">
        <v>557.2239990234375</v>
      </c>
      <c r="B177">
        <v>429.79998779296875</v>
      </c>
    </row>
    <row r="178" spans="1:2" x14ac:dyDescent="0.25">
      <c r="A178">
        <v>557.2340087890625</v>
      </c>
      <c r="B178">
        <v>396.5</v>
      </c>
    </row>
    <row r="179" spans="1:2" x14ac:dyDescent="0.25">
      <c r="A179">
        <v>557.2440185546875</v>
      </c>
      <c r="B179">
        <v>926.5</v>
      </c>
    </row>
    <row r="180" spans="1:2" x14ac:dyDescent="0.25">
      <c r="A180">
        <v>557.2550048828125</v>
      </c>
      <c r="B180">
        <v>10230</v>
      </c>
    </row>
    <row r="181" spans="1:2" x14ac:dyDescent="0.25">
      <c r="A181">
        <v>557.2650146484375</v>
      </c>
      <c r="B181">
        <v>72510</v>
      </c>
    </row>
    <row r="182" spans="1:2" x14ac:dyDescent="0.25">
      <c r="A182">
        <v>557.2750244140625</v>
      </c>
      <c r="B182">
        <v>176300</v>
      </c>
    </row>
    <row r="183" spans="1:2" x14ac:dyDescent="0.25">
      <c r="A183">
        <v>557.2860107421875</v>
      </c>
      <c r="B183">
        <v>184700</v>
      </c>
    </row>
    <row r="184" spans="1:2" x14ac:dyDescent="0.25">
      <c r="A184">
        <v>557.2960205078125</v>
      </c>
      <c r="B184">
        <v>84800</v>
      </c>
    </row>
    <row r="185" spans="1:2" x14ac:dyDescent="0.25">
      <c r="A185">
        <v>557.3060302734375</v>
      </c>
      <c r="B185">
        <v>14490</v>
      </c>
    </row>
    <row r="186" spans="1:2" x14ac:dyDescent="0.25">
      <c r="A186">
        <v>557.3170166015625</v>
      </c>
      <c r="B186">
        <v>1384</v>
      </c>
    </row>
    <row r="187" spans="1:2" x14ac:dyDescent="0.25">
      <c r="A187">
        <v>557.3270263671875</v>
      </c>
      <c r="B187">
        <v>579.29998779296875</v>
      </c>
    </row>
    <row r="188" spans="1:2" x14ac:dyDescent="0.25">
      <c r="A188">
        <v>557.33697509765625</v>
      </c>
      <c r="B188">
        <v>964</v>
      </c>
    </row>
    <row r="189" spans="1:2" x14ac:dyDescent="0.25">
      <c r="A189">
        <v>557.34698486328125</v>
      </c>
      <c r="B189">
        <v>1232</v>
      </c>
    </row>
    <row r="190" spans="1:2" x14ac:dyDescent="0.25">
      <c r="A190">
        <v>557.35797119140625</v>
      </c>
      <c r="B190">
        <v>919.5</v>
      </c>
    </row>
    <row r="191" spans="1:2" x14ac:dyDescent="0.25">
      <c r="A191">
        <v>557.36798095703125</v>
      </c>
      <c r="B191">
        <v>444.70001220703125</v>
      </c>
    </row>
    <row r="192" spans="1:2" x14ac:dyDescent="0.25">
      <c r="A192">
        <v>557.37799072265625</v>
      </c>
      <c r="B192">
        <v>201.80000305175781</v>
      </c>
    </row>
    <row r="193" spans="1:2" x14ac:dyDescent="0.25">
      <c r="A193">
        <v>557.38897705078125</v>
      </c>
      <c r="B193">
        <v>134.30000305175781</v>
      </c>
    </row>
    <row r="194" spans="1:2" x14ac:dyDescent="0.25">
      <c r="A194">
        <v>557.39898681640625</v>
      </c>
      <c r="B194">
        <v>135</v>
      </c>
    </row>
    <row r="195" spans="1:2" x14ac:dyDescent="0.25">
      <c r="A195">
        <v>557.40899658203125</v>
      </c>
      <c r="B195">
        <v>171.5</v>
      </c>
    </row>
    <row r="196" spans="1:2" x14ac:dyDescent="0.25">
      <c r="A196">
        <v>557.41998291015625</v>
      </c>
      <c r="B196">
        <v>189.5</v>
      </c>
    </row>
    <row r="197" spans="1:2" x14ac:dyDescent="0.25">
      <c r="A197">
        <v>557.42999267578125</v>
      </c>
      <c r="B197">
        <v>112.30000305175781</v>
      </c>
    </row>
    <row r="198" spans="1:2" x14ac:dyDescent="0.25">
      <c r="A198">
        <v>557.44000244140625</v>
      </c>
      <c r="B198">
        <v>48.75</v>
      </c>
    </row>
    <row r="199" spans="1:2" x14ac:dyDescent="0.25">
      <c r="A199">
        <v>557.45098876953125</v>
      </c>
      <c r="B199">
        <v>71.75</v>
      </c>
    </row>
    <row r="200" spans="1:2" x14ac:dyDescent="0.25">
      <c r="A200">
        <v>557.46099853515625</v>
      </c>
      <c r="B200">
        <v>100.19999694824219</v>
      </c>
    </row>
    <row r="201" spans="1:2" x14ac:dyDescent="0.25">
      <c r="A201">
        <v>557.47100830078125</v>
      </c>
      <c r="B201">
        <v>128.30000305175781</v>
      </c>
    </row>
    <row r="202" spans="1:2" x14ac:dyDescent="0.25">
      <c r="A202">
        <v>557.48199462890625</v>
      </c>
      <c r="B202">
        <v>166.5</v>
      </c>
    </row>
    <row r="203" spans="1:2" x14ac:dyDescent="0.25">
      <c r="A203">
        <v>557.49200439453125</v>
      </c>
      <c r="B203">
        <v>192.80000305175781</v>
      </c>
    </row>
    <row r="204" spans="1:2" x14ac:dyDescent="0.25">
      <c r="A204">
        <v>557.50201416015625</v>
      </c>
      <c r="B204">
        <v>170</v>
      </c>
    </row>
    <row r="205" spans="1:2" x14ac:dyDescent="0.25">
      <c r="A205">
        <v>557.51202392578125</v>
      </c>
      <c r="B205">
        <v>98.25</v>
      </c>
    </row>
    <row r="206" spans="1:2" x14ac:dyDescent="0.25">
      <c r="A206">
        <v>557.52301025390625</v>
      </c>
      <c r="B206">
        <v>49</v>
      </c>
    </row>
    <row r="207" spans="1:2" x14ac:dyDescent="0.25">
      <c r="A207">
        <v>557.53302001953125</v>
      </c>
      <c r="B207">
        <v>46</v>
      </c>
    </row>
    <row r="208" spans="1:2" x14ac:dyDescent="0.25">
      <c r="A208">
        <v>557.54302978515625</v>
      </c>
      <c r="B208">
        <v>63.25</v>
      </c>
    </row>
    <row r="209" spans="1:2" x14ac:dyDescent="0.25">
      <c r="A209">
        <v>557.55401611328125</v>
      </c>
      <c r="B209">
        <v>84.5</v>
      </c>
    </row>
    <row r="210" spans="1:2" x14ac:dyDescent="0.25">
      <c r="A210">
        <v>557.56402587890625</v>
      </c>
      <c r="B210">
        <v>92</v>
      </c>
    </row>
    <row r="211" spans="1:2" x14ac:dyDescent="0.25">
      <c r="A211">
        <v>557.573974609375</v>
      </c>
      <c r="B211">
        <v>79.75</v>
      </c>
    </row>
    <row r="212" spans="1:2" x14ac:dyDescent="0.25">
      <c r="A212">
        <v>557.58502197265625</v>
      </c>
      <c r="B212">
        <v>62.75</v>
      </c>
    </row>
    <row r="213" spans="1:2" x14ac:dyDescent="0.25">
      <c r="A213">
        <v>557.594970703125</v>
      </c>
      <c r="B213">
        <v>67</v>
      </c>
    </row>
    <row r="214" spans="1:2" x14ac:dyDescent="0.25">
      <c r="A214">
        <v>557.60498046875</v>
      </c>
      <c r="B214">
        <v>79.5</v>
      </c>
    </row>
    <row r="215" spans="1:2" x14ac:dyDescent="0.25">
      <c r="A215">
        <v>557.614990234375</v>
      </c>
      <c r="B215">
        <v>86.75</v>
      </c>
    </row>
    <row r="216" spans="1:2" x14ac:dyDescent="0.25">
      <c r="A216">
        <v>557.6259765625</v>
      </c>
      <c r="B216">
        <v>91</v>
      </c>
    </row>
    <row r="217" spans="1:2" x14ac:dyDescent="0.25">
      <c r="A217">
        <v>557.635986328125</v>
      </c>
      <c r="B217">
        <v>77</v>
      </c>
    </row>
    <row r="218" spans="1:2" x14ac:dyDescent="0.25">
      <c r="A218">
        <v>557.64599609375</v>
      </c>
      <c r="B218">
        <v>54</v>
      </c>
    </row>
    <row r="219" spans="1:2" x14ac:dyDescent="0.25">
      <c r="A219">
        <v>557.656982421875</v>
      </c>
      <c r="B219">
        <v>41.75</v>
      </c>
    </row>
    <row r="220" spans="1:2" x14ac:dyDescent="0.25">
      <c r="A220">
        <v>557.6669921875</v>
      </c>
      <c r="B220">
        <v>45</v>
      </c>
    </row>
    <row r="221" spans="1:2" x14ac:dyDescent="0.25">
      <c r="A221">
        <v>557.677001953125</v>
      </c>
      <c r="B221">
        <v>60.5</v>
      </c>
    </row>
    <row r="222" spans="1:2" x14ac:dyDescent="0.25">
      <c r="A222">
        <v>557.68798828125</v>
      </c>
      <c r="B222">
        <v>67.75</v>
      </c>
    </row>
    <row r="223" spans="1:2" x14ac:dyDescent="0.25">
      <c r="A223">
        <v>557.697998046875</v>
      </c>
      <c r="B223">
        <v>49.5</v>
      </c>
    </row>
    <row r="224" spans="1:2" x14ac:dyDescent="0.25">
      <c r="A224">
        <v>557.7080078125</v>
      </c>
      <c r="B224">
        <v>27.5</v>
      </c>
    </row>
    <row r="225" spans="1:2" x14ac:dyDescent="0.25">
      <c r="A225">
        <v>557.718994140625</v>
      </c>
      <c r="B225">
        <v>20.75</v>
      </c>
    </row>
    <row r="226" spans="1:2" x14ac:dyDescent="0.25">
      <c r="A226">
        <v>557.72900390625</v>
      </c>
      <c r="B226">
        <v>20.25</v>
      </c>
    </row>
    <row r="227" spans="1:2" x14ac:dyDescent="0.25">
      <c r="A227">
        <v>557.739013671875</v>
      </c>
      <c r="B227">
        <v>34.25</v>
      </c>
    </row>
    <row r="228" spans="1:2" x14ac:dyDescent="0.25">
      <c r="A228">
        <v>557.75</v>
      </c>
      <c r="B228">
        <v>62</v>
      </c>
    </row>
    <row r="229" spans="1:2" x14ac:dyDescent="0.25">
      <c r="A229">
        <v>557.760009765625</v>
      </c>
      <c r="B229">
        <v>77</v>
      </c>
    </row>
    <row r="230" spans="1:2" x14ac:dyDescent="0.25">
      <c r="A230">
        <v>557.77001953125</v>
      </c>
      <c r="B230">
        <v>75.5</v>
      </c>
    </row>
    <row r="231" spans="1:2" x14ac:dyDescent="0.25">
      <c r="A231">
        <v>557.780029296875</v>
      </c>
      <c r="B231">
        <v>69.75</v>
      </c>
    </row>
    <row r="232" spans="1:2" x14ac:dyDescent="0.25">
      <c r="A232">
        <v>557.791015625</v>
      </c>
      <c r="B232">
        <v>67.25</v>
      </c>
    </row>
    <row r="233" spans="1:2" x14ac:dyDescent="0.25">
      <c r="A233">
        <v>557.801025390625</v>
      </c>
      <c r="B233">
        <v>73.75</v>
      </c>
    </row>
    <row r="234" spans="1:2" x14ac:dyDescent="0.25">
      <c r="A234">
        <v>557.81097412109375</v>
      </c>
      <c r="B234">
        <v>87.5</v>
      </c>
    </row>
    <row r="235" spans="1:2" x14ac:dyDescent="0.25">
      <c r="A235">
        <v>557.822021484375</v>
      </c>
      <c r="B235">
        <v>81.5</v>
      </c>
    </row>
    <row r="236" spans="1:2" x14ac:dyDescent="0.25">
      <c r="A236">
        <v>557.83197021484375</v>
      </c>
      <c r="B236">
        <v>56.75</v>
      </c>
    </row>
    <row r="237" spans="1:2" x14ac:dyDescent="0.25">
      <c r="A237">
        <v>557.84197998046875</v>
      </c>
      <c r="B237">
        <v>87.5</v>
      </c>
    </row>
    <row r="238" spans="1:2" x14ac:dyDescent="0.25">
      <c r="A238">
        <v>557.85302734375</v>
      </c>
      <c r="B238">
        <v>142.80000305175781</v>
      </c>
    </row>
    <row r="239" spans="1:2" x14ac:dyDescent="0.25">
      <c r="A239">
        <v>557.86297607421875</v>
      </c>
      <c r="B239">
        <v>120.19999694824219</v>
      </c>
    </row>
    <row r="240" spans="1:2" x14ac:dyDescent="0.25">
      <c r="A240">
        <v>557.87298583984375</v>
      </c>
      <c r="B240">
        <v>74</v>
      </c>
    </row>
    <row r="241" spans="1:2" x14ac:dyDescent="0.25">
      <c r="A241">
        <v>557.88397216796875</v>
      </c>
      <c r="B241">
        <v>66.5</v>
      </c>
    </row>
    <row r="242" spans="1:2" x14ac:dyDescent="0.25">
      <c r="A242">
        <v>557.89398193359375</v>
      </c>
      <c r="B242">
        <v>51.75</v>
      </c>
    </row>
    <row r="243" spans="1:2" x14ac:dyDescent="0.25">
      <c r="A243">
        <v>557.90399169921875</v>
      </c>
      <c r="B243">
        <v>42.75</v>
      </c>
    </row>
    <row r="244" spans="1:2" x14ac:dyDescent="0.25">
      <c r="A244">
        <v>557.91400146484375</v>
      </c>
      <c r="B244">
        <v>75.25</v>
      </c>
    </row>
    <row r="245" spans="1:2" x14ac:dyDescent="0.25">
      <c r="A245">
        <v>557.92498779296875</v>
      </c>
      <c r="B245">
        <v>101.30000305175781</v>
      </c>
    </row>
    <row r="246" spans="1:2" x14ac:dyDescent="0.25">
      <c r="A246">
        <v>557.93499755859375</v>
      </c>
      <c r="B246">
        <v>76</v>
      </c>
    </row>
    <row r="247" spans="1:2" x14ac:dyDescent="0.25">
      <c r="A247">
        <v>557.94500732421875</v>
      </c>
      <c r="B247">
        <v>36.5</v>
      </c>
    </row>
    <row r="248" spans="1:2" x14ac:dyDescent="0.25">
      <c r="A248">
        <v>557.95599365234375</v>
      </c>
      <c r="B248">
        <v>32.25</v>
      </c>
    </row>
    <row r="249" spans="1:2" x14ac:dyDescent="0.25">
      <c r="A249">
        <v>557.96600341796875</v>
      </c>
      <c r="B249">
        <v>49.25</v>
      </c>
    </row>
    <row r="250" spans="1:2" x14ac:dyDescent="0.25">
      <c r="A250">
        <v>557.97601318359375</v>
      </c>
      <c r="B250">
        <v>84.5</v>
      </c>
    </row>
    <row r="251" spans="1:2" x14ac:dyDescent="0.25">
      <c r="A251">
        <v>557.98699951171875</v>
      </c>
      <c r="B251">
        <v>92.75</v>
      </c>
    </row>
    <row r="252" spans="1:2" x14ac:dyDescent="0.25">
      <c r="A252">
        <v>557.99700927734375</v>
      </c>
      <c r="B252">
        <v>55.25</v>
      </c>
    </row>
    <row r="253" spans="1:2" x14ac:dyDescent="0.25">
      <c r="A253">
        <v>558.00701904296875</v>
      </c>
      <c r="B253">
        <v>56</v>
      </c>
    </row>
    <row r="254" spans="1:2" x14ac:dyDescent="0.25">
      <c r="A254">
        <v>558.01800537109375</v>
      </c>
      <c r="B254">
        <v>81.5</v>
      </c>
    </row>
    <row r="255" spans="1:2" x14ac:dyDescent="0.25">
      <c r="A255">
        <v>558.02801513671875</v>
      </c>
      <c r="B255">
        <v>91.25</v>
      </c>
    </row>
    <row r="256" spans="1:2" x14ac:dyDescent="0.25">
      <c r="A256">
        <v>558.03802490234375</v>
      </c>
      <c r="B256">
        <v>102</v>
      </c>
    </row>
    <row r="257" spans="1:2" x14ac:dyDescent="0.25">
      <c r="A257">
        <v>558.04901123046875</v>
      </c>
      <c r="B257">
        <v>100.19999694824219</v>
      </c>
    </row>
    <row r="258" spans="1:2" x14ac:dyDescent="0.25">
      <c r="A258">
        <v>558.05902099609375</v>
      </c>
      <c r="B258">
        <v>69.75</v>
      </c>
    </row>
    <row r="259" spans="1:2" x14ac:dyDescent="0.25">
      <c r="A259">
        <v>558.0689697265625</v>
      </c>
      <c r="B259">
        <v>36.75</v>
      </c>
    </row>
    <row r="260" spans="1:2" x14ac:dyDescent="0.25">
      <c r="A260">
        <v>558.08001708984375</v>
      </c>
      <c r="B260">
        <v>33</v>
      </c>
    </row>
    <row r="261" spans="1:2" x14ac:dyDescent="0.25">
      <c r="A261">
        <v>558.09002685546875</v>
      </c>
      <c r="B261">
        <v>39.5</v>
      </c>
    </row>
    <row r="262" spans="1:2" x14ac:dyDescent="0.25">
      <c r="A262">
        <v>558.0999755859375</v>
      </c>
      <c r="B262">
        <v>56.25</v>
      </c>
    </row>
    <row r="263" spans="1:2" x14ac:dyDescent="0.25">
      <c r="A263">
        <v>558.1099853515625</v>
      </c>
      <c r="B263">
        <v>104.80000305175781</v>
      </c>
    </row>
    <row r="264" spans="1:2" x14ac:dyDescent="0.25">
      <c r="A264">
        <v>558.1209716796875</v>
      </c>
      <c r="B264">
        <v>112.5</v>
      </c>
    </row>
    <row r="265" spans="1:2" x14ac:dyDescent="0.25">
      <c r="A265">
        <v>558.1309814453125</v>
      </c>
      <c r="B265">
        <v>61.25</v>
      </c>
    </row>
    <row r="266" spans="1:2" x14ac:dyDescent="0.25">
      <c r="A266">
        <v>558.1409912109375</v>
      </c>
      <c r="B266">
        <v>53.25</v>
      </c>
    </row>
    <row r="267" spans="1:2" x14ac:dyDescent="0.25">
      <c r="A267">
        <v>558.1519775390625</v>
      </c>
      <c r="B267">
        <v>70.5</v>
      </c>
    </row>
    <row r="268" spans="1:2" x14ac:dyDescent="0.25">
      <c r="A268">
        <v>558.1619873046875</v>
      </c>
      <c r="B268">
        <v>98.5</v>
      </c>
    </row>
    <row r="269" spans="1:2" x14ac:dyDescent="0.25">
      <c r="A269">
        <v>558.1719970703125</v>
      </c>
      <c r="B269">
        <v>154.80000305175781</v>
      </c>
    </row>
    <row r="270" spans="1:2" x14ac:dyDescent="0.25">
      <c r="A270">
        <v>558.1829833984375</v>
      </c>
      <c r="B270">
        <v>191.80000305175781</v>
      </c>
    </row>
    <row r="271" spans="1:2" x14ac:dyDescent="0.25">
      <c r="A271">
        <v>558.1929931640625</v>
      </c>
      <c r="B271">
        <v>221.69999694824219</v>
      </c>
    </row>
    <row r="272" spans="1:2" x14ac:dyDescent="0.25">
      <c r="A272">
        <v>558.2030029296875</v>
      </c>
      <c r="B272">
        <v>226.5</v>
      </c>
    </row>
    <row r="273" spans="1:2" x14ac:dyDescent="0.25">
      <c r="A273">
        <v>558.2139892578125</v>
      </c>
      <c r="B273">
        <v>210.30000305175781</v>
      </c>
    </row>
    <row r="274" spans="1:2" x14ac:dyDescent="0.25">
      <c r="A274">
        <v>558.2239990234375</v>
      </c>
      <c r="B274">
        <v>291.5</v>
      </c>
    </row>
    <row r="275" spans="1:2" x14ac:dyDescent="0.25">
      <c r="A275">
        <v>558.2340087890625</v>
      </c>
      <c r="B275">
        <v>454.5</v>
      </c>
    </row>
    <row r="276" spans="1:2" x14ac:dyDescent="0.25">
      <c r="A276">
        <v>558.2449951171875</v>
      </c>
      <c r="B276">
        <v>756</v>
      </c>
    </row>
    <row r="277" spans="1:2" x14ac:dyDescent="0.25">
      <c r="A277">
        <v>558.2550048828125</v>
      </c>
      <c r="B277">
        <v>3258</v>
      </c>
    </row>
    <row r="278" spans="1:2" x14ac:dyDescent="0.25">
      <c r="A278">
        <v>558.2650146484375</v>
      </c>
      <c r="B278">
        <v>34960</v>
      </c>
    </row>
    <row r="279" spans="1:2" x14ac:dyDescent="0.25">
      <c r="A279">
        <v>558.2760009765625</v>
      </c>
      <c r="B279">
        <v>168300</v>
      </c>
    </row>
    <row r="280" spans="1:2" x14ac:dyDescent="0.25">
      <c r="A280">
        <v>558.2860107421875</v>
      </c>
      <c r="B280">
        <v>294800</v>
      </c>
    </row>
    <row r="281" spans="1:2" x14ac:dyDescent="0.25">
      <c r="A281">
        <v>558.2960205078125</v>
      </c>
      <c r="B281">
        <v>215600</v>
      </c>
    </row>
    <row r="282" spans="1:2" x14ac:dyDescent="0.25">
      <c r="A282">
        <v>558.3060302734375</v>
      </c>
      <c r="B282">
        <v>61880</v>
      </c>
    </row>
    <row r="283" spans="1:2" x14ac:dyDescent="0.25">
      <c r="A283">
        <v>558.3170166015625</v>
      </c>
      <c r="B283">
        <v>5447</v>
      </c>
    </row>
    <row r="284" spans="1:2" x14ac:dyDescent="0.25">
      <c r="A284">
        <v>558.3270263671875</v>
      </c>
      <c r="B284">
        <v>784.79998779296875</v>
      </c>
    </row>
    <row r="285" spans="1:2" x14ac:dyDescent="0.25">
      <c r="A285">
        <v>558.33697509765625</v>
      </c>
      <c r="B285">
        <v>668</v>
      </c>
    </row>
    <row r="286" spans="1:2" x14ac:dyDescent="0.25">
      <c r="A286">
        <v>558.3480224609375</v>
      </c>
      <c r="B286">
        <v>963.70001220703125</v>
      </c>
    </row>
    <row r="287" spans="1:2" x14ac:dyDescent="0.25">
      <c r="A287">
        <v>558.35797119140625</v>
      </c>
      <c r="B287">
        <v>1101</v>
      </c>
    </row>
    <row r="288" spans="1:2" x14ac:dyDescent="0.25">
      <c r="A288">
        <v>558.36798095703125</v>
      </c>
      <c r="B288">
        <v>812.5</v>
      </c>
    </row>
    <row r="289" spans="1:2" x14ac:dyDescent="0.25">
      <c r="A289">
        <v>558.3790283203125</v>
      </c>
      <c r="B289">
        <v>432</v>
      </c>
    </row>
    <row r="290" spans="1:2" x14ac:dyDescent="0.25">
      <c r="A290">
        <v>558.38897705078125</v>
      </c>
      <c r="B290">
        <v>245.5</v>
      </c>
    </row>
    <row r="291" spans="1:2" x14ac:dyDescent="0.25">
      <c r="A291">
        <v>558.39898681640625</v>
      </c>
      <c r="B291">
        <v>212.5</v>
      </c>
    </row>
    <row r="292" spans="1:2" x14ac:dyDescent="0.25">
      <c r="A292">
        <v>558.40997314453125</v>
      </c>
      <c r="B292">
        <v>255.5</v>
      </c>
    </row>
    <row r="293" spans="1:2" x14ac:dyDescent="0.25">
      <c r="A293">
        <v>558.41998291015625</v>
      </c>
      <c r="B293">
        <v>254.5</v>
      </c>
    </row>
    <row r="294" spans="1:2" x14ac:dyDescent="0.25">
      <c r="A294">
        <v>558.42999267578125</v>
      </c>
      <c r="B294">
        <v>193</v>
      </c>
    </row>
    <row r="295" spans="1:2" x14ac:dyDescent="0.25">
      <c r="A295">
        <v>558.44097900390625</v>
      </c>
      <c r="B295">
        <v>124</v>
      </c>
    </row>
    <row r="296" spans="1:2" x14ac:dyDescent="0.25">
      <c r="A296">
        <v>558.45098876953125</v>
      </c>
      <c r="B296">
        <v>83</v>
      </c>
    </row>
    <row r="297" spans="1:2" x14ac:dyDescent="0.25">
      <c r="A297">
        <v>558.46099853515625</v>
      </c>
      <c r="B297">
        <v>150.5</v>
      </c>
    </row>
    <row r="298" spans="1:2" x14ac:dyDescent="0.25">
      <c r="A298">
        <v>558.47100830078125</v>
      </c>
      <c r="B298">
        <v>459</v>
      </c>
    </row>
    <row r="299" spans="1:2" x14ac:dyDescent="0.25">
      <c r="A299">
        <v>558.48199462890625</v>
      </c>
      <c r="B299">
        <v>823.20001220703125</v>
      </c>
    </row>
    <row r="300" spans="1:2" x14ac:dyDescent="0.25">
      <c r="A300">
        <v>558.49200439453125</v>
      </c>
      <c r="B300">
        <v>723.70001220703125</v>
      </c>
    </row>
    <row r="301" spans="1:2" x14ac:dyDescent="0.25">
      <c r="A301">
        <v>558.50299072265625</v>
      </c>
      <c r="B301">
        <v>300.70001220703125</v>
      </c>
    </row>
    <row r="302" spans="1:2" x14ac:dyDescent="0.25">
      <c r="A302">
        <v>558.51300048828125</v>
      </c>
      <c r="B302">
        <v>79.25</v>
      </c>
    </row>
    <row r="303" spans="1:2" x14ac:dyDescent="0.25">
      <c r="A303">
        <v>558.52301025390625</v>
      </c>
      <c r="B303">
        <v>54</v>
      </c>
    </row>
    <row r="304" spans="1:2" x14ac:dyDescent="0.25">
      <c r="A304">
        <v>558.53302001953125</v>
      </c>
      <c r="B304">
        <v>78.5</v>
      </c>
    </row>
    <row r="305" spans="1:2" x14ac:dyDescent="0.25">
      <c r="A305">
        <v>558.54400634765625</v>
      </c>
      <c r="B305">
        <v>97.25</v>
      </c>
    </row>
    <row r="306" spans="1:2" x14ac:dyDescent="0.25">
      <c r="A306">
        <v>558.55401611328125</v>
      </c>
      <c r="B306">
        <v>79.25</v>
      </c>
    </row>
    <row r="307" spans="1:2" x14ac:dyDescent="0.25">
      <c r="A307">
        <v>558.56402587890625</v>
      </c>
      <c r="B307">
        <v>61.5</v>
      </c>
    </row>
    <row r="308" spans="1:2" x14ac:dyDescent="0.25">
      <c r="A308">
        <v>558.57501220703125</v>
      </c>
      <c r="B308">
        <v>64</v>
      </c>
    </row>
    <row r="309" spans="1:2" x14ac:dyDescent="0.25">
      <c r="A309">
        <v>558.58502197265625</v>
      </c>
      <c r="B309">
        <v>99.75</v>
      </c>
    </row>
    <row r="310" spans="1:2" x14ac:dyDescent="0.25">
      <c r="A310">
        <v>558.594970703125</v>
      </c>
      <c r="B310">
        <v>147.5</v>
      </c>
    </row>
    <row r="311" spans="1:2" x14ac:dyDescent="0.25">
      <c r="A311">
        <v>558.60601806640625</v>
      </c>
      <c r="B311">
        <v>149.19999694824219</v>
      </c>
    </row>
    <row r="312" spans="1:2" x14ac:dyDescent="0.25">
      <c r="A312">
        <v>558.61602783203125</v>
      </c>
      <c r="B312">
        <v>110.5</v>
      </c>
    </row>
    <row r="313" spans="1:2" x14ac:dyDescent="0.25">
      <c r="A313">
        <v>558.6259765625</v>
      </c>
      <c r="B313">
        <v>69.25</v>
      </c>
    </row>
    <row r="314" spans="1:2" x14ac:dyDescent="0.25">
      <c r="A314">
        <v>558.63702392578125</v>
      </c>
      <c r="B314">
        <v>48.25</v>
      </c>
    </row>
    <row r="315" spans="1:2" x14ac:dyDescent="0.25">
      <c r="A315">
        <v>558.64697265625</v>
      </c>
      <c r="B315">
        <v>54.75</v>
      </c>
    </row>
    <row r="316" spans="1:2" x14ac:dyDescent="0.25">
      <c r="A316">
        <v>558.656982421875</v>
      </c>
      <c r="B316">
        <v>56.25</v>
      </c>
    </row>
    <row r="317" spans="1:2" x14ac:dyDescent="0.25">
      <c r="A317">
        <v>558.66802978515625</v>
      </c>
      <c r="B317">
        <v>53.5</v>
      </c>
    </row>
    <row r="318" spans="1:2" x14ac:dyDescent="0.25">
      <c r="A318">
        <v>558.677978515625</v>
      </c>
      <c r="B318">
        <v>63</v>
      </c>
    </row>
    <row r="319" spans="1:2" x14ac:dyDescent="0.25">
      <c r="A319">
        <v>558.68798828125</v>
      </c>
      <c r="B319">
        <v>48.25</v>
      </c>
    </row>
    <row r="320" spans="1:2" x14ac:dyDescent="0.25">
      <c r="A320">
        <v>558.697998046875</v>
      </c>
      <c r="B320">
        <v>26.5</v>
      </c>
    </row>
    <row r="321" spans="1:2" x14ac:dyDescent="0.25">
      <c r="A321">
        <v>558.708984375</v>
      </c>
      <c r="B321">
        <v>30</v>
      </c>
    </row>
    <row r="322" spans="1:2" x14ac:dyDescent="0.25">
      <c r="A322">
        <v>558.718994140625</v>
      </c>
      <c r="B322">
        <v>30.75</v>
      </c>
    </row>
    <row r="323" spans="1:2" x14ac:dyDescent="0.25">
      <c r="A323">
        <v>558.72900390625</v>
      </c>
      <c r="B323">
        <v>38.25</v>
      </c>
    </row>
    <row r="324" spans="1:2" x14ac:dyDescent="0.25">
      <c r="A324">
        <v>558.739990234375</v>
      </c>
      <c r="B324">
        <v>59.75</v>
      </c>
    </row>
    <row r="325" spans="1:2" x14ac:dyDescent="0.25">
      <c r="A325">
        <v>558.75</v>
      </c>
      <c r="B325">
        <v>68.5</v>
      </c>
    </row>
    <row r="326" spans="1:2" x14ac:dyDescent="0.25">
      <c r="A326">
        <v>558.760009765625</v>
      </c>
      <c r="B326">
        <v>57</v>
      </c>
    </row>
    <row r="327" spans="1:2" x14ac:dyDescent="0.25">
      <c r="A327">
        <v>558.77099609375</v>
      </c>
      <c r="B327">
        <v>46.5</v>
      </c>
    </row>
    <row r="328" spans="1:2" x14ac:dyDescent="0.25">
      <c r="A328">
        <v>558.781005859375</v>
      </c>
      <c r="B328">
        <v>63</v>
      </c>
    </row>
    <row r="329" spans="1:2" x14ac:dyDescent="0.25">
      <c r="A329">
        <v>558.791015625</v>
      </c>
      <c r="B329">
        <v>75.5</v>
      </c>
    </row>
    <row r="330" spans="1:2" x14ac:dyDescent="0.25">
      <c r="A330">
        <v>558.802001953125</v>
      </c>
      <c r="B330">
        <v>63.25</v>
      </c>
    </row>
    <row r="331" spans="1:2" x14ac:dyDescent="0.25">
      <c r="A331">
        <v>558.81201171875</v>
      </c>
      <c r="B331">
        <v>46.25</v>
      </c>
    </row>
    <row r="332" spans="1:2" x14ac:dyDescent="0.25">
      <c r="A332">
        <v>558.822021484375</v>
      </c>
      <c r="B332">
        <v>30.75</v>
      </c>
    </row>
    <row r="333" spans="1:2" x14ac:dyDescent="0.25">
      <c r="A333">
        <v>558.8330078125</v>
      </c>
      <c r="B333">
        <v>34.5</v>
      </c>
    </row>
    <row r="334" spans="1:2" x14ac:dyDescent="0.25">
      <c r="A334">
        <v>558.843017578125</v>
      </c>
      <c r="B334">
        <v>54</v>
      </c>
    </row>
    <row r="335" spans="1:2" x14ac:dyDescent="0.25">
      <c r="A335">
        <v>558.85302734375</v>
      </c>
      <c r="B335">
        <v>68.25</v>
      </c>
    </row>
    <row r="336" spans="1:2" x14ac:dyDescent="0.25">
      <c r="A336">
        <v>558.864013671875</v>
      </c>
      <c r="B336">
        <v>79.25</v>
      </c>
    </row>
    <row r="337" spans="1:2" x14ac:dyDescent="0.25">
      <c r="A337">
        <v>558.8740234375</v>
      </c>
      <c r="B337">
        <v>74.5</v>
      </c>
    </row>
    <row r="338" spans="1:2" x14ac:dyDescent="0.25">
      <c r="A338">
        <v>558.88397216796875</v>
      </c>
      <c r="B338">
        <v>47</v>
      </c>
    </row>
    <row r="339" spans="1:2" x14ac:dyDescent="0.25">
      <c r="A339">
        <v>558.89501953125</v>
      </c>
      <c r="B339">
        <v>25.75</v>
      </c>
    </row>
    <row r="340" spans="1:2" x14ac:dyDescent="0.25">
      <c r="A340">
        <v>558.905029296875</v>
      </c>
      <c r="B340">
        <v>25.5</v>
      </c>
    </row>
    <row r="341" spans="1:2" x14ac:dyDescent="0.25">
      <c r="A341">
        <v>558.91497802734375</v>
      </c>
      <c r="B341">
        <v>52.75</v>
      </c>
    </row>
    <row r="342" spans="1:2" x14ac:dyDescent="0.25">
      <c r="A342">
        <v>558.926025390625</v>
      </c>
      <c r="B342">
        <v>102.5</v>
      </c>
    </row>
    <row r="343" spans="1:2" x14ac:dyDescent="0.25">
      <c r="A343">
        <v>558.93597412109375</v>
      </c>
      <c r="B343">
        <v>112.5</v>
      </c>
    </row>
    <row r="344" spans="1:2" x14ac:dyDescent="0.25">
      <c r="A344">
        <v>558.94598388671875</v>
      </c>
      <c r="B344">
        <v>80</v>
      </c>
    </row>
    <row r="345" spans="1:2" x14ac:dyDescent="0.25">
      <c r="A345">
        <v>558.95599365234375</v>
      </c>
      <c r="B345">
        <v>71</v>
      </c>
    </row>
    <row r="346" spans="1:2" x14ac:dyDescent="0.25">
      <c r="A346">
        <v>558.96697998046875</v>
      </c>
      <c r="B346">
        <v>80.25</v>
      </c>
    </row>
    <row r="347" spans="1:2" x14ac:dyDescent="0.25">
      <c r="A347">
        <v>558.97698974609375</v>
      </c>
      <c r="B347">
        <v>81</v>
      </c>
    </row>
    <row r="348" spans="1:2" x14ac:dyDescent="0.25">
      <c r="A348">
        <v>558.98699951171875</v>
      </c>
      <c r="B348">
        <v>68.5</v>
      </c>
    </row>
    <row r="349" spans="1:2" x14ac:dyDescent="0.25">
      <c r="A349">
        <v>558.99798583984375</v>
      </c>
      <c r="B349">
        <v>44.25</v>
      </c>
    </row>
    <row r="350" spans="1:2" x14ac:dyDescent="0.25">
      <c r="A350">
        <v>559.00799560546875</v>
      </c>
      <c r="B350">
        <v>34.75</v>
      </c>
    </row>
    <row r="351" spans="1:2" x14ac:dyDescent="0.25">
      <c r="A351">
        <v>559.01800537109375</v>
      </c>
      <c r="B351">
        <v>44</v>
      </c>
    </row>
    <row r="352" spans="1:2" x14ac:dyDescent="0.25">
      <c r="A352">
        <v>559.02899169921875</v>
      </c>
      <c r="B352">
        <v>53.75</v>
      </c>
    </row>
    <row r="353" spans="1:2" x14ac:dyDescent="0.25">
      <c r="A353">
        <v>559.03900146484375</v>
      </c>
      <c r="B353">
        <v>53.5</v>
      </c>
    </row>
    <row r="354" spans="1:2" x14ac:dyDescent="0.25">
      <c r="A354">
        <v>559.04901123046875</v>
      </c>
      <c r="B354">
        <v>39</v>
      </c>
    </row>
    <row r="355" spans="1:2" x14ac:dyDescent="0.25">
      <c r="A355">
        <v>559.05999755859375</v>
      </c>
      <c r="B355">
        <v>49.5</v>
      </c>
    </row>
    <row r="356" spans="1:2" x14ac:dyDescent="0.25">
      <c r="A356">
        <v>559.07000732421875</v>
      </c>
      <c r="B356">
        <v>68.5</v>
      </c>
    </row>
    <row r="357" spans="1:2" x14ac:dyDescent="0.25">
      <c r="A357">
        <v>559.08001708984375</v>
      </c>
      <c r="B357">
        <v>44.75</v>
      </c>
    </row>
    <row r="358" spans="1:2" x14ac:dyDescent="0.25">
      <c r="A358">
        <v>559.09100341796875</v>
      </c>
      <c r="B358">
        <v>31.75</v>
      </c>
    </row>
    <row r="359" spans="1:2" x14ac:dyDescent="0.25">
      <c r="A359">
        <v>559.10101318359375</v>
      </c>
      <c r="B359">
        <v>68</v>
      </c>
    </row>
    <row r="360" spans="1:2" x14ac:dyDescent="0.25">
      <c r="A360">
        <v>559.11102294921875</v>
      </c>
      <c r="B360">
        <v>86.25</v>
      </c>
    </row>
    <row r="361" spans="1:2" x14ac:dyDescent="0.25">
      <c r="A361">
        <v>559.12200927734375</v>
      </c>
      <c r="B361">
        <v>73</v>
      </c>
    </row>
    <row r="362" spans="1:2" x14ac:dyDescent="0.25">
      <c r="A362">
        <v>559.13201904296875</v>
      </c>
      <c r="B362">
        <v>81</v>
      </c>
    </row>
    <row r="363" spans="1:2" x14ac:dyDescent="0.25">
      <c r="A363">
        <v>559.14202880859375</v>
      </c>
      <c r="B363">
        <v>86.25</v>
      </c>
    </row>
    <row r="364" spans="1:2" x14ac:dyDescent="0.25">
      <c r="A364">
        <v>559.15301513671875</v>
      </c>
      <c r="B364">
        <v>73.25</v>
      </c>
    </row>
    <row r="365" spans="1:2" x14ac:dyDescent="0.25">
      <c r="A365">
        <v>559.16302490234375</v>
      </c>
      <c r="B365">
        <v>79.5</v>
      </c>
    </row>
    <row r="366" spans="1:2" x14ac:dyDescent="0.25">
      <c r="A366">
        <v>559.1729736328125</v>
      </c>
      <c r="B366">
        <v>143</v>
      </c>
    </row>
    <row r="367" spans="1:2" x14ac:dyDescent="0.25">
      <c r="A367">
        <v>559.18402099609375</v>
      </c>
      <c r="B367">
        <v>253</v>
      </c>
    </row>
    <row r="368" spans="1:2" x14ac:dyDescent="0.25">
      <c r="A368">
        <v>559.1939697265625</v>
      </c>
      <c r="B368">
        <v>327</v>
      </c>
    </row>
    <row r="369" spans="1:2" x14ac:dyDescent="0.25">
      <c r="A369">
        <v>559.2039794921875</v>
      </c>
      <c r="B369">
        <v>320.79998779296875</v>
      </c>
    </row>
    <row r="370" spans="1:2" x14ac:dyDescent="0.25">
      <c r="A370">
        <v>559.21502685546875</v>
      </c>
      <c r="B370">
        <v>307.20001220703125</v>
      </c>
    </row>
    <row r="371" spans="1:2" x14ac:dyDescent="0.25">
      <c r="A371">
        <v>559.2249755859375</v>
      </c>
      <c r="B371">
        <v>361.20001220703125</v>
      </c>
    </row>
    <row r="372" spans="1:2" x14ac:dyDescent="0.25">
      <c r="A372">
        <v>559.2349853515625</v>
      </c>
      <c r="B372">
        <v>405.29998779296875</v>
      </c>
    </row>
    <row r="373" spans="1:2" x14ac:dyDescent="0.25">
      <c r="A373">
        <v>559.2459716796875</v>
      </c>
      <c r="B373">
        <v>522.29998779296875</v>
      </c>
    </row>
    <row r="374" spans="1:2" x14ac:dyDescent="0.25">
      <c r="A374">
        <v>559.2559814453125</v>
      </c>
      <c r="B374">
        <v>1411</v>
      </c>
    </row>
    <row r="375" spans="1:2" x14ac:dyDescent="0.25">
      <c r="A375">
        <v>559.2659912109375</v>
      </c>
      <c r="B375">
        <v>10180</v>
      </c>
    </row>
    <row r="376" spans="1:2" x14ac:dyDescent="0.25">
      <c r="A376">
        <v>559.2760009765625</v>
      </c>
      <c r="B376">
        <v>70990</v>
      </c>
    </row>
    <row r="377" spans="1:2" x14ac:dyDescent="0.25">
      <c r="A377">
        <v>559.2869873046875</v>
      </c>
      <c r="B377">
        <v>175700</v>
      </c>
    </row>
    <row r="378" spans="1:2" x14ac:dyDescent="0.25">
      <c r="A378">
        <v>559.2969970703125</v>
      </c>
      <c r="B378">
        <v>186200</v>
      </c>
    </row>
    <row r="379" spans="1:2" x14ac:dyDescent="0.25">
      <c r="A379">
        <v>559.3070068359375</v>
      </c>
      <c r="B379">
        <v>85920</v>
      </c>
    </row>
    <row r="380" spans="1:2" x14ac:dyDescent="0.25">
      <c r="A380">
        <v>559.3179931640625</v>
      </c>
      <c r="B380">
        <v>14810</v>
      </c>
    </row>
    <row r="381" spans="1:2" x14ac:dyDescent="0.25">
      <c r="A381">
        <v>559.3280029296875</v>
      </c>
      <c r="B381">
        <v>1733</v>
      </c>
    </row>
    <row r="382" spans="1:2" x14ac:dyDescent="0.25">
      <c r="A382">
        <v>559.3389892578125</v>
      </c>
      <c r="B382">
        <v>695.70001220703125</v>
      </c>
    </row>
    <row r="383" spans="1:2" x14ac:dyDescent="0.25">
      <c r="A383">
        <v>559.3489990234375</v>
      </c>
      <c r="B383">
        <v>652.29998779296875</v>
      </c>
    </row>
    <row r="384" spans="1:2" x14ac:dyDescent="0.25">
      <c r="A384">
        <v>559.3590087890625</v>
      </c>
      <c r="B384">
        <v>645</v>
      </c>
    </row>
    <row r="385" spans="1:2" x14ac:dyDescent="0.25">
      <c r="A385">
        <v>559.3690185546875</v>
      </c>
      <c r="B385">
        <v>470.5</v>
      </c>
    </row>
    <row r="386" spans="1:2" x14ac:dyDescent="0.25">
      <c r="A386">
        <v>559.3800048828125</v>
      </c>
      <c r="B386">
        <v>261</v>
      </c>
    </row>
    <row r="387" spans="1:2" x14ac:dyDescent="0.25">
      <c r="A387">
        <v>559.3900146484375</v>
      </c>
      <c r="B387">
        <v>154.80000305175781</v>
      </c>
    </row>
    <row r="388" spans="1:2" x14ac:dyDescent="0.25">
      <c r="A388">
        <v>559.4000244140625</v>
      </c>
      <c r="B388">
        <v>124.19999694824219</v>
      </c>
    </row>
    <row r="389" spans="1:2" x14ac:dyDescent="0.25">
      <c r="A389">
        <v>559.4110107421875</v>
      </c>
      <c r="B389">
        <v>138</v>
      </c>
    </row>
    <row r="390" spans="1:2" x14ac:dyDescent="0.25">
      <c r="A390">
        <v>559.4210205078125</v>
      </c>
      <c r="B390">
        <v>138</v>
      </c>
    </row>
    <row r="391" spans="1:2" x14ac:dyDescent="0.25">
      <c r="A391">
        <v>559.4310302734375</v>
      </c>
      <c r="B391">
        <v>117</v>
      </c>
    </row>
    <row r="392" spans="1:2" x14ac:dyDescent="0.25">
      <c r="A392">
        <v>559.4420166015625</v>
      </c>
      <c r="B392">
        <v>110</v>
      </c>
    </row>
    <row r="393" spans="1:2" x14ac:dyDescent="0.25">
      <c r="A393">
        <v>559.4520263671875</v>
      </c>
      <c r="B393">
        <v>102.30000305175781</v>
      </c>
    </row>
    <row r="394" spans="1:2" x14ac:dyDescent="0.25">
      <c r="A394">
        <v>559.46197509765625</v>
      </c>
      <c r="B394">
        <v>89.75</v>
      </c>
    </row>
    <row r="395" spans="1:2" x14ac:dyDescent="0.25">
      <c r="A395">
        <v>559.4730224609375</v>
      </c>
      <c r="B395">
        <v>141</v>
      </c>
    </row>
    <row r="396" spans="1:2" x14ac:dyDescent="0.25">
      <c r="A396">
        <v>559.48297119140625</v>
      </c>
      <c r="B396">
        <v>251.80000305175781</v>
      </c>
    </row>
    <row r="397" spans="1:2" x14ac:dyDescent="0.25">
      <c r="A397">
        <v>559.49298095703125</v>
      </c>
      <c r="B397">
        <v>301.79998779296875</v>
      </c>
    </row>
    <row r="398" spans="1:2" x14ac:dyDescent="0.25">
      <c r="A398">
        <v>559.5040283203125</v>
      </c>
      <c r="B398">
        <v>231</v>
      </c>
    </row>
    <row r="399" spans="1:2" x14ac:dyDescent="0.25">
      <c r="A399">
        <v>559.51397705078125</v>
      </c>
      <c r="B399">
        <v>123</v>
      </c>
    </row>
    <row r="400" spans="1:2" x14ac:dyDescent="0.25">
      <c r="A400">
        <v>559.52398681640625</v>
      </c>
      <c r="B400">
        <v>63.25</v>
      </c>
    </row>
    <row r="401" spans="1:2" x14ac:dyDescent="0.25">
      <c r="A401">
        <v>559.53497314453125</v>
      </c>
      <c r="B401">
        <v>69.75</v>
      </c>
    </row>
    <row r="402" spans="1:2" x14ac:dyDescent="0.25">
      <c r="A402">
        <v>559.54498291015625</v>
      </c>
      <c r="B402">
        <v>89.25</v>
      </c>
    </row>
    <row r="403" spans="1:2" x14ac:dyDescent="0.25">
      <c r="A403">
        <v>559.55499267578125</v>
      </c>
      <c r="B403">
        <v>66</v>
      </c>
    </row>
    <row r="404" spans="1:2" x14ac:dyDescent="0.25">
      <c r="A404">
        <v>559.56597900390625</v>
      </c>
      <c r="B404">
        <v>55.5</v>
      </c>
    </row>
    <row r="405" spans="1:2" x14ac:dyDescent="0.25">
      <c r="A405">
        <v>559.57598876953125</v>
      </c>
      <c r="B405">
        <v>62.75</v>
      </c>
    </row>
    <row r="406" spans="1:2" x14ac:dyDescent="0.25">
      <c r="A406">
        <v>559.58599853515625</v>
      </c>
      <c r="B406">
        <v>39.25</v>
      </c>
    </row>
    <row r="407" spans="1:2" x14ac:dyDescent="0.25">
      <c r="A407">
        <v>559.59698486328125</v>
      </c>
      <c r="B407">
        <v>27</v>
      </c>
    </row>
    <row r="408" spans="1:2" x14ac:dyDescent="0.25">
      <c r="A408">
        <v>559.60699462890625</v>
      </c>
      <c r="B408">
        <v>61.5</v>
      </c>
    </row>
    <row r="409" spans="1:2" x14ac:dyDescent="0.25">
      <c r="A409">
        <v>559.61700439453125</v>
      </c>
      <c r="B409">
        <v>86</v>
      </c>
    </row>
    <row r="410" spans="1:2" x14ac:dyDescent="0.25">
      <c r="A410">
        <v>559.62799072265625</v>
      </c>
      <c r="B410">
        <v>64.75</v>
      </c>
    </row>
    <row r="411" spans="1:2" x14ac:dyDescent="0.25">
      <c r="A411">
        <v>559.63800048828125</v>
      </c>
      <c r="B411">
        <v>55.75</v>
      </c>
    </row>
    <row r="412" spans="1:2" x14ac:dyDescent="0.25">
      <c r="A412">
        <v>559.64801025390625</v>
      </c>
      <c r="B412">
        <v>76.5</v>
      </c>
    </row>
    <row r="413" spans="1:2" x14ac:dyDescent="0.25">
      <c r="A413">
        <v>559.65899658203125</v>
      </c>
      <c r="B413">
        <v>93.25</v>
      </c>
    </row>
    <row r="414" spans="1:2" x14ac:dyDescent="0.25">
      <c r="A414">
        <v>559.66900634765625</v>
      </c>
      <c r="B414">
        <v>86.25</v>
      </c>
    </row>
    <row r="415" spans="1:2" x14ac:dyDescent="0.25">
      <c r="A415">
        <v>559.67901611328125</v>
      </c>
      <c r="B415">
        <v>58.5</v>
      </c>
    </row>
    <row r="416" spans="1:2" x14ac:dyDescent="0.25">
      <c r="A416">
        <v>559.69000244140625</v>
      </c>
      <c r="B416">
        <v>41.5</v>
      </c>
    </row>
    <row r="417" spans="1:2" x14ac:dyDescent="0.25">
      <c r="A417">
        <v>559.70001220703125</v>
      </c>
      <c r="B417">
        <v>50</v>
      </c>
    </row>
    <row r="418" spans="1:2" x14ac:dyDescent="0.25">
      <c r="A418">
        <v>559.71002197265625</v>
      </c>
      <c r="B418">
        <v>67.75</v>
      </c>
    </row>
    <row r="419" spans="1:2" x14ac:dyDescent="0.25">
      <c r="A419">
        <v>559.72100830078125</v>
      </c>
      <c r="B419">
        <v>57.5</v>
      </c>
    </row>
    <row r="420" spans="1:2" x14ac:dyDescent="0.25">
      <c r="A420">
        <v>559.73101806640625</v>
      </c>
      <c r="B420">
        <v>32</v>
      </c>
    </row>
    <row r="421" spans="1:2" x14ac:dyDescent="0.25">
      <c r="A421">
        <v>559.74102783203125</v>
      </c>
      <c r="B421">
        <v>17.5</v>
      </c>
    </row>
    <row r="422" spans="1:2" x14ac:dyDescent="0.25">
      <c r="A422">
        <v>559.75201416015625</v>
      </c>
      <c r="B422">
        <v>9.25</v>
      </c>
    </row>
    <row r="423" spans="1:2" x14ac:dyDescent="0.25">
      <c r="A423">
        <v>559.76202392578125</v>
      </c>
      <c r="B423">
        <v>22.25</v>
      </c>
    </row>
    <row r="424" spans="1:2" x14ac:dyDescent="0.25">
      <c r="A424">
        <v>559.77197265625</v>
      </c>
      <c r="B424">
        <v>37</v>
      </c>
    </row>
    <row r="425" spans="1:2" x14ac:dyDescent="0.25">
      <c r="A425">
        <v>559.78302001953125</v>
      </c>
      <c r="B425">
        <v>32</v>
      </c>
    </row>
    <row r="426" spans="1:2" x14ac:dyDescent="0.25">
      <c r="A426">
        <v>559.79302978515625</v>
      </c>
      <c r="B426">
        <v>40.5</v>
      </c>
    </row>
    <row r="427" spans="1:2" x14ac:dyDescent="0.25">
      <c r="A427">
        <v>559.802978515625</v>
      </c>
      <c r="B427">
        <v>50.5</v>
      </c>
    </row>
    <row r="428" spans="1:2" x14ac:dyDescent="0.25">
      <c r="A428">
        <v>559.81298828125</v>
      </c>
      <c r="B428">
        <v>46.5</v>
      </c>
    </row>
    <row r="429" spans="1:2" x14ac:dyDescent="0.25">
      <c r="A429">
        <v>559.823974609375</v>
      </c>
      <c r="B429">
        <v>50</v>
      </c>
    </row>
    <row r="430" spans="1:2" x14ac:dyDescent="0.25">
      <c r="A430">
        <v>559.833984375</v>
      </c>
      <c r="B430">
        <v>54</v>
      </c>
    </row>
    <row r="431" spans="1:2" x14ac:dyDescent="0.25">
      <c r="A431">
        <v>559.843994140625</v>
      </c>
      <c r="B431">
        <v>55.75</v>
      </c>
    </row>
    <row r="432" spans="1:2" x14ac:dyDescent="0.25">
      <c r="A432">
        <v>559.85498046875</v>
      </c>
      <c r="B432">
        <v>49.25</v>
      </c>
    </row>
    <row r="433" spans="1:2" x14ac:dyDescent="0.25">
      <c r="A433">
        <v>559.864990234375</v>
      </c>
      <c r="B433">
        <v>38.25</v>
      </c>
    </row>
    <row r="434" spans="1:2" x14ac:dyDescent="0.25">
      <c r="A434">
        <v>559.8759765625</v>
      </c>
      <c r="B434">
        <v>42.75</v>
      </c>
    </row>
    <row r="435" spans="1:2" x14ac:dyDescent="0.25">
      <c r="A435">
        <v>559.885986328125</v>
      </c>
      <c r="B435">
        <v>53</v>
      </c>
    </row>
    <row r="436" spans="1:2" x14ac:dyDescent="0.25">
      <c r="A436">
        <v>559.89599609375</v>
      </c>
      <c r="B436">
        <v>58</v>
      </c>
    </row>
    <row r="437" spans="1:2" x14ac:dyDescent="0.25">
      <c r="A437">
        <v>559.906005859375</v>
      </c>
      <c r="B437">
        <v>57.5</v>
      </c>
    </row>
    <row r="438" spans="1:2" x14ac:dyDescent="0.25">
      <c r="A438">
        <v>559.9169921875</v>
      </c>
      <c r="B438">
        <v>55.25</v>
      </c>
    </row>
    <row r="439" spans="1:2" x14ac:dyDescent="0.25">
      <c r="A439">
        <v>559.927001953125</v>
      </c>
      <c r="B439">
        <v>72.25</v>
      </c>
    </row>
    <row r="440" spans="1:2" x14ac:dyDescent="0.25">
      <c r="A440">
        <v>559.93798828125</v>
      </c>
      <c r="B440">
        <v>88.75</v>
      </c>
    </row>
    <row r="441" spans="1:2" x14ac:dyDescent="0.25">
      <c r="A441">
        <v>559.947998046875</v>
      </c>
      <c r="B441">
        <v>65.25</v>
      </c>
    </row>
    <row r="442" spans="1:2" x14ac:dyDescent="0.25">
      <c r="A442">
        <v>559.9580078125</v>
      </c>
      <c r="B442">
        <v>30.5</v>
      </c>
    </row>
    <row r="443" spans="1:2" x14ac:dyDescent="0.25">
      <c r="A443">
        <v>559.968017578125</v>
      </c>
      <c r="B443">
        <v>26.75</v>
      </c>
    </row>
    <row r="444" spans="1:2" x14ac:dyDescent="0.25">
      <c r="A444">
        <v>559.97900390625</v>
      </c>
      <c r="B444">
        <v>36.75</v>
      </c>
    </row>
    <row r="445" spans="1:2" x14ac:dyDescent="0.25">
      <c r="A445">
        <v>559.989013671875</v>
      </c>
      <c r="B445">
        <v>35.5</v>
      </c>
    </row>
    <row r="446" spans="1:2" x14ac:dyDescent="0.25">
      <c r="A446">
        <v>559.9990234375</v>
      </c>
      <c r="B446">
        <v>40.5</v>
      </c>
    </row>
    <row r="447" spans="1:2" x14ac:dyDescent="0.25">
      <c r="A447">
        <v>560.010009765625</v>
      </c>
      <c r="B447">
        <v>43</v>
      </c>
    </row>
    <row r="448" spans="1:2" x14ac:dyDescent="0.25">
      <c r="A448">
        <v>560.02001953125</v>
      </c>
      <c r="B448">
        <v>32.5</v>
      </c>
    </row>
    <row r="449" spans="1:2" x14ac:dyDescent="0.25">
      <c r="A449">
        <v>560.030029296875</v>
      </c>
      <c r="B449">
        <v>29</v>
      </c>
    </row>
    <row r="450" spans="1:2" x14ac:dyDescent="0.25">
      <c r="A450">
        <v>560.041015625</v>
      </c>
      <c r="B450">
        <v>25</v>
      </c>
    </row>
    <row r="451" spans="1:2" x14ac:dyDescent="0.25">
      <c r="A451">
        <v>560.051025390625</v>
      </c>
      <c r="B451">
        <v>25.25</v>
      </c>
    </row>
    <row r="452" spans="1:2" x14ac:dyDescent="0.25">
      <c r="A452">
        <v>560.06097412109375</v>
      </c>
      <c r="B452">
        <v>32</v>
      </c>
    </row>
    <row r="453" spans="1:2" x14ac:dyDescent="0.25">
      <c r="A453">
        <v>560.072021484375</v>
      </c>
      <c r="B453">
        <v>39.25</v>
      </c>
    </row>
    <row r="454" spans="1:2" x14ac:dyDescent="0.25">
      <c r="A454">
        <v>560.08197021484375</v>
      </c>
      <c r="B454">
        <v>65.75</v>
      </c>
    </row>
    <row r="455" spans="1:2" x14ac:dyDescent="0.25">
      <c r="A455">
        <v>560.09197998046875</v>
      </c>
      <c r="B455">
        <v>86.75</v>
      </c>
    </row>
    <row r="456" spans="1:2" x14ac:dyDescent="0.25">
      <c r="A456">
        <v>560.10302734375</v>
      </c>
      <c r="B456">
        <v>58.75</v>
      </c>
    </row>
    <row r="457" spans="1:2" x14ac:dyDescent="0.25">
      <c r="A457">
        <v>560.11297607421875</v>
      </c>
      <c r="B457">
        <v>19.25</v>
      </c>
    </row>
    <row r="458" spans="1:2" x14ac:dyDescent="0.25">
      <c r="A458">
        <v>560.12298583984375</v>
      </c>
      <c r="B458">
        <v>36</v>
      </c>
    </row>
    <row r="459" spans="1:2" x14ac:dyDescent="0.25">
      <c r="A459">
        <v>560.13397216796875</v>
      </c>
      <c r="B459">
        <v>79.5</v>
      </c>
    </row>
    <row r="460" spans="1:2" x14ac:dyDescent="0.25">
      <c r="A460">
        <v>560.14398193359375</v>
      </c>
      <c r="B460">
        <v>77</v>
      </c>
    </row>
    <row r="461" spans="1:2" x14ac:dyDescent="0.25">
      <c r="A461">
        <v>560.15399169921875</v>
      </c>
      <c r="B461">
        <v>56.25</v>
      </c>
    </row>
    <row r="462" spans="1:2" x14ac:dyDescent="0.25">
      <c r="A462">
        <v>560.16497802734375</v>
      </c>
      <c r="B462">
        <v>52.25</v>
      </c>
    </row>
    <row r="463" spans="1:2" x14ac:dyDescent="0.25">
      <c r="A463">
        <v>560.17498779296875</v>
      </c>
      <c r="B463">
        <v>66</v>
      </c>
    </row>
    <row r="464" spans="1:2" x14ac:dyDescent="0.25">
      <c r="A464">
        <v>560.18499755859375</v>
      </c>
      <c r="B464">
        <v>112.5</v>
      </c>
    </row>
    <row r="465" spans="1:2" x14ac:dyDescent="0.25">
      <c r="A465">
        <v>560.19598388671875</v>
      </c>
      <c r="B465">
        <v>179.80000305175781</v>
      </c>
    </row>
    <row r="466" spans="1:2" x14ac:dyDescent="0.25">
      <c r="A466">
        <v>560.20599365234375</v>
      </c>
      <c r="B466">
        <v>244.19999694824219</v>
      </c>
    </row>
    <row r="467" spans="1:2" x14ac:dyDescent="0.25">
      <c r="A467">
        <v>560.21600341796875</v>
      </c>
      <c r="B467">
        <v>295</v>
      </c>
    </row>
    <row r="468" spans="1:2" x14ac:dyDescent="0.25">
      <c r="A468">
        <v>560.22698974609375</v>
      </c>
      <c r="B468">
        <v>331.70001220703125</v>
      </c>
    </row>
    <row r="469" spans="1:2" x14ac:dyDescent="0.25">
      <c r="A469">
        <v>560.23699951171875</v>
      </c>
      <c r="B469">
        <v>313.20001220703125</v>
      </c>
    </row>
    <row r="470" spans="1:2" x14ac:dyDescent="0.25">
      <c r="A470">
        <v>560.24700927734375</v>
      </c>
      <c r="B470">
        <v>279.5</v>
      </c>
    </row>
    <row r="471" spans="1:2" x14ac:dyDescent="0.25">
      <c r="A471">
        <v>560.25799560546875</v>
      </c>
      <c r="B471">
        <v>775</v>
      </c>
    </row>
    <row r="472" spans="1:2" x14ac:dyDescent="0.25">
      <c r="A472">
        <v>560.26800537109375</v>
      </c>
      <c r="B472">
        <v>4582</v>
      </c>
    </row>
    <row r="473" spans="1:2" x14ac:dyDescent="0.25">
      <c r="A473">
        <v>560.27801513671875</v>
      </c>
      <c r="B473">
        <v>21640</v>
      </c>
    </row>
    <row r="474" spans="1:2" x14ac:dyDescent="0.25">
      <c r="A474">
        <v>560.28900146484375</v>
      </c>
      <c r="B474">
        <v>54550</v>
      </c>
    </row>
    <row r="475" spans="1:2" x14ac:dyDescent="0.25">
      <c r="A475">
        <v>560.29901123046875</v>
      </c>
      <c r="B475">
        <v>68970</v>
      </c>
    </row>
    <row r="476" spans="1:2" x14ac:dyDescent="0.25">
      <c r="A476">
        <v>560.30902099609375</v>
      </c>
      <c r="B476">
        <v>43160</v>
      </c>
    </row>
    <row r="477" spans="1:2" x14ac:dyDescent="0.25">
      <c r="A477">
        <v>560.32000732421875</v>
      </c>
      <c r="B477">
        <v>12900</v>
      </c>
    </row>
    <row r="478" spans="1:2" x14ac:dyDescent="0.25">
      <c r="A478">
        <v>560.33001708984375</v>
      </c>
      <c r="B478">
        <v>2365</v>
      </c>
    </row>
    <row r="479" spans="1:2" x14ac:dyDescent="0.25">
      <c r="A479">
        <v>560.34002685546875</v>
      </c>
      <c r="B479">
        <v>745.70001220703125</v>
      </c>
    </row>
    <row r="480" spans="1:2" x14ac:dyDescent="0.25">
      <c r="A480">
        <v>560.35101318359375</v>
      </c>
      <c r="B480">
        <v>464</v>
      </c>
    </row>
    <row r="481" spans="1:2" x14ac:dyDescent="0.25">
      <c r="A481">
        <v>560.36102294921875</v>
      </c>
      <c r="B481">
        <v>427.29998779296875</v>
      </c>
    </row>
    <row r="482" spans="1:2" x14ac:dyDescent="0.25">
      <c r="A482">
        <v>560.3709716796875</v>
      </c>
      <c r="B482">
        <v>338</v>
      </c>
    </row>
    <row r="483" spans="1:2" x14ac:dyDescent="0.25">
      <c r="A483">
        <v>560.38201904296875</v>
      </c>
      <c r="B483">
        <v>215.5</v>
      </c>
    </row>
    <row r="484" spans="1:2" x14ac:dyDescent="0.25">
      <c r="A484">
        <v>560.39202880859375</v>
      </c>
      <c r="B484">
        <v>143.30000305175781</v>
      </c>
    </row>
    <row r="485" spans="1:2" x14ac:dyDescent="0.25">
      <c r="A485">
        <v>560.4019775390625</v>
      </c>
      <c r="B485">
        <v>95.25</v>
      </c>
    </row>
    <row r="486" spans="1:2" x14ac:dyDescent="0.25">
      <c r="A486">
        <v>560.41302490234375</v>
      </c>
      <c r="B486">
        <v>55</v>
      </c>
    </row>
    <row r="487" spans="1:2" x14ac:dyDescent="0.25">
      <c r="A487">
        <v>560.4229736328125</v>
      </c>
      <c r="B487">
        <v>60.5</v>
      </c>
    </row>
    <row r="488" spans="1:2" x14ac:dyDescent="0.25">
      <c r="A488">
        <v>560.4329833984375</v>
      </c>
      <c r="B488">
        <v>94</v>
      </c>
    </row>
    <row r="489" spans="1:2" x14ac:dyDescent="0.25">
      <c r="A489">
        <v>560.4439697265625</v>
      </c>
      <c r="B489">
        <v>88.5</v>
      </c>
    </row>
    <row r="490" spans="1:2" x14ac:dyDescent="0.25">
      <c r="A490">
        <v>560.4539794921875</v>
      </c>
      <c r="B490">
        <v>52.25</v>
      </c>
    </row>
    <row r="491" spans="1:2" x14ac:dyDescent="0.25">
      <c r="A491">
        <v>560.4639892578125</v>
      </c>
      <c r="B491">
        <v>47.25</v>
      </c>
    </row>
    <row r="492" spans="1:2" x14ac:dyDescent="0.25">
      <c r="A492">
        <v>560.4749755859375</v>
      </c>
      <c r="B492">
        <v>61.5</v>
      </c>
    </row>
    <row r="493" spans="1:2" x14ac:dyDescent="0.25">
      <c r="A493">
        <v>560.4849853515625</v>
      </c>
      <c r="B493">
        <v>75.75</v>
      </c>
    </row>
    <row r="494" spans="1:2" x14ac:dyDescent="0.25">
      <c r="A494">
        <v>560.4949951171875</v>
      </c>
      <c r="B494">
        <v>81</v>
      </c>
    </row>
    <row r="495" spans="1:2" x14ac:dyDescent="0.25">
      <c r="A495">
        <v>560.5059814453125</v>
      </c>
      <c r="B495">
        <v>71.25</v>
      </c>
    </row>
    <row r="496" spans="1:2" x14ac:dyDescent="0.25">
      <c r="A496">
        <v>560.5159912109375</v>
      </c>
      <c r="B496">
        <v>51</v>
      </c>
    </row>
    <row r="497" spans="1:2" x14ac:dyDescent="0.25">
      <c r="A497">
        <v>560.5260009765625</v>
      </c>
      <c r="B497">
        <v>19.75</v>
      </c>
    </row>
    <row r="498" spans="1:2" x14ac:dyDescent="0.25">
      <c r="A498">
        <v>560.5369873046875</v>
      </c>
      <c r="B498">
        <v>8.75</v>
      </c>
    </row>
    <row r="499" spans="1:2" x14ac:dyDescent="0.25">
      <c r="A499">
        <v>560.5469970703125</v>
      </c>
      <c r="B499">
        <v>24</v>
      </c>
    </row>
    <row r="500" spans="1:2" x14ac:dyDescent="0.25">
      <c r="A500">
        <v>560.5570068359375</v>
      </c>
      <c r="B500">
        <v>34.75</v>
      </c>
    </row>
    <row r="501" spans="1:2" x14ac:dyDescent="0.25">
      <c r="A501">
        <v>560.5679931640625</v>
      </c>
      <c r="B501">
        <v>31.25</v>
      </c>
    </row>
    <row r="502" spans="1:2" x14ac:dyDescent="0.25">
      <c r="A502">
        <v>560.5780029296875</v>
      </c>
      <c r="B502">
        <v>25.5</v>
      </c>
    </row>
    <row r="503" spans="1:2" x14ac:dyDescent="0.25">
      <c r="A503">
        <v>560.5889892578125</v>
      </c>
      <c r="B503">
        <v>21.75</v>
      </c>
    </row>
    <row r="504" spans="1:2" x14ac:dyDescent="0.25">
      <c r="A504">
        <v>560.5989990234375</v>
      </c>
      <c r="B504">
        <v>24.25</v>
      </c>
    </row>
    <row r="505" spans="1:2" x14ac:dyDescent="0.25">
      <c r="A505">
        <v>560.6090087890625</v>
      </c>
      <c r="B505">
        <v>42.25</v>
      </c>
    </row>
    <row r="506" spans="1:2" x14ac:dyDescent="0.25">
      <c r="A506">
        <v>560.6199951171875</v>
      </c>
      <c r="B506">
        <v>54</v>
      </c>
    </row>
    <row r="507" spans="1:2" x14ac:dyDescent="0.25">
      <c r="A507">
        <v>560.6300048828125</v>
      </c>
      <c r="B507">
        <v>53</v>
      </c>
    </row>
    <row r="508" spans="1:2" x14ac:dyDescent="0.25">
      <c r="A508">
        <v>560.6400146484375</v>
      </c>
      <c r="B508">
        <v>43</v>
      </c>
    </row>
    <row r="509" spans="1:2" x14ac:dyDescent="0.25">
      <c r="A509">
        <v>560.6510009765625</v>
      </c>
      <c r="B509">
        <v>23.75</v>
      </c>
    </row>
    <row r="510" spans="1:2" x14ac:dyDescent="0.25">
      <c r="A510">
        <v>560.6610107421875</v>
      </c>
      <c r="B510">
        <v>18</v>
      </c>
    </row>
    <row r="511" spans="1:2" x14ac:dyDescent="0.25">
      <c r="A511">
        <v>560.6710205078125</v>
      </c>
      <c r="B511">
        <v>25.5</v>
      </c>
    </row>
    <row r="512" spans="1:2" x14ac:dyDescent="0.25">
      <c r="A512">
        <v>560.6820068359375</v>
      </c>
      <c r="B512">
        <v>29</v>
      </c>
    </row>
    <row r="513" spans="1:2" x14ac:dyDescent="0.25">
      <c r="A513">
        <v>560.6920166015625</v>
      </c>
      <c r="B513">
        <v>24.25</v>
      </c>
    </row>
    <row r="514" spans="1:2" x14ac:dyDescent="0.25">
      <c r="A514">
        <v>560.7020263671875</v>
      </c>
      <c r="B514">
        <v>24.75</v>
      </c>
    </row>
    <row r="515" spans="1:2" x14ac:dyDescent="0.25">
      <c r="A515">
        <v>560.7130126953125</v>
      </c>
      <c r="B515">
        <v>29.25</v>
      </c>
    </row>
    <row r="516" spans="1:2" x14ac:dyDescent="0.25">
      <c r="A516">
        <v>560.7230224609375</v>
      </c>
      <c r="B516">
        <v>26.25</v>
      </c>
    </row>
    <row r="517" spans="1:2" x14ac:dyDescent="0.25">
      <c r="A517">
        <v>560.73297119140625</v>
      </c>
      <c r="B517">
        <v>18.75</v>
      </c>
    </row>
    <row r="518" spans="1:2" x14ac:dyDescent="0.25">
      <c r="A518">
        <v>560.7440185546875</v>
      </c>
      <c r="B518">
        <v>10</v>
      </c>
    </row>
    <row r="519" spans="1:2" x14ac:dyDescent="0.25">
      <c r="A519">
        <v>560.7540283203125</v>
      </c>
      <c r="B519">
        <v>7.25</v>
      </c>
    </row>
    <row r="520" spans="1:2" x14ac:dyDescent="0.25">
      <c r="A520">
        <v>560.76397705078125</v>
      </c>
      <c r="B520">
        <v>5.75</v>
      </c>
    </row>
    <row r="521" spans="1:2" x14ac:dyDescent="0.25">
      <c r="A521">
        <v>560.7750244140625</v>
      </c>
      <c r="B521">
        <v>1.5</v>
      </c>
    </row>
    <row r="522" spans="1:2" x14ac:dyDescent="0.25">
      <c r="A522">
        <v>560.78497314453125</v>
      </c>
      <c r="B522">
        <v>6.25</v>
      </c>
    </row>
    <row r="523" spans="1:2" x14ac:dyDescent="0.25">
      <c r="A523">
        <v>560.79498291015625</v>
      </c>
      <c r="B523">
        <v>14.75</v>
      </c>
    </row>
    <row r="524" spans="1:2" x14ac:dyDescent="0.25">
      <c r="A524">
        <v>560.8060302734375</v>
      </c>
      <c r="B524">
        <v>10.75</v>
      </c>
    </row>
    <row r="525" spans="1:2" x14ac:dyDescent="0.25">
      <c r="A525">
        <v>560.81597900390625</v>
      </c>
      <c r="B525">
        <v>5.75</v>
      </c>
    </row>
    <row r="526" spans="1:2" x14ac:dyDescent="0.25">
      <c r="A526">
        <v>560.82598876953125</v>
      </c>
      <c r="B526">
        <v>7.5</v>
      </c>
    </row>
    <row r="527" spans="1:2" x14ac:dyDescent="0.25">
      <c r="A527">
        <v>560.83697509765625</v>
      </c>
      <c r="B527">
        <v>18.25</v>
      </c>
    </row>
    <row r="528" spans="1:2" x14ac:dyDescent="0.25">
      <c r="A528">
        <v>560.84698486328125</v>
      </c>
      <c r="B528">
        <v>48.25</v>
      </c>
    </row>
    <row r="529" spans="1:2" x14ac:dyDescent="0.25">
      <c r="A529">
        <v>560.85699462890625</v>
      </c>
      <c r="B529">
        <v>67.75</v>
      </c>
    </row>
    <row r="530" spans="1:2" x14ac:dyDescent="0.25">
      <c r="A530">
        <v>560.86798095703125</v>
      </c>
      <c r="B530">
        <v>55.75</v>
      </c>
    </row>
    <row r="531" spans="1:2" x14ac:dyDescent="0.25">
      <c r="A531">
        <v>560.87799072265625</v>
      </c>
      <c r="B531">
        <v>43.25</v>
      </c>
    </row>
    <row r="532" spans="1:2" x14ac:dyDescent="0.25">
      <c r="A532">
        <v>560.88800048828125</v>
      </c>
      <c r="B532">
        <v>41.75</v>
      </c>
    </row>
    <row r="533" spans="1:2" x14ac:dyDescent="0.25">
      <c r="A533">
        <v>560.89898681640625</v>
      </c>
      <c r="B533">
        <v>43</v>
      </c>
    </row>
    <row r="534" spans="1:2" x14ac:dyDescent="0.25">
      <c r="A534">
        <v>560.90899658203125</v>
      </c>
      <c r="B534">
        <v>47</v>
      </c>
    </row>
    <row r="535" spans="1:2" x14ac:dyDescent="0.25">
      <c r="A535">
        <v>560.91900634765625</v>
      </c>
      <c r="B535">
        <v>40.5</v>
      </c>
    </row>
    <row r="536" spans="1:2" x14ac:dyDescent="0.25">
      <c r="A536">
        <v>560.92999267578125</v>
      </c>
      <c r="B536">
        <v>34</v>
      </c>
    </row>
    <row r="537" spans="1:2" x14ac:dyDescent="0.25">
      <c r="A537">
        <v>560.94000244140625</v>
      </c>
      <c r="B537">
        <v>35.5</v>
      </c>
    </row>
    <row r="538" spans="1:2" x14ac:dyDescent="0.25">
      <c r="A538">
        <v>560.95001220703125</v>
      </c>
      <c r="B538">
        <v>31</v>
      </c>
    </row>
    <row r="539" spans="1:2" x14ac:dyDescent="0.25">
      <c r="A539">
        <v>560.96099853515625</v>
      </c>
      <c r="B539">
        <v>27.5</v>
      </c>
    </row>
    <row r="540" spans="1:2" x14ac:dyDescent="0.25">
      <c r="A540">
        <v>560.97100830078125</v>
      </c>
      <c r="B540">
        <v>23</v>
      </c>
    </row>
    <row r="541" spans="1:2" x14ac:dyDescent="0.25">
      <c r="A541">
        <v>560.98101806640625</v>
      </c>
      <c r="B541">
        <v>12.5</v>
      </c>
    </row>
    <row r="542" spans="1:2" x14ac:dyDescent="0.25">
      <c r="A542">
        <v>560.99200439453125</v>
      </c>
      <c r="B542">
        <v>13.5</v>
      </c>
    </row>
    <row r="543" spans="1:2" x14ac:dyDescent="0.25">
      <c r="A543">
        <v>561.00201416015625</v>
      </c>
      <c r="B543">
        <v>24</v>
      </c>
    </row>
    <row r="544" spans="1:2" x14ac:dyDescent="0.25">
      <c r="A544">
        <v>561.01202392578125</v>
      </c>
      <c r="B544">
        <v>27</v>
      </c>
    </row>
    <row r="545" spans="1:2" x14ac:dyDescent="0.25">
      <c r="A545">
        <v>561.02301025390625</v>
      </c>
      <c r="B545">
        <v>29</v>
      </c>
    </row>
    <row r="546" spans="1:2" x14ac:dyDescent="0.25">
      <c r="A546">
        <v>561.03302001953125</v>
      </c>
      <c r="B546">
        <v>30</v>
      </c>
    </row>
    <row r="547" spans="1:2" x14ac:dyDescent="0.25">
      <c r="A547">
        <v>561.04302978515625</v>
      </c>
      <c r="B547">
        <v>28</v>
      </c>
    </row>
    <row r="548" spans="1:2" x14ac:dyDescent="0.25">
      <c r="A548">
        <v>561.05401611328125</v>
      </c>
      <c r="B548">
        <v>22.25</v>
      </c>
    </row>
    <row r="549" spans="1:2" x14ac:dyDescent="0.25">
      <c r="A549">
        <v>561.06402587890625</v>
      </c>
      <c r="B549">
        <v>11.25</v>
      </c>
    </row>
    <row r="550" spans="1:2" x14ac:dyDescent="0.25">
      <c r="A550">
        <v>561.073974609375</v>
      </c>
      <c r="B550">
        <v>6.5</v>
      </c>
    </row>
    <row r="551" spans="1:2" x14ac:dyDescent="0.25">
      <c r="A551">
        <v>561.08502197265625</v>
      </c>
      <c r="B551">
        <v>8.25</v>
      </c>
    </row>
    <row r="552" spans="1:2" x14ac:dyDescent="0.25">
      <c r="A552">
        <v>561.094970703125</v>
      </c>
      <c r="B552">
        <v>19.5</v>
      </c>
    </row>
    <row r="553" spans="1:2" x14ac:dyDescent="0.25">
      <c r="A553">
        <v>561.10498046875</v>
      </c>
      <c r="B553">
        <v>35.5</v>
      </c>
    </row>
    <row r="554" spans="1:2" x14ac:dyDescent="0.25">
      <c r="A554">
        <v>561.11602783203125</v>
      </c>
      <c r="B554">
        <v>40</v>
      </c>
    </row>
    <row r="555" spans="1:2" x14ac:dyDescent="0.25">
      <c r="A555">
        <v>561.1259765625</v>
      </c>
      <c r="B555">
        <v>47.25</v>
      </c>
    </row>
    <row r="556" spans="1:2" x14ac:dyDescent="0.25">
      <c r="A556">
        <v>561.135986328125</v>
      </c>
      <c r="B556">
        <v>61.5</v>
      </c>
    </row>
    <row r="557" spans="1:2" x14ac:dyDescent="0.25">
      <c r="A557">
        <v>561.14697265625</v>
      </c>
      <c r="B557">
        <v>50.25</v>
      </c>
    </row>
    <row r="558" spans="1:2" x14ac:dyDescent="0.25">
      <c r="A558">
        <v>561.156982421875</v>
      </c>
      <c r="B558">
        <v>31.75</v>
      </c>
    </row>
    <row r="559" spans="1:2" x14ac:dyDescent="0.25">
      <c r="A559">
        <v>561.1669921875</v>
      </c>
      <c r="B559">
        <v>50.75</v>
      </c>
    </row>
    <row r="560" spans="1:2" x14ac:dyDescent="0.25">
      <c r="A560">
        <v>561.177978515625</v>
      </c>
      <c r="B560">
        <v>69.75</v>
      </c>
    </row>
    <row r="561" spans="1:2" x14ac:dyDescent="0.25">
      <c r="A561">
        <v>561.18798828125</v>
      </c>
      <c r="B561">
        <v>54</v>
      </c>
    </row>
    <row r="562" spans="1:2" x14ac:dyDescent="0.25">
      <c r="A562">
        <v>561.197998046875</v>
      </c>
      <c r="B562">
        <v>50</v>
      </c>
    </row>
    <row r="563" spans="1:2" x14ac:dyDescent="0.25">
      <c r="A563">
        <v>561.208984375</v>
      </c>
      <c r="B563">
        <v>72.5</v>
      </c>
    </row>
    <row r="564" spans="1:2" x14ac:dyDescent="0.25">
      <c r="A564">
        <v>561.218994140625</v>
      </c>
      <c r="B564">
        <v>88.25</v>
      </c>
    </row>
    <row r="565" spans="1:2" x14ac:dyDescent="0.25">
      <c r="A565">
        <v>561.22900390625</v>
      </c>
      <c r="B565">
        <v>84</v>
      </c>
    </row>
    <row r="566" spans="1:2" x14ac:dyDescent="0.25">
      <c r="A566">
        <v>561.239990234375</v>
      </c>
      <c r="B566">
        <v>68.25</v>
      </c>
    </row>
    <row r="567" spans="1:2" x14ac:dyDescent="0.25">
      <c r="A567">
        <v>561.25</v>
      </c>
      <c r="B567">
        <v>113.5</v>
      </c>
    </row>
    <row r="568" spans="1:2" x14ac:dyDescent="0.25">
      <c r="A568">
        <v>561.260986328125</v>
      </c>
      <c r="B568">
        <v>455.29998779296875</v>
      </c>
    </row>
    <row r="569" spans="1:2" x14ac:dyDescent="0.25">
      <c r="A569">
        <v>561.27099609375</v>
      </c>
      <c r="B569">
        <v>1858</v>
      </c>
    </row>
    <row r="570" spans="1:2" x14ac:dyDescent="0.25">
      <c r="A570">
        <v>561.281005859375</v>
      </c>
      <c r="B570">
        <v>5594</v>
      </c>
    </row>
    <row r="571" spans="1:2" x14ac:dyDescent="0.25">
      <c r="A571">
        <v>561.2919921875</v>
      </c>
      <c r="B571">
        <v>11190</v>
      </c>
    </row>
    <row r="572" spans="1:2" x14ac:dyDescent="0.25">
      <c r="A572">
        <v>561.302001953125</v>
      </c>
      <c r="B572">
        <v>13730</v>
      </c>
    </row>
    <row r="573" spans="1:2" x14ac:dyDescent="0.25">
      <c r="A573">
        <v>561.31201171875</v>
      </c>
      <c r="B573">
        <v>10000</v>
      </c>
    </row>
    <row r="574" spans="1:2" x14ac:dyDescent="0.25">
      <c r="A574">
        <v>561.322998046875</v>
      </c>
      <c r="B574">
        <v>4432</v>
      </c>
    </row>
    <row r="575" spans="1:2" x14ac:dyDescent="0.25">
      <c r="A575">
        <v>561.3330078125</v>
      </c>
      <c r="B575">
        <v>1370</v>
      </c>
    </row>
    <row r="576" spans="1:2" x14ac:dyDescent="0.25">
      <c r="A576">
        <v>561.343017578125</v>
      </c>
      <c r="B576">
        <v>385.29998779296875</v>
      </c>
    </row>
    <row r="577" spans="1:2" x14ac:dyDescent="0.25">
      <c r="A577">
        <v>561.35400390625</v>
      </c>
      <c r="B577">
        <v>130.5</v>
      </c>
    </row>
    <row r="578" spans="1:2" x14ac:dyDescent="0.25">
      <c r="A578">
        <v>561.364013671875</v>
      </c>
      <c r="B578">
        <v>69.25</v>
      </c>
    </row>
    <row r="579" spans="1:2" x14ac:dyDescent="0.25">
      <c r="A579">
        <v>561.3740234375</v>
      </c>
      <c r="B579">
        <v>93.75</v>
      </c>
    </row>
    <row r="580" spans="1:2" x14ac:dyDescent="0.25">
      <c r="A580">
        <v>561.385009765625</v>
      </c>
      <c r="B580">
        <v>117.5</v>
      </c>
    </row>
    <row r="581" spans="1:2" x14ac:dyDescent="0.25">
      <c r="A581">
        <v>561.39501953125</v>
      </c>
      <c r="B581">
        <v>97.75</v>
      </c>
    </row>
    <row r="582" spans="1:2" x14ac:dyDescent="0.25">
      <c r="A582">
        <v>561.405029296875</v>
      </c>
      <c r="B582">
        <v>54</v>
      </c>
    </row>
    <row r="583" spans="1:2" x14ac:dyDescent="0.25">
      <c r="A583">
        <v>561.416015625</v>
      </c>
      <c r="B583">
        <v>16.25</v>
      </c>
    </row>
    <row r="584" spans="1:2" x14ac:dyDescent="0.25">
      <c r="A584">
        <v>561.426025390625</v>
      </c>
      <c r="B584">
        <v>5.25</v>
      </c>
    </row>
    <row r="585" spans="1:2" x14ac:dyDescent="0.25">
      <c r="A585">
        <v>561.43597412109375</v>
      </c>
      <c r="B585">
        <v>4.75</v>
      </c>
    </row>
    <row r="586" spans="1:2" x14ac:dyDescent="0.25">
      <c r="A586">
        <v>561.447021484375</v>
      </c>
      <c r="B586">
        <v>15.25</v>
      </c>
    </row>
    <row r="587" spans="1:2" x14ac:dyDescent="0.25">
      <c r="A587">
        <v>561.45697021484375</v>
      </c>
      <c r="B587">
        <v>50.75</v>
      </c>
    </row>
    <row r="588" spans="1:2" x14ac:dyDescent="0.25">
      <c r="A588">
        <v>561.46697998046875</v>
      </c>
      <c r="B588">
        <v>60.25</v>
      </c>
    </row>
    <row r="589" spans="1:2" x14ac:dyDescent="0.25">
      <c r="A589">
        <v>561.47802734375</v>
      </c>
      <c r="B589">
        <v>36.5</v>
      </c>
    </row>
    <row r="590" spans="1:2" x14ac:dyDescent="0.25">
      <c r="A590">
        <v>561.48797607421875</v>
      </c>
      <c r="B590">
        <v>29.75</v>
      </c>
    </row>
    <row r="591" spans="1:2" x14ac:dyDescent="0.25">
      <c r="A591">
        <v>561.49798583984375</v>
      </c>
      <c r="B591">
        <v>27.25</v>
      </c>
    </row>
    <row r="592" spans="1:2" x14ac:dyDescent="0.25">
      <c r="A592">
        <v>561.50897216796875</v>
      </c>
      <c r="B592">
        <v>20.75</v>
      </c>
    </row>
    <row r="593" spans="1:2" x14ac:dyDescent="0.25">
      <c r="A593">
        <v>561.51898193359375</v>
      </c>
      <c r="B593">
        <v>14</v>
      </c>
    </row>
    <row r="594" spans="1:2" x14ac:dyDescent="0.25">
      <c r="A594">
        <v>561.530029296875</v>
      </c>
      <c r="B594">
        <v>5.5</v>
      </c>
    </row>
    <row r="595" spans="1:2" x14ac:dyDescent="0.25">
      <c r="A595">
        <v>561.53997802734375</v>
      </c>
      <c r="B595">
        <v>4.25</v>
      </c>
    </row>
    <row r="596" spans="1:2" x14ac:dyDescent="0.25">
      <c r="A596">
        <v>561.54998779296875</v>
      </c>
      <c r="B596">
        <v>13.25</v>
      </c>
    </row>
    <row r="597" spans="1:2" x14ac:dyDescent="0.25">
      <c r="A597">
        <v>561.56097412109375</v>
      </c>
      <c r="B597">
        <v>18.75</v>
      </c>
    </row>
    <row r="598" spans="1:2" x14ac:dyDescent="0.25">
      <c r="A598">
        <v>561.57098388671875</v>
      </c>
      <c r="B598">
        <v>8.75</v>
      </c>
    </row>
    <row r="599" spans="1:2" x14ac:dyDescent="0.25">
      <c r="A599">
        <v>561.58099365234375</v>
      </c>
      <c r="B599">
        <v>1.25</v>
      </c>
    </row>
    <row r="600" spans="1:2" x14ac:dyDescent="0.25">
      <c r="A600">
        <v>561.59197998046875</v>
      </c>
      <c r="B600">
        <v>9.75</v>
      </c>
    </row>
    <row r="601" spans="1:2" x14ac:dyDescent="0.25">
      <c r="A601">
        <v>561.60198974609375</v>
      </c>
      <c r="B601">
        <v>20.5</v>
      </c>
    </row>
    <row r="602" spans="1:2" x14ac:dyDescent="0.25">
      <c r="A602">
        <v>561.61199951171875</v>
      </c>
      <c r="B602">
        <v>16.25</v>
      </c>
    </row>
    <row r="603" spans="1:2" x14ac:dyDescent="0.25">
      <c r="A603">
        <v>561.62298583984375</v>
      </c>
      <c r="B603">
        <v>9.5</v>
      </c>
    </row>
    <row r="604" spans="1:2" x14ac:dyDescent="0.25">
      <c r="A604">
        <v>561.63299560546875</v>
      </c>
      <c r="B604">
        <v>29</v>
      </c>
    </row>
    <row r="605" spans="1:2" x14ac:dyDescent="0.25">
      <c r="A605">
        <v>561.64300537109375</v>
      </c>
      <c r="B605">
        <v>55</v>
      </c>
    </row>
    <row r="606" spans="1:2" x14ac:dyDescent="0.25">
      <c r="A606">
        <v>561.65399169921875</v>
      </c>
      <c r="B606">
        <v>47</v>
      </c>
    </row>
    <row r="607" spans="1:2" x14ac:dyDescent="0.25">
      <c r="A607">
        <v>561.66400146484375</v>
      </c>
      <c r="B607">
        <v>26</v>
      </c>
    </row>
    <row r="608" spans="1:2" x14ac:dyDescent="0.25">
      <c r="A608">
        <v>561.67401123046875</v>
      </c>
      <c r="B608">
        <v>16.25</v>
      </c>
    </row>
    <row r="609" spans="1:2" x14ac:dyDescent="0.25">
      <c r="A609">
        <v>561.68499755859375</v>
      </c>
      <c r="B609">
        <v>15.75</v>
      </c>
    </row>
    <row r="610" spans="1:2" x14ac:dyDescent="0.25">
      <c r="A610">
        <v>561.69500732421875</v>
      </c>
      <c r="B610">
        <v>17</v>
      </c>
    </row>
    <row r="611" spans="1:2" x14ac:dyDescent="0.25">
      <c r="A611">
        <v>561.70501708984375</v>
      </c>
      <c r="B611">
        <v>9.5</v>
      </c>
    </row>
    <row r="612" spans="1:2" x14ac:dyDescent="0.25">
      <c r="A612">
        <v>561.71600341796875</v>
      </c>
      <c r="B612">
        <v>4.5</v>
      </c>
    </row>
    <row r="613" spans="1:2" x14ac:dyDescent="0.25">
      <c r="A613">
        <v>561.72601318359375</v>
      </c>
      <c r="B613">
        <v>11</v>
      </c>
    </row>
    <row r="614" spans="1:2" x14ac:dyDescent="0.25">
      <c r="A614">
        <v>561.73602294921875</v>
      </c>
      <c r="B614">
        <v>18</v>
      </c>
    </row>
    <row r="615" spans="1:2" x14ac:dyDescent="0.25">
      <c r="A615">
        <v>561.74700927734375</v>
      </c>
      <c r="B615">
        <v>21</v>
      </c>
    </row>
    <row r="616" spans="1:2" x14ac:dyDescent="0.25">
      <c r="A616">
        <v>561.75701904296875</v>
      </c>
      <c r="B616">
        <v>33.25</v>
      </c>
    </row>
    <row r="617" spans="1:2" x14ac:dyDescent="0.25">
      <c r="A617">
        <v>561.76702880859375</v>
      </c>
      <c r="B617">
        <v>42.75</v>
      </c>
    </row>
    <row r="618" spans="1:2" x14ac:dyDescent="0.25">
      <c r="A618">
        <v>561.77801513671875</v>
      </c>
      <c r="B618">
        <v>29.5</v>
      </c>
    </row>
    <row r="619" spans="1:2" x14ac:dyDescent="0.25">
      <c r="A619">
        <v>561.78802490234375</v>
      </c>
      <c r="B619">
        <v>12.5</v>
      </c>
    </row>
    <row r="620" spans="1:2" x14ac:dyDescent="0.25">
      <c r="A620">
        <v>561.79901123046875</v>
      </c>
      <c r="B620">
        <v>4.5</v>
      </c>
    </row>
    <row r="621" spans="1:2" x14ac:dyDescent="0.25">
      <c r="A621">
        <v>561.80902099609375</v>
      </c>
      <c r="B621">
        <v>5.5</v>
      </c>
    </row>
    <row r="622" spans="1:2" x14ac:dyDescent="0.25">
      <c r="A622">
        <v>561.8189697265625</v>
      </c>
      <c r="B622">
        <v>15</v>
      </c>
    </row>
    <row r="623" spans="1:2" x14ac:dyDescent="0.25">
      <c r="A623">
        <v>561.83001708984375</v>
      </c>
      <c r="B623">
        <v>20.25</v>
      </c>
    </row>
    <row r="624" spans="1:2" x14ac:dyDescent="0.25">
      <c r="A624">
        <v>561.84002685546875</v>
      </c>
      <c r="B624">
        <v>14.5</v>
      </c>
    </row>
    <row r="625" spans="1:2" x14ac:dyDescent="0.25">
      <c r="A625">
        <v>561.8499755859375</v>
      </c>
      <c r="B625">
        <v>6.25</v>
      </c>
    </row>
    <row r="626" spans="1:2" x14ac:dyDescent="0.25">
      <c r="A626">
        <v>561.86102294921875</v>
      </c>
      <c r="B626">
        <v>5</v>
      </c>
    </row>
    <row r="627" spans="1:2" x14ac:dyDescent="0.25">
      <c r="A627">
        <v>561.8709716796875</v>
      </c>
      <c r="B627">
        <v>14</v>
      </c>
    </row>
    <row r="628" spans="1:2" x14ac:dyDescent="0.25">
      <c r="A628">
        <v>561.8809814453125</v>
      </c>
      <c r="B628">
        <v>26.25</v>
      </c>
    </row>
    <row r="629" spans="1:2" x14ac:dyDescent="0.25">
      <c r="A629">
        <v>561.89202880859375</v>
      </c>
      <c r="B629">
        <v>23.5</v>
      </c>
    </row>
    <row r="630" spans="1:2" x14ac:dyDescent="0.25">
      <c r="A630">
        <v>561.9019775390625</v>
      </c>
      <c r="B630">
        <v>11.25</v>
      </c>
    </row>
    <row r="631" spans="1:2" x14ac:dyDescent="0.25">
      <c r="A631">
        <v>561.9119873046875</v>
      </c>
      <c r="B631">
        <v>7.75</v>
      </c>
    </row>
    <row r="632" spans="1:2" x14ac:dyDescent="0.25">
      <c r="A632">
        <v>561.9229736328125</v>
      </c>
      <c r="B632">
        <v>27.75</v>
      </c>
    </row>
    <row r="633" spans="1:2" x14ac:dyDescent="0.25">
      <c r="A633">
        <v>561.9329833984375</v>
      </c>
      <c r="B633">
        <v>50.25</v>
      </c>
    </row>
    <row r="634" spans="1:2" x14ac:dyDescent="0.25">
      <c r="A634">
        <v>561.9429931640625</v>
      </c>
      <c r="B634">
        <v>37.5</v>
      </c>
    </row>
    <row r="635" spans="1:2" x14ac:dyDescent="0.25">
      <c r="A635">
        <v>561.9539794921875</v>
      </c>
      <c r="B635">
        <v>14.25</v>
      </c>
    </row>
    <row r="636" spans="1:2" x14ac:dyDescent="0.25">
      <c r="A636">
        <v>561.9639892578125</v>
      </c>
      <c r="B636">
        <v>4.25</v>
      </c>
    </row>
    <row r="637" spans="1:2" x14ac:dyDescent="0.25">
      <c r="A637">
        <v>561.9739990234375</v>
      </c>
      <c r="B637">
        <v>8</v>
      </c>
    </row>
    <row r="638" spans="1:2" x14ac:dyDescent="0.25">
      <c r="A638">
        <v>561.9849853515625</v>
      </c>
      <c r="B638">
        <v>16</v>
      </c>
    </row>
    <row r="639" spans="1:2" x14ac:dyDescent="0.25">
      <c r="A639">
        <v>561.9949951171875</v>
      </c>
      <c r="B639">
        <v>10</v>
      </c>
    </row>
    <row r="640" spans="1:2" x14ac:dyDescent="0.25">
      <c r="A640">
        <v>562.0050048828125</v>
      </c>
      <c r="B640">
        <v>3.25</v>
      </c>
    </row>
    <row r="641" spans="1:2" x14ac:dyDescent="0.25">
      <c r="A641">
        <v>562.0159912109375</v>
      </c>
      <c r="B641">
        <v>7.5</v>
      </c>
    </row>
    <row r="642" spans="1:2" x14ac:dyDescent="0.25">
      <c r="A642">
        <v>562.0260009765625</v>
      </c>
      <c r="B642">
        <v>10.75</v>
      </c>
    </row>
    <row r="643" spans="1:2" x14ac:dyDescent="0.25">
      <c r="A643">
        <v>562.0360107421875</v>
      </c>
      <c r="B643">
        <v>6</v>
      </c>
    </row>
    <row r="644" spans="1:2" x14ac:dyDescent="0.25">
      <c r="A644">
        <v>562.0469970703125</v>
      </c>
      <c r="B644">
        <v>1</v>
      </c>
    </row>
    <row r="645" spans="1:2" x14ac:dyDescent="0.25">
      <c r="A645">
        <v>562.0570068359375</v>
      </c>
      <c r="B645">
        <v>0</v>
      </c>
    </row>
    <row r="646" spans="1:2" x14ac:dyDescent="0.25">
      <c r="A646">
        <v>562.0679931640625</v>
      </c>
      <c r="B646">
        <v>0</v>
      </c>
    </row>
    <row r="647" spans="1:2" x14ac:dyDescent="0.25">
      <c r="A647">
        <v>562.0780029296875</v>
      </c>
      <c r="B647">
        <v>3</v>
      </c>
    </row>
    <row r="648" spans="1:2" x14ac:dyDescent="0.25">
      <c r="A648">
        <v>562.0880126953125</v>
      </c>
      <c r="B648">
        <v>11</v>
      </c>
    </row>
    <row r="649" spans="1:2" x14ac:dyDescent="0.25">
      <c r="A649">
        <v>562.0989990234375</v>
      </c>
      <c r="B649">
        <v>22.25</v>
      </c>
    </row>
    <row r="650" spans="1:2" x14ac:dyDescent="0.25">
      <c r="A650">
        <v>562.1090087890625</v>
      </c>
      <c r="B650">
        <v>27</v>
      </c>
    </row>
    <row r="651" spans="1:2" x14ac:dyDescent="0.25">
      <c r="A651">
        <v>562.1190185546875</v>
      </c>
      <c r="B651">
        <v>16.25</v>
      </c>
    </row>
    <row r="652" spans="1:2" x14ac:dyDescent="0.25">
      <c r="A652">
        <v>562.1300048828125</v>
      </c>
      <c r="B652">
        <v>7.75</v>
      </c>
    </row>
    <row r="653" spans="1:2" x14ac:dyDescent="0.25">
      <c r="A653">
        <v>562.1400146484375</v>
      </c>
      <c r="B653">
        <v>20.25</v>
      </c>
    </row>
    <row r="654" spans="1:2" x14ac:dyDescent="0.25">
      <c r="A654">
        <v>562.1500244140625</v>
      </c>
      <c r="B654">
        <v>29</v>
      </c>
    </row>
    <row r="655" spans="1:2" x14ac:dyDescent="0.25">
      <c r="A655">
        <v>562.1610107421875</v>
      </c>
      <c r="B655">
        <v>17.25</v>
      </c>
    </row>
    <row r="656" spans="1:2" x14ac:dyDescent="0.25">
      <c r="A656">
        <v>562.1710205078125</v>
      </c>
      <c r="B656">
        <v>10</v>
      </c>
    </row>
    <row r="657" spans="1:2" x14ac:dyDescent="0.25">
      <c r="A657">
        <v>562.1810302734375</v>
      </c>
      <c r="B657">
        <v>15.5</v>
      </c>
    </row>
    <row r="658" spans="1:2" x14ac:dyDescent="0.25">
      <c r="A658">
        <v>562.1920166015625</v>
      </c>
      <c r="B658">
        <v>28.75</v>
      </c>
    </row>
    <row r="659" spans="1:2" x14ac:dyDescent="0.25">
      <c r="A659">
        <v>562.2020263671875</v>
      </c>
      <c r="B659">
        <v>33.75</v>
      </c>
    </row>
    <row r="660" spans="1:2" x14ac:dyDescent="0.25">
      <c r="A660">
        <v>562.21197509765625</v>
      </c>
      <c r="B660">
        <v>26</v>
      </c>
    </row>
    <row r="661" spans="1:2" x14ac:dyDescent="0.25">
      <c r="A661">
        <v>562.2230224609375</v>
      </c>
      <c r="B661">
        <v>41</v>
      </c>
    </row>
    <row r="662" spans="1:2" x14ac:dyDescent="0.25">
      <c r="A662">
        <v>562.23297119140625</v>
      </c>
      <c r="B662">
        <v>78.75</v>
      </c>
    </row>
    <row r="663" spans="1:2" x14ac:dyDescent="0.25">
      <c r="A663">
        <v>562.2440185546875</v>
      </c>
      <c r="B663">
        <v>113.80000305175781</v>
      </c>
    </row>
    <row r="664" spans="1:2" x14ac:dyDescent="0.25">
      <c r="A664">
        <v>562.2540283203125</v>
      </c>
      <c r="B664">
        <v>130.5</v>
      </c>
    </row>
    <row r="665" spans="1:2" x14ac:dyDescent="0.25">
      <c r="A665">
        <v>562.26397705078125</v>
      </c>
      <c r="B665">
        <v>185</v>
      </c>
    </row>
    <row r="666" spans="1:2" x14ac:dyDescent="0.25">
      <c r="A666">
        <v>562.2750244140625</v>
      </c>
      <c r="B666">
        <v>459</v>
      </c>
    </row>
    <row r="667" spans="1:2" x14ac:dyDescent="0.25">
      <c r="A667">
        <v>562.28497314453125</v>
      </c>
      <c r="B667">
        <v>1148</v>
      </c>
    </row>
    <row r="668" spans="1:2" x14ac:dyDescent="0.25">
      <c r="A668">
        <v>562.29498291015625</v>
      </c>
      <c r="B668">
        <v>1923</v>
      </c>
    </row>
    <row r="669" spans="1:2" x14ac:dyDescent="0.25">
      <c r="A669">
        <v>562.3060302734375</v>
      </c>
      <c r="B669">
        <v>2045</v>
      </c>
    </row>
    <row r="670" spans="1:2" x14ac:dyDescent="0.25">
      <c r="A670">
        <v>562.31597900390625</v>
      </c>
      <c r="B670">
        <v>1471</v>
      </c>
    </row>
    <row r="671" spans="1:2" x14ac:dyDescent="0.25">
      <c r="A671">
        <v>562.32598876953125</v>
      </c>
      <c r="B671">
        <v>734.29998779296875</v>
      </c>
    </row>
    <row r="672" spans="1:2" x14ac:dyDescent="0.25">
      <c r="A672">
        <v>562.33697509765625</v>
      </c>
      <c r="B672">
        <v>235.30000305175781</v>
      </c>
    </row>
    <row r="673" spans="1:2" x14ac:dyDescent="0.25">
      <c r="A673">
        <v>562.34698486328125</v>
      </c>
      <c r="B673">
        <v>81</v>
      </c>
    </row>
    <row r="674" spans="1:2" x14ac:dyDescent="0.25">
      <c r="A674">
        <v>562.35699462890625</v>
      </c>
      <c r="B674">
        <v>87.5</v>
      </c>
    </row>
    <row r="675" spans="1:2" x14ac:dyDescent="0.25">
      <c r="A675">
        <v>562.36798095703125</v>
      </c>
      <c r="B675">
        <v>95.75</v>
      </c>
    </row>
    <row r="676" spans="1:2" x14ac:dyDescent="0.25">
      <c r="A676">
        <v>562.37799072265625</v>
      </c>
      <c r="B676">
        <v>78.25</v>
      </c>
    </row>
    <row r="677" spans="1:2" x14ac:dyDescent="0.25">
      <c r="A677">
        <v>562.38800048828125</v>
      </c>
      <c r="B677">
        <v>44</v>
      </c>
    </row>
    <row r="678" spans="1:2" x14ac:dyDescent="0.25">
      <c r="A678">
        <v>562.39898681640625</v>
      </c>
      <c r="B678">
        <v>16.75</v>
      </c>
    </row>
    <row r="679" spans="1:2" x14ac:dyDescent="0.25">
      <c r="A679">
        <v>562.40899658203125</v>
      </c>
      <c r="B679">
        <v>6.75</v>
      </c>
    </row>
    <row r="680" spans="1:2" x14ac:dyDescent="0.25">
      <c r="A680">
        <v>562.41998291015625</v>
      </c>
      <c r="B680">
        <v>9.25</v>
      </c>
    </row>
    <row r="681" spans="1:2" x14ac:dyDescent="0.25">
      <c r="A681">
        <v>562.42999267578125</v>
      </c>
      <c r="B681">
        <v>10.5</v>
      </c>
    </row>
    <row r="682" spans="1:2" x14ac:dyDescent="0.25">
      <c r="A682">
        <v>562.44000244140625</v>
      </c>
      <c r="B682">
        <v>6</v>
      </c>
    </row>
    <row r="683" spans="1:2" x14ac:dyDescent="0.25">
      <c r="A683">
        <v>562.45098876953125</v>
      </c>
      <c r="B683">
        <v>5.5</v>
      </c>
    </row>
    <row r="684" spans="1:2" x14ac:dyDescent="0.25">
      <c r="A684">
        <v>562.46099853515625</v>
      </c>
      <c r="B684">
        <v>6.75</v>
      </c>
    </row>
    <row r="685" spans="1:2" x14ac:dyDescent="0.25">
      <c r="A685">
        <v>562.47100830078125</v>
      </c>
      <c r="B685">
        <v>3</v>
      </c>
    </row>
    <row r="686" spans="1:2" x14ac:dyDescent="0.25">
      <c r="A686">
        <v>562.48199462890625</v>
      </c>
      <c r="B686">
        <v>0.75</v>
      </c>
    </row>
    <row r="687" spans="1:2" x14ac:dyDescent="0.25">
      <c r="A687">
        <v>562.49200439453125</v>
      </c>
      <c r="B687">
        <v>4.25</v>
      </c>
    </row>
    <row r="688" spans="1:2" x14ac:dyDescent="0.25">
      <c r="A688">
        <v>562.50201416015625</v>
      </c>
      <c r="B688">
        <v>6.25</v>
      </c>
    </row>
    <row r="689" spans="1:2" x14ac:dyDescent="0.25">
      <c r="A689">
        <v>562.51300048828125</v>
      </c>
      <c r="B689">
        <v>2.75</v>
      </c>
    </row>
    <row r="690" spans="1:2" x14ac:dyDescent="0.25">
      <c r="A690">
        <v>562.52301025390625</v>
      </c>
      <c r="B690">
        <v>4</v>
      </c>
    </row>
    <row r="691" spans="1:2" x14ac:dyDescent="0.25">
      <c r="A691">
        <v>562.53302001953125</v>
      </c>
      <c r="B691">
        <v>12.5</v>
      </c>
    </row>
    <row r="692" spans="1:2" x14ac:dyDescent="0.25">
      <c r="A692">
        <v>562.54400634765625</v>
      </c>
      <c r="B692">
        <v>17.25</v>
      </c>
    </row>
    <row r="693" spans="1:2" x14ac:dyDescent="0.25">
      <c r="A693">
        <v>562.55401611328125</v>
      </c>
      <c r="B693">
        <v>14.75</v>
      </c>
    </row>
    <row r="694" spans="1:2" x14ac:dyDescent="0.25">
      <c r="A694">
        <v>562.56402587890625</v>
      </c>
      <c r="B694">
        <v>9.25</v>
      </c>
    </row>
    <row r="695" spans="1:2" x14ac:dyDescent="0.25">
      <c r="A695">
        <v>562.57501220703125</v>
      </c>
      <c r="B695">
        <v>4.75</v>
      </c>
    </row>
    <row r="696" spans="1:2" x14ac:dyDescent="0.25">
      <c r="A696">
        <v>562.58502197265625</v>
      </c>
      <c r="B696">
        <v>3.25</v>
      </c>
    </row>
    <row r="697" spans="1:2" x14ac:dyDescent="0.25">
      <c r="A697">
        <v>562.59600830078125</v>
      </c>
      <c r="B697">
        <v>7.25</v>
      </c>
    </row>
    <row r="698" spans="1:2" x14ac:dyDescent="0.25">
      <c r="A698">
        <v>562.60601806640625</v>
      </c>
      <c r="B698">
        <v>14.75</v>
      </c>
    </row>
    <row r="699" spans="1:2" x14ac:dyDescent="0.25">
      <c r="A699">
        <v>562.61602783203125</v>
      </c>
      <c r="B699">
        <v>14.75</v>
      </c>
    </row>
    <row r="700" spans="1:2" x14ac:dyDescent="0.25">
      <c r="A700">
        <v>562.62701416015625</v>
      </c>
      <c r="B700">
        <v>5.5</v>
      </c>
    </row>
    <row r="701" spans="1:2" x14ac:dyDescent="0.25">
      <c r="A701">
        <v>562.63702392578125</v>
      </c>
      <c r="B701">
        <v>0</v>
      </c>
    </row>
    <row r="702" spans="1:2" x14ac:dyDescent="0.25">
      <c r="A702">
        <v>562.64697265625</v>
      </c>
      <c r="B702">
        <v>0</v>
      </c>
    </row>
    <row r="703" spans="1:2" x14ac:dyDescent="0.25">
      <c r="A703">
        <v>562.65802001953125</v>
      </c>
      <c r="B703">
        <v>0</v>
      </c>
    </row>
    <row r="704" spans="1:2" x14ac:dyDescent="0.25">
      <c r="A704">
        <v>562.677978515625</v>
      </c>
      <c r="B704">
        <v>3</v>
      </c>
    </row>
    <row r="705" spans="1:2" x14ac:dyDescent="0.25">
      <c r="A705">
        <v>562.68902587890625</v>
      </c>
      <c r="B705">
        <v>6.25</v>
      </c>
    </row>
    <row r="706" spans="1:2" x14ac:dyDescent="0.25">
      <c r="A706">
        <v>562.698974609375</v>
      </c>
      <c r="B706">
        <v>3.5</v>
      </c>
    </row>
    <row r="707" spans="1:2" x14ac:dyDescent="0.25">
      <c r="A707">
        <v>562.708984375</v>
      </c>
      <c r="B707">
        <v>0.5</v>
      </c>
    </row>
    <row r="708" spans="1:2" x14ac:dyDescent="0.25">
      <c r="A708">
        <v>562.719970703125</v>
      </c>
      <c r="B708">
        <v>7</v>
      </c>
    </row>
    <row r="709" spans="1:2" x14ac:dyDescent="0.25">
      <c r="A709">
        <v>562.72998046875</v>
      </c>
      <c r="B709">
        <v>15.75</v>
      </c>
    </row>
    <row r="710" spans="1:2" x14ac:dyDescent="0.25">
      <c r="A710">
        <v>562.74102783203125</v>
      </c>
      <c r="B710">
        <v>13.25</v>
      </c>
    </row>
    <row r="711" spans="1:2" x14ac:dyDescent="0.25">
      <c r="A711">
        <v>562.7509765625</v>
      </c>
      <c r="B711">
        <v>18</v>
      </c>
    </row>
    <row r="712" spans="1:2" x14ac:dyDescent="0.25">
      <c r="A712">
        <v>562.760986328125</v>
      </c>
      <c r="B712">
        <v>31.75</v>
      </c>
    </row>
    <row r="713" spans="1:2" x14ac:dyDescent="0.25">
      <c r="A713">
        <v>562.77197265625</v>
      </c>
      <c r="B713">
        <v>24</v>
      </c>
    </row>
    <row r="714" spans="1:2" x14ac:dyDescent="0.25">
      <c r="A714">
        <v>562.781982421875</v>
      </c>
      <c r="B714">
        <v>8.5</v>
      </c>
    </row>
    <row r="715" spans="1:2" x14ac:dyDescent="0.25">
      <c r="A715">
        <v>562.7919921875</v>
      </c>
      <c r="B715">
        <v>6</v>
      </c>
    </row>
    <row r="716" spans="1:2" x14ac:dyDescent="0.25">
      <c r="A716">
        <v>562.802978515625</v>
      </c>
      <c r="B716">
        <v>4.5</v>
      </c>
    </row>
    <row r="717" spans="1:2" x14ac:dyDescent="0.25">
      <c r="A717">
        <v>562.81298828125</v>
      </c>
      <c r="B717">
        <v>1</v>
      </c>
    </row>
    <row r="718" spans="1:2" x14ac:dyDescent="0.25">
      <c r="A718">
        <v>562.822998046875</v>
      </c>
      <c r="B718">
        <v>0</v>
      </c>
    </row>
    <row r="719" spans="1:2" x14ac:dyDescent="0.25">
      <c r="A719">
        <v>562.833984375</v>
      </c>
      <c r="B719">
        <v>0</v>
      </c>
    </row>
    <row r="720" spans="1:2" x14ac:dyDescent="0.25">
      <c r="A720">
        <v>562.843994140625</v>
      </c>
      <c r="B720">
        <v>0</v>
      </c>
    </row>
    <row r="721" spans="1:2" x14ac:dyDescent="0.25">
      <c r="A721">
        <v>562.864990234375</v>
      </c>
      <c r="B721">
        <v>2.75</v>
      </c>
    </row>
    <row r="722" spans="1:2" x14ac:dyDescent="0.25">
      <c r="A722">
        <v>562.875</v>
      </c>
      <c r="B722">
        <v>9.25</v>
      </c>
    </row>
    <row r="723" spans="1:2" x14ac:dyDescent="0.25">
      <c r="A723">
        <v>562.885986328125</v>
      </c>
      <c r="B723">
        <v>11.5</v>
      </c>
    </row>
    <row r="724" spans="1:2" x14ac:dyDescent="0.25">
      <c r="A724">
        <v>562.89599609375</v>
      </c>
      <c r="B724">
        <v>11</v>
      </c>
    </row>
    <row r="725" spans="1:2" x14ac:dyDescent="0.25">
      <c r="A725">
        <v>562.906005859375</v>
      </c>
      <c r="B725">
        <v>10.75</v>
      </c>
    </row>
    <row r="726" spans="1:2" x14ac:dyDescent="0.25">
      <c r="A726">
        <v>562.9169921875</v>
      </c>
      <c r="B726">
        <v>4.75</v>
      </c>
    </row>
    <row r="727" spans="1:2" x14ac:dyDescent="0.25">
      <c r="A727">
        <v>562.927001953125</v>
      </c>
      <c r="B727">
        <v>0</v>
      </c>
    </row>
    <row r="728" spans="1:2" x14ac:dyDescent="0.25">
      <c r="A728">
        <v>562.93701171875</v>
      </c>
      <c r="B728">
        <v>0</v>
      </c>
    </row>
    <row r="729" spans="1:2" x14ac:dyDescent="0.25">
      <c r="A729">
        <v>562.947998046875</v>
      </c>
      <c r="B729">
        <v>0</v>
      </c>
    </row>
    <row r="730" spans="1:2" x14ac:dyDescent="0.25">
      <c r="A730">
        <v>562.9580078125</v>
      </c>
      <c r="B730">
        <v>0</v>
      </c>
    </row>
    <row r="731" spans="1:2" x14ac:dyDescent="0.25">
      <c r="A731">
        <v>562.97900390625</v>
      </c>
      <c r="B731">
        <v>3</v>
      </c>
    </row>
    <row r="732" spans="1:2" x14ac:dyDescent="0.25">
      <c r="A732">
        <v>562.989013671875</v>
      </c>
      <c r="B732">
        <v>8</v>
      </c>
    </row>
    <row r="733" spans="1:2" x14ac:dyDescent="0.25">
      <c r="A733">
        <v>563</v>
      </c>
      <c r="B733">
        <v>8.75</v>
      </c>
    </row>
    <row r="734" spans="1:2" x14ac:dyDescent="0.25">
      <c r="A734">
        <v>563.010009765625</v>
      </c>
      <c r="B734">
        <v>9</v>
      </c>
    </row>
    <row r="735" spans="1:2" x14ac:dyDescent="0.25">
      <c r="A735">
        <v>563.02001953125</v>
      </c>
      <c r="B735">
        <v>9.5</v>
      </c>
    </row>
    <row r="736" spans="1:2" x14ac:dyDescent="0.25">
      <c r="A736">
        <v>563.031005859375</v>
      </c>
      <c r="B736">
        <v>8.25</v>
      </c>
    </row>
    <row r="737" spans="1:2" x14ac:dyDescent="0.25">
      <c r="A737">
        <v>563.041015625</v>
      </c>
      <c r="B737">
        <v>13.5</v>
      </c>
    </row>
    <row r="738" spans="1:2" x14ac:dyDescent="0.25">
      <c r="A738">
        <v>563.051025390625</v>
      </c>
      <c r="B738">
        <v>30</v>
      </c>
    </row>
    <row r="739" spans="1:2" x14ac:dyDescent="0.25">
      <c r="A739">
        <v>563.06201171875</v>
      </c>
      <c r="B739">
        <v>34.75</v>
      </c>
    </row>
    <row r="740" spans="1:2" x14ac:dyDescent="0.25">
      <c r="A740">
        <v>563.072021484375</v>
      </c>
      <c r="B740">
        <v>14.25</v>
      </c>
    </row>
    <row r="741" spans="1:2" x14ac:dyDescent="0.25">
      <c r="A741">
        <v>563.08197021484375</v>
      </c>
      <c r="B741">
        <v>2.75</v>
      </c>
    </row>
    <row r="742" spans="1:2" x14ac:dyDescent="0.25">
      <c r="A742">
        <v>563.093017578125</v>
      </c>
      <c r="B742">
        <v>15.25</v>
      </c>
    </row>
    <row r="743" spans="1:2" x14ac:dyDescent="0.25">
      <c r="A743">
        <v>563.10302734375</v>
      </c>
      <c r="B743">
        <v>25.25</v>
      </c>
    </row>
    <row r="744" spans="1:2" x14ac:dyDescent="0.25">
      <c r="A744">
        <v>563.11297607421875</v>
      </c>
      <c r="B744">
        <v>16</v>
      </c>
    </row>
    <row r="745" spans="1:2" x14ac:dyDescent="0.25">
      <c r="A745">
        <v>563.1240234375</v>
      </c>
      <c r="B745">
        <v>3.5</v>
      </c>
    </row>
    <row r="746" spans="1:2" x14ac:dyDescent="0.25">
      <c r="A746">
        <v>563.13397216796875</v>
      </c>
      <c r="B746">
        <v>0.25</v>
      </c>
    </row>
    <row r="747" spans="1:2" x14ac:dyDescent="0.25">
      <c r="A747">
        <v>563.14398193359375</v>
      </c>
      <c r="B747">
        <v>0.25</v>
      </c>
    </row>
    <row r="748" spans="1:2" x14ac:dyDescent="0.25">
      <c r="A748">
        <v>563.155029296875</v>
      </c>
      <c r="B748">
        <v>15</v>
      </c>
    </row>
    <row r="749" spans="1:2" x14ac:dyDescent="0.25">
      <c r="A749">
        <v>563.16497802734375</v>
      </c>
      <c r="B749">
        <v>51.5</v>
      </c>
    </row>
    <row r="750" spans="1:2" x14ac:dyDescent="0.25">
      <c r="A750">
        <v>563.176025390625</v>
      </c>
      <c r="B750">
        <v>69.25</v>
      </c>
    </row>
    <row r="751" spans="1:2" x14ac:dyDescent="0.25">
      <c r="A751">
        <v>563.18597412109375</v>
      </c>
      <c r="B751">
        <v>47.75</v>
      </c>
    </row>
    <row r="752" spans="1:2" x14ac:dyDescent="0.25">
      <c r="A752">
        <v>563.19598388671875</v>
      </c>
      <c r="B752">
        <v>30.5</v>
      </c>
    </row>
    <row r="753" spans="1:2" x14ac:dyDescent="0.25">
      <c r="A753">
        <v>563.20697021484375</v>
      </c>
      <c r="B753">
        <v>25.5</v>
      </c>
    </row>
    <row r="754" spans="1:2" x14ac:dyDescent="0.25">
      <c r="A754">
        <v>563.21697998046875</v>
      </c>
      <c r="B754">
        <v>14.25</v>
      </c>
    </row>
    <row r="755" spans="1:2" x14ac:dyDescent="0.25">
      <c r="A755">
        <v>563.22698974609375</v>
      </c>
      <c r="B755">
        <v>15</v>
      </c>
    </row>
    <row r="756" spans="1:2" x14ac:dyDescent="0.25">
      <c r="A756">
        <v>563.23797607421875</v>
      </c>
      <c r="B756">
        <v>34.5</v>
      </c>
    </row>
    <row r="757" spans="1:2" x14ac:dyDescent="0.25">
      <c r="A757">
        <v>563.24798583984375</v>
      </c>
      <c r="B757">
        <v>51.5</v>
      </c>
    </row>
    <row r="758" spans="1:2" x14ac:dyDescent="0.25">
      <c r="A758">
        <v>563.25799560546875</v>
      </c>
      <c r="B758">
        <v>55</v>
      </c>
    </row>
    <row r="759" spans="1:2" x14ac:dyDescent="0.25">
      <c r="A759">
        <v>563.26898193359375</v>
      </c>
      <c r="B759">
        <v>122.19999694824219</v>
      </c>
    </row>
    <row r="760" spans="1:2" x14ac:dyDescent="0.25">
      <c r="A760">
        <v>563.27899169921875</v>
      </c>
      <c r="B760">
        <v>239.80000305175781</v>
      </c>
    </row>
    <row r="761" spans="1:2" x14ac:dyDescent="0.25">
      <c r="A761">
        <v>563.28997802734375</v>
      </c>
      <c r="B761">
        <v>311.79998779296875</v>
      </c>
    </row>
    <row r="762" spans="1:2" x14ac:dyDescent="0.25">
      <c r="A762">
        <v>563.29998779296875</v>
      </c>
      <c r="B762">
        <v>366.5</v>
      </c>
    </row>
    <row r="763" spans="1:2" x14ac:dyDescent="0.25">
      <c r="A763">
        <v>563.30999755859375</v>
      </c>
      <c r="B763">
        <v>335.5</v>
      </c>
    </row>
    <row r="764" spans="1:2" x14ac:dyDescent="0.25">
      <c r="A764">
        <v>563.32098388671875</v>
      </c>
      <c r="B764">
        <v>206.5</v>
      </c>
    </row>
    <row r="765" spans="1:2" x14ac:dyDescent="0.25">
      <c r="A765">
        <v>563.33099365234375</v>
      </c>
      <c r="B765">
        <v>148.80000305175781</v>
      </c>
    </row>
    <row r="766" spans="1:2" x14ac:dyDescent="0.25">
      <c r="A766">
        <v>563.34100341796875</v>
      </c>
      <c r="B766">
        <v>146</v>
      </c>
    </row>
    <row r="767" spans="1:2" x14ac:dyDescent="0.25">
      <c r="A767">
        <v>563.35198974609375</v>
      </c>
      <c r="B767">
        <v>96</v>
      </c>
    </row>
    <row r="768" spans="1:2" x14ac:dyDescent="0.25">
      <c r="A768">
        <v>563.36199951171875</v>
      </c>
      <c r="B768">
        <v>40.75</v>
      </c>
    </row>
    <row r="769" spans="1:2" x14ac:dyDescent="0.25">
      <c r="A769">
        <v>563.37200927734375</v>
      </c>
      <c r="B769">
        <v>24</v>
      </c>
    </row>
    <row r="770" spans="1:2" x14ac:dyDescent="0.25">
      <c r="A770">
        <v>563.38299560546875</v>
      </c>
      <c r="B770">
        <v>27.75</v>
      </c>
    </row>
    <row r="771" spans="1:2" x14ac:dyDescent="0.25">
      <c r="A771">
        <v>563.39300537109375</v>
      </c>
      <c r="B771">
        <v>29</v>
      </c>
    </row>
    <row r="772" spans="1:2" x14ac:dyDescent="0.25">
      <c r="A772">
        <v>563.40399169921875</v>
      </c>
      <c r="B772">
        <v>19</v>
      </c>
    </row>
    <row r="773" spans="1:2" x14ac:dyDescent="0.25">
      <c r="A773">
        <v>563.41400146484375</v>
      </c>
      <c r="B773">
        <v>6.75</v>
      </c>
    </row>
    <row r="774" spans="1:2" x14ac:dyDescent="0.25">
      <c r="A774">
        <v>563.42401123046875</v>
      </c>
      <c r="B774">
        <v>1.5</v>
      </c>
    </row>
    <row r="775" spans="1:2" x14ac:dyDescent="0.25">
      <c r="A775">
        <v>563.43499755859375</v>
      </c>
      <c r="B775">
        <v>4.25</v>
      </c>
    </row>
    <row r="776" spans="1:2" x14ac:dyDescent="0.25">
      <c r="A776">
        <v>563.44500732421875</v>
      </c>
      <c r="B776">
        <v>6.25</v>
      </c>
    </row>
    <row r="777" spans="1:2" x14ac:dyDescent="0.25">
      <c r="A777">
        <v>563.45501708984375</v>
      </c>
      <c r="B777">
        <v>3</v>
      </c>
    </row>
    <row r="778" spans="1:2" x14ac:dyDescent="0.25">
      <c r="A778">
        <v>563.46600341796875</v>
      </c>
      <c r="B778">
        <v>8.75</v>
      </c>
    </row>
    <row r="779" spans="1:2" x14ac:dyDescent="0.25">
      <c r="A779">
        <v>563.47601318359375</v>
      </c>
      <c r="B779">
        <v>19.75</v>
      </c>
    </row>
    <row r="780" spans="1:2" x14ac:dyDescent="0.25">
      <c r="A780">
        <v>563.48602294921875</v>
      </c>
      <c r="B780">
        <v>15.25</v>
      </c>
    </row>
    <row r="781" spans="1:2" x14ac:dyDescent="0.25">
      <c r="A781">
        <v>563.49700927734375</v>
      </c>
      <c r="B781">
        <v>5</v>
      </c>
    </row>
    <row r="782" spans="1:2" x14ac:dyDescent="0.25">
      <c r="A782">
        <v>563.50701904296875</v>
      </c>
      <c r="B782">
        <v>1</v>
      </c>
    </row>
    <row r="783" spans="1:2" x14ac:dyDescent="0.25">
      <c r="A783">
        <v>563.51800537109375</v>
      </c>
      <c r="B783">
        <v>2.5</v>
      </c>
    </row>
    <row r="784" spans="1:2" x14ac:dyDescent="0.25">
      <c r="A784">
        <v>563.52801513671875</v>
      </c>
      <c r="B784">
        <v>6</v>
      </c>
    </row>
    <row r="785" spans="1:2" x14ac:dyDescent="0.25">
      <c r="A785">
        <v>563.53802490234375</v>
      </c>
      <c r="B785">
        <v>4.5</v>
      </c>
    </row>
    <row r="786" spans="1:2" x14ac:dyDescent="0.25">
      <c r="A786">
        <v>563.54901123046875</v>
      </c>
      <c r="B786">
        <v>1</v>
      </c>
    </row>
    <row r="787" spans="1:2" x14ac:dyDescent="0.25">
      <c r="A787">
        <v>563.55902099609375</v>
      </c>
      <c r="B787">
        <v>0.5</v>
      </c>
    </row>
    <row r="788" spans="1:2" x14ac:dyDescent="0.25">
      <c r="A788">
        <v>563.5689697265625</v>
      </c>
      <c r="B788">
        <v>13</v>
      </c>
    </row>
    <row r="789" spans="1:2" x14ac:dyDescent="0.25">
      <c r="A789">
        <v>563.58001708984375</v>
      </c>
      <c r="B789">
        <v>24.75</v>
      </c>
    </row>
    <row r="790" spans="1:2" x14ac:dyDescent="0.25">
      <c r="A790">
        <v>563.59002685546875</v>
      </c>
      <c r="B790">
        <v>15.5</v>
      </c>
    </row>
    <row r="791" spans="1:2" x14ac:dyDescent="0.25">
      <c r="A791">
        <v>563.5999755859375</v>
      </c>
      <c r="B791">
        <v>15.75</v>
      </c>
    </row>
    <row r="792" spans="1:2" x14ac:dyDescent="0.25">
      <c r="A792">
        <v>563.61102294921875</v>
      </c>
      <c r="B792">
        <v>24</v>
      </c>
    </row>
    <row r="793" spans="1:2" x14ac:dyDescent="0.25">
      <c r="A793">
        <v>563.6209716796875</v>
      </c>
      <c r="B793">
        <v>17.25</v>
      </c>
    </row>
    <row r="794" spans="1:2" x14ac:dyDescent="0.25">
      <c r="A794">
        <v>563.63201904296875</v>
      </c>
      <c r="B794">
        <v>9.5</v>
      </c>
    </row>
    <row r="795" spans="1:2" x14ac:dyDescent="0.25">
      <c r="A795">
        <v>563.64202880859375</v>
      </c>
      <c r="B795">
        <v>3.75</v>
      </c>
    </row>
    <row r="796" spans="1:2" x14ac:dyDescent="0.25">
      <c r="A796">
        <v>563.6519775390625</v>
      </c>
      <c r="B796">
        <v>0</v>
      </c>
    </row>
    <row r="797" spans="1:2" x14ac:dyDescent="0.25">
      <c r="A797">
        <v>563.66302490234375</v>
      </c>
      <c r="B797">
        <v>0</v>
      </c>
    </row>
    <row r="798" spans="1:2" x14ac:dyDescent="0.25">
      <c r="A798">
        <v>563.7969970703125</v>
      </c>
      <c r="B798">
        <v>0</v>
      </c>
    </row>
    <row r="799" spans="1:2" x14ac:dyDescent="0.25">
      <c r="A799">
        <v>563.8079833984375</v>
      </c>
      <c r="B799">
        <v>0</v>
      </c>
    </row>
    <row r="800" spans="1:2" x14ac:dyDescent="0.25">
      <c r="A800">
        <v>563.8280029296875</v>
      </c>
      <c r="B800">
        <v>6.75</v>
      </c>
    </row>
    <row r="801" spans="1:2" x14ac:dyDescent="0.25">
      <c r="A801">
        <v>563.8389892578125</v>
      </c>
      <c r="B801">
        <v>21.25</v>
      </c>
    </row>
    <row r="802" spans="1:2" x14ac:dyDescent="0.25">
      <c r="A802">
        <v>563.8489990234375</v>
      </c>
      <c r="B802">
        <v>22.25</v>
      </c>
    </row>
    <row r="803" spans="1:2" x14ac:dyDescent="0.25">
      <c r="A803">
        <v>563.8599853515625</v>
      </c>
      <c r="B803">
        <v>12.25</v>
      </c>
    </row>
    <row r="804" spans="1:2" x14ac:dyDescent="0.25">
      <c r="A804">
        <v>563.8699951171875</v>
      </c>
      <c r="B804">
        <v>14.25</v>
      </c>
    </row>
    <row r="805" spans="1:2" x14ac:dyDescent="0.25">
      <c r="A805">
        <v>563.8800048828125</v>
      </c>
      <c r="B805">
        <v>15</v>
      </c>
    </row>
    <row r="806" spans="1:2" x14ac:dyDescent="0.25">
      <c r="A806">
        <v>563.8909912109375</v>
      </c>
      <c r="B806">
        <v>8</v>
      </c>
    </row>
    <row r="807" spans="1:2" x14ac:dyDescent="0.25">
      <c r="A807">
        <v>563.9010009765625</v>
      </c>
      <c r="B807">
        <v>11</v>
      </c>
    </row>
    <row r="808" spans="1:2" x14ac:dyDescent="0.25">
      <c r="A808">
        <v>563.9110107421875</v>
      </c>
      <c r="B808">
        <v>14.75</v>
      </c>
    </row>
    <row r="809" spans="1:2" x14ac:dyDescent="0.25">
      <c r="A809">
        <v>563.9219970703125</v>
      </c>
      <c r="B809">
        <v>7.5</v>
      </c>
    </row>
    <row r="810" spans="1:2" x14ac:dyDescent="0.25">
      <c r="A810">
        <v>563.9320068359375</v>
      </c>
      <c r="B810">
        <v>4.5</v>
      </c>
    </row>
    <row r="811" spans="1:2" x14ac:dyDescent="0.25">
      <c r="A811">
        <v>563.9429931640625</v>
      </c>
      <c r="B811">
        <v>7</v>
      </c>
    </row>
    <row r="812" spans="1:2" x14ac:dyDescent="0.25">
      <c r="A812">
        <v>563.9530029296875</v>
      </c>
      <c r="B812">
        <v>3.5</v>
      </c>
    </row>
    <row r="813" spans="1:2" x14ac:dyDescent="0.25">
      <c r="A813">
        <v>563.9630126953125</v>
      </c>
      <c r="B813">
        <v>0</v>
      </c>
    </row>
    <row r="814" spans="1:2" x14ac:dyDescent="0.25">
      <c r="A814">
        <v>563.9739990234375</v>
      </c>
      <c r="B814">
        <v>0</v>
      </c>
    </row>
    <row r="815" spans="1:2" x14ac:dyDescent="0.25">
      <c r="A815">
        <v>563.9840087890625</v>
      </c>
      <c r="B815">
        <v>0</v>
      </c>
    </row>
    <row r="816" spans="1:2" x14ac:dyDescent="0.25">
      <c r="A816">
        <v>564.0050048828125</v>
      </c>
      <c r="B816">
        <v>3</v>
      </c>
    </row>
    <row r="817" spans="1:2" x14ac:dyDescent="0.25">
      <c r="A817">
        <v>564.0150146484375</v>
      </c>
      <c r="B817">
        <v>6.25</v>
      </c>
    </row>
    <row r="818" spans="1:2" x14ac:dyDescent="0.25">
      <c r="A818">
        <v>564.0250244140625</v>
      </c>
      <c r="B818">
        <v>3.5</v>
      </c>
    </row>
    <row r="819" spans="1:2" x14ac:dyDescent="0.25">
      <c r="A819">
        <v>564.0360107421875</v>
      </c>
      <c r="B819">
        <v>0.25</v>
      </c>
    </row>
    <row r="820" spans="1:2" x14ac:dyDescent="0.25">
      <c r="A820">
        <v>564.0460205078125</v>
      </c>
      <c r="B820">
        <v>0</v>
      </c>
    </row>
    <row r="821" spans="1:2" x14ac:dyDescent="0.25">
      <c r="A821">
        <v>564.0570068359375</v>
      </c>
      <c r="B821">
        <v>0</v>
      </c>
    </row>
    <row r="822" spans="1:2" x14ac:dyDescent="0.25">
      <c r="A822">
        <v>564.0670166015625</v>
      </c>
      <c r="B822">
        <v>2.75</v>
      </c>
    </row>
    <row r="823" spans="1:2" x14ac:dyDescent="0.25">
      <c r="A823">
        <v>564.0770263671875</v>
      </c>
      <c r="B823">
        <v>7</v>
      </c>
    </row>
    <row r="824" spans="1:2" x14ac:dyDescent="0.25">
      <c r="A824">
        <v>564.0880126953125</v>
      </c>
      <c r="B824">
        <v>6.75</v>
      </c>
    </row>
    <row r="825" spans="1:2" x14ac:dyDescent="0.25">
      <c r="A825">
        <v>564.0980224609375</v>
      </c>
      <c r="B825">
        <v>6.75</v>
      </c>
    </row>
    <row r="826" spans="1:2" x14ac:dyDescent="0.25">
      <c r="A826">
        <v>564.10797119140625</v>
      </c>
      <c r="B826">
        <v>7.5</v>
      </c>
    </row>
    <row r="827" spans="1:2" x14ac:dyDescent="0.25">
      <c r="A827">
        <v>564.1190185546875</v>
      </c>
      <c r="B827">
        <v>3.25</v>
      </c>
    </row>
    <row r="828" spans="1:2" x14ac:dyDescent="0.25">
      <c r="A828">
        <v>564.1290283203125</v>
      </c>
      <c r="B828">
        <v>0</v>
      </c>
    </row>
    <row r="829" spans="1:2" x14ac:dyDescent="0.25">
      <c r="A829">
        <v>564.1400146484375</v>
      </c>
      <c r="B829">
        <v>0</v>
      </c>
    </row>
    <row r="830" spans="1:2" x14ac:dyDescent="0.25">
      <c r="A830">
        <v>564.1500244140625</v>
      </c>
      <c r="B830">
        <v>0</v>
      </c>
    </row>
    <row r="831" spans="1:2" x14ac:dyDescent="0.25">
      <c r="A831">
        <v>564.1710205078125</v>
      </c>
      <c r="B831">
        <v>5.75</v>
      </c>
    </row>
    <row r="832" spans="1:2" x14ac:dyDescent="0.25">
      <c r="A832">
        <v>564.1810302734375</v>
      </c>
      <c r="B832">
        <v>16</v>
      </c>
    </row>
    <row r="833" spans="1:2" x14ac:dyDescent="0.25">
      <c r="A833">
        <v>564.19097900390625</v>
      </c>
      <c r="B833">
        <v>19.75</v>
      </c>
    </row>
    <row r="834" spans="1:2" x14ac:dyDescent="0.25">
      <c r="A834">
        <v>564.2020263671875</v>
      </c>
      <c r="B834">
        <v>28</v>
      </c>
    </row>
    <row r="835" spans="1:2" x14ac:dyDescent="0.25">
      <c r="A835">
        <v>564.21197509765625</v>
      </c>
      <c r="B835">
        <v>37</v>
      </c>
    </row>
    <row r="836" spans="1:2" x14ac:dyDescent="0.25">
      <c r="A836">
        <v>564.22198486328125</v>
      </c>
      <c r="B836">
        <v>26.5</v>
      </c>
    </row>
    <row r="837" spans="1:2" x14ac:dyDescent="0.25">
      <c r="A837">
        <v>564.23297119140625</v>
      </c>
      <c r="B837">
        <v>19</v>
      </c>
    </row>
    <row r="838" spans="1:2" x14ac:dyDescent="0.25">
      <c r="A838">
        <v>564.24298095703125</v>
      </c>
      <c r="B838">
        <v>20</v>
      </c>
    </row>
    <row r="839" spans="1:2" x14ac:dyDescent="0.25">
      <c r="A839">
        <v>564.2540283203125</v>
      </c>
      <c r="B839">
        <v>18</v>
      </c>
    </row>
    <row r="840" spans="1:2" x14ac:dyDescent="0.25">
      <c r="A840">
        <v>564.26397705078125</v>
      </c>
      <c r="B840">
        <v>38.25</v>
      </c>
    </row>
    <row r="841" spans="1:2" x14ac:dyDescent="0.25">
      <c r="A841">
        <v>564.27398681640625</v>
      </c>
      <c r="B841">
        <v>86.5</v>
      </c>
    </row>
    <row r="842" spans="1:2" x14ac:dyDescent="0.25">
      <c r="A842">
        <v>564.28497314453125</v>
      </c>
      <c r="B842">
        <v>137.30000305175781</v>
      </c>
    </row>
    <row r="843" spans="1:2" x14ac:dyDescent="0.25">
      <c r="A843">
        <v>564.29498291015625</v>
      </c>
      <c r="B843">
        <v>166.30000305175781</v>
      </c>
    </row>
    <row r="844" spans="1:2" x14ac:dyDescent="0.25">
      <c r="A844">
        <v>564.30499267578125</v>
      </c>
      <c r="B844">
        <v>160</v>
      </c>
    </row>
    <row r="845" spans="1:2" x14ac:dyDescent="0.25">
      <c r="A845">
        <v>564.31597900390625</v>
      </c>
      <c r="B845">
        <v>134.5</v>
      </c>
    </row>
    <row r="846" spans="1:2" x14ac:dyDescent="0.25">
      <c r="A846">
        <v>564.32598876953125</v>
      </c>
      <c r="B846">
        <v>118.5</v>
      </c>
    </row>
    <row r="847" spans="1:2" x14ac:dyDescent="0.25">
      <c r="A847">
        <v>564.33697509765625</v>
      </c>
      <c r="B847">
        <v>178.5</v>
      </c>
    </row>
    <row r="848" spans="1:2" x14ac:dyDescent="0.25">
      <c r="A848">
        <v>564.34698486328125</v>
      </c>
      <c r="B848">
        <v>258</v>
      </c>
    </row>
    <row r="849" spans="1:2" x14ac:dyDescent="0.25">
      <c r="A849">
        <v>564.35699462890625</v>
      </c>
      <c r="B849">
        <v>212.5</v>
      </c>
    </row>
    <row r="850" spans="1:2" x14ac:dyDescent="0.25">
      <c r="A850">
        <v>564.36798095703125</v>
      </c>
      <c r="B850">
        <v>122</v>
      </c>
    </row>
    <row r="851" spans="1:2" x14ac:dyDescent="0.25">
      <c r="A851">
        <v>564.37799072265625</v>
      </c>
      <c r="B851">
        <v>65.25</v>
      </c>
    </row>
    <row r="852" spans="1:2" x14ac:dyDescent="0.25">
      <c r="A852">
        <v>564.38800048828125</v>
      </c>
      <c r="B852">
        <v>23.5</v>
      </c>
    </row>
    <row r="853" spans="1:2" x14ac:dyDescent="0.25">
      <c r="A853">
        <v>564.39898681640625</v>
      </c>
      <c r="B853">
        <v>24.5</v>
      </c>
    </row>
    <row r="854" spans="1:2" x14ac:dyDescent="0.25">
      <c r="A854">
        <v>564.40899658203125</v>
      </c>
      <c r="B854">
        <v>37.75</v>
      </c>
    </row>
    <row r="855" spans="1:2" x14ac:dyDescent="0.25">
      <c r="A855">
        <v>564.41900634765625</v>
      </c>
      <c r="B855">
        <v>20</v>
      </c>
    </row>
    <row r="856" spans="1:2" x14ac:dyDescent="0.25">
      <c r="A856">
        <v>564.42999267578125</v>
      </c>
      <c r="B856">
        <v>1.75</v>
      </c>
    </row>
    <row r="857" spans="1:2" x14ac:dyDescent="0.25">
      <c r="A857">
        <v>564.44000244140625</v>
      </c>
      <c r="B857">
        <v>0</v>
      </c>
    </row>
    <row r="858" spans="1:2" x14ac:dyDescent="0.25">
      <c r="A858">
        <v>564.45098876953125</v>
      </c>
      <c r="B858">
        <v>0</v>
      </c>
    </row>
    <row r="859" spans="1:2" x14ac:dyDescent="0.25">
      <c r="A859">
        <v>564.47100830078125</v>
      </c>
      <c r="B859">
        <v>3.5</v>
      </c>
    </row>
    <row r="860" spans="1:2" x14ac:dyDescent="0.25">
      <c r="A860">
        <v>564.48199462890625</v>
      </c>
      <c r="B860">
        <v>10</v>
      </c>
    </row>
    <row r="861" spans="1:2" x14ac:dyDescent="0.25">
      <c r="A861">
        <v>564.49200439453125</v>
      </c>
      <c r="B861">
        <v>12.75</v>
      </c>
    </row>
    <row r="862" spans="1:2" x14ac:dyDescent="0.25">
      <c r="A862">
        <v>564.50201416015625</v>
      </c>
      <c r="B862">
        <v>9.5</v>
      </c>
    </row>
    <row r="863" spans="1:2" x14ac:dyDescent="0.25">
      <c r="A863">
        <v>564.51300048828125</v>
      </c>
      <c r="B863">
        <v>3.25</v>
      </c>
    </row>
    <row r="864" spans="1:2" x14ac:dyDescent="0.25">
      <c r="A864">
        <v>564.52301025390625</v>
      </c>
      <c r="B864">
        <v>0</v>
      </c>
    </row>
    <row r="865" spans="1:2" x14ac:dyDescent="0.25">
      <c r="A865">
        <v>564.53399658203125</v>
      </c>
      <c r="B865">
        <v>0</v>
      </c>
    </row>
    <row r="866" spans="1:2" x14ac:dyDescent="0.25">
      <c r="A866">
        <v>564.54400634765625</v>
      </c>
      <c r="B866">
        <v>4</v>
      </c>
    </row>
  </sheetData>
  <sheetProtection formatCells="0"/>
  <sortState ref="A1:B866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873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21.75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1.277759977341004E-2</v>
      </c>
      <c r="M1">
        <f>I$7*(L$1*J1) + $I$4</f>
        <v>8061.7627596025723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4.7276920050031026E-4</v>
      </c>
      <c r="O1">
        <f>I$10*(N$1*J1) + $I$4</f>
        <v>29.955598333341133</v>
      </c>
      <c r="P1">
        <f>IF(ISNUMBER(D1),SUM(M1,O1)-$I$4,"")</f>
        <v>8091.7183579359134</v>
      </c>
      <c r="Q1">
        <f>IF(ISNUMBER(P1),P1-E1,"")</f>
        <v>8091.7183579359134</v>
      </c>
      <c r="R1">
        <f>IF(ISNUMBER(P1),Q1*Q1,"")</f>
        <v>65475905.984157078</v>
      </c>
      <c r="S1">
        <f>IF(ISNUMBER(P1),((IF(P1&gt;E1,I$5*(P1-E1),P1-E1)))^2,"")</f>
        <v>65475905.984157078</v>
      </c>
      <c r="T1">
        <f>IF(ISNUMBER(P1),(M1*D1),"")</f>
        <v>4484645.8450892437</v>
      </c>
    </row>
    <row r="2" spans="1:20" ht="15.75" thickTop="1" x14ac:dyDescent="0.25">
      <c r="A2">
        <v>555.4219970703125</v>
      </c>
      <c r="B2">
        <v>7.25</v>
      </c>
      <c r="C2" s="2" t="s">
        <v>19</v>
      </c>
      <c r="D2">
        <v>557.2860107421875</v>
      </c>
      <c r="E2">
        <v>62160</v>
      </c>
      <c r="F2" s="3" t="s">
        <v>22</v>
      </c>
      <c r="G2" s="4">
        <v>4.088623046875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0.10643324817033169</v>
      </c>
      <c r="M2">
        <f>I$7*((L$1*J2)+(L$2*J1)) + $I$4</f>
        <v>69795.149703390925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1.2127484969875684E-2</v>
      </c>
      <c r="O2">
        <f>I$10*((N$1*J2)+(N$2*J1)) + $I$4</f>
        <v>778.2434425432408</v>
      </c>
      <c r="P2">
        <f t="shared" ref="P2:P30" si="3">IF(ISNUMBER(D2),SUM(M2,O2)-$I$4,"")</f>
        <v>70573.393145934169</v>
      </c>
      <c r="Q2">
        <f t="shared" ref="Q2:Q30" si="4">IF(ISNUMBER(P2),P2-E2,"")</f>
        <v>8413.3931459341693</v>
      </c>
      <c r="R2">
        <f t="shared" ref="R2:R30" si="5">IF(ISNUMBER(P2),Q2*Q2,"")</f>
        <v>70785184.228052065</v>
      </c>
      <c r="S2">
        <f t="shared" ref="S2:S30" si="6">IF(ISNUMBER(P2),((IF(P2&gt;E2,I$5*(P2-E2),P2-E2)))^2,"")</f>
        <v>70785184.228052065</v>
      </c>
      <c r="T2">
        <f t="shared" ref="T2:T30" si="7">IF(ISNUMBER(P2),(M2*D2),"")</f>
        <v>38895860.547356501</v>
      </c>
    </row>
    <row r="3" spans="1:20" x14ac:dyDescent="0.25">
      <c r="A3">
        <v>555.4320068359375</v>
      </c>
      <c r="B3">
        <v>6</v>
      </c>
      <c r="D3">
        <v>558.2860107421875</v>
      </c>
      <c r="E3">
        <v>241600</v>
      </c>
      <c r="F3" s="7" t="s">
        <v>16</v>
      </c>
      <c r="G3" s="8">
        <f>IF(ISBLANK(G2),"",$G$2*$G$6)</f>
        <v>4.088623046875</v>
      </c>
      <c r="H3" s="22" t="s">
        <v>419</v>
      </c>
      <c r="I3" s="22">
        <v>3.6950714588165283</v>
      </c>
      <c r="J3">
        <f>'hidden params'!J3</f>
        <v>6.6459507609487253E-2</v>
      </c>
      <c r="K3">
        <f t="shared" si="0"/>
        <v>2</v>
      </c>
      <c r="L3">
        <f t="shared" si="1"/>
        <v>0.32331272603424555</v>
      </c>
      <c r="M3">
        <f>I$7*((L$1*J3)+(L$2*J2)+(L$3*J1)) + $I$4</f>
        <v>226541.00946284132</v>
      </c>
      <c r="N3">
        <f t="shared" si="2"/>
        <v>0.11345137449814337</v>
      </c>
      <c r="O3">
        <f>I$10*((N$1*J3)+(N$2*J2)+(N$3*J1)) + $I$4</f>
        <v>7442.4458599905793</v>
      </c>
      <c r="P3">
        <f t="shared" si="3"/>
        <v>233983.4553228319</v>
      </c>
      <c r="Q3">
        <f t="shared" si="4"/>
        <v>-7616.5446771681018</v>
      </c>
      <c r="R3">
        <f t="shared" si="5"/>
        <v>58011752.819297746</v>
      </c>
      <c r="S3">
        <f t="shared" si="6"/>
        <v>58011752.819297746</v>
      </c>
      <c r="T3">
        <f t="shared" si="7"/>
        <v>126474676.44251783</v>
      </c>
    </row>
    <row r="4" spans="1:20" x14ac:dyDescent="0.25">
      <c r="A4">
        <v>555.4420166015625</v>
      </c>
      <c r="B4">
        <v>4.5</v>
      </c>
      <c r="D4">
        <v>559.2969970703125</v>
      </c>
      <c r="E4">
        <v>357100</v>
      </c>
      <c r="F4" s="5" t="s">
        <v>23</v>
      </c>
      <c r="G4" s="6">
        <v>559.27484130859375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0.41180797226314192</v>
      </c>
      <c r="M4">
        <f>I$7*((L$1*J4)+(L$2*J3)+(L$3*J2)+(L$4*J1)) + $I$4</f>
        <v>331249.04251480801</v>
      </c>
      <c r="N4">
        <f t="shared" si="2"/>
        <v>0.44501561102500559</v>
      </c>
      <c r="O4">
        <f>I$10*((N$1*J4)+(N$2*J3)+(N$3*J2)+(N$4*J1)) + $I$4</f>
        <v>30605.411404058843</v>
      </c>
      <c r="P4">
        <f t="shared" si="3"/>
        <v>361854.45391886687</v>
      </c>
      <c r="Q4">
        <f t="shared" si="4"/>
        <v>4754.4539188668714</v>
      </c>
      <c r="R4">
        <f t="shared" si="5"/>
        <v>22604832.066628549</v>
      </c>
      <c r="S4">
        <f t="shared" si="6"/>
        <v>22604832.066628549</v>
      </c>
      <c r="T4">
        <f t="shared" si="7"/>
        <v>185266594.76094839</v>
      </c>
    </row>
    <row r="5" spans="1:20" ht="15.75" thickBot="1" x14ac:dyDescent="0.3">
      <c r="A5">
        <v>555.4530029296875</v>
      </c>
      <c r="B5">
        <v>1</v>
      </c>
      <c r="D5">
        <v>560.29901123046875</v>
      </c>
      <c r="E5">
        <v>249300</v>
      </c>
      <c r="F5" s="9" t="s">
        <v>24</v>
      </c>
      <c r="G5" s="10">
        <f>($G$4-1.00794)*$G$6</f>
        <v>558.26690130859379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0.16131301495892736</v>
      </c>
      <c r="M5">
        <f>I$7*((L$1*J5)+(L$2*J4)+(L$3*J3)+(L$4*J2)+(L$5*J1)) + $I$4</f>
        <v>201209.35841156865</v>
      </c>
      <c r="N5">
        <f t="shared" si="2"/>
        <v>0.53683823306157474</v>
      </c>
      <c r="O5">
        <f>I$10*((N$1*J5)+(N$2*J4)+(N$3*J3)+(N$4*J2)+(N$5*J1)) + $I$4</f>
        <v>43745.898259996095</v>
      </c>
      <c r="P5">
        <f t="shared" si="3"/>
        <v>244955.25667156474</v>
      </c>
      <c r="Q5">
        <f t="shared" si="4"/>
        <v>-4344.7433284352592</v>
      </c>
      <c r="R5">
        <f t="shared" si="5"/>
        <v>18876794.589982696</v>
      </c>
      <c r="S5">
        <f t="shared" si="6"/>
        <v>18876794.589982696</v>
      </c>
      <c r="T5">
        <f t="shared" si="7"/>
        <v>112737404.56831892</v>
      </c>
    </row>
    <row r="6" spans="1:20" ht="15.75" thickTop="1" x14ac:dyDescent="0.25">
      <c r="A6">
        <v>555.4630126953125</v>
      </c>
      <c r="B6">
        <v>4.75</v>
      </c>
      <c r="D6">
        <v>561.302001953125</v>
      </c>
      <c r="E6">
        <v>61090</v>
      </c>
      <c r="F6" t="s">
        <v>25</v>
      </c>
      <c r="G6">
        <v>1</v>
      </c>
      <c r="H6" t="s">
        <v>421</v>
      </c>
      <c r="I6">
        <f>SUM(S1:S30)</f>
        <v>410319211.18300986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52772.905540440101</v>
      </c>
      <c r="N6">
        <f t="shared" si="2"/>
        <v>0</v>
      </c>
      <c r="O6">
        <f>I$10*((N$1*J6)+(N$2*J5)+(N$3*J4)+(N$4*J3)+(N$5*J2)+(N$6*J1)) + $I$4</f>
        <v>13100.060161875781</v>
      </c>
      <c r="P6">
        <f t="shared" si="3"/>
        <v>65872.96570231588</v>
      </c>
      <c r="Q6">
        <f t="shared" si="4"/>
        <v>4782.9657023158798</v>
      </c>
      <c r="R6">
        <f t="shared" si="5"/>
        <v>22876760.909530036</v>
      </c>
      <c r="S6">
        <f t="shared" si="6"/>
        <v>22876760.909530036</v>
      </c>
      <c r="T6">
        <f t="shared" si="7"/>
        <v>29621537.528732192</v>
      </c>
    </row>
    <row r="7" spans="1:20" x14ac:dyDescent="0.25">
      <c r="A7">
        <v>555.4730224609375</v>
      </c>
      <c r="B7">
        <v>11.25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630929.3531308563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9636.5769670654117</v>
      </c>
      <c r="N7">
        <f t="shared" si="2"/>
        <v>0</v>
      </c>
      <c r="O7">
        <f>I$10*((N$1*J7)+(N$2*J6)+(N$3*J5)+(N$4*J4)+(N$5*J3)+(N$6*J2)+(N$7*J1)) + $I$4</f>
        <v>2553.0678859710165</v>
      </c>
      <c r="P7">
        <f t="shared" si="3"/>
        <v>12189.644853036429</v>
      </c>
      <c r="Q7">
        <f t="shared" si="4"/>
        <v>12189.644853036429</v>
      </c>
      <c r="R7">
        <f t="shared" si="5"/>
        <v>148587441.64315751</v>
      </c>
      <c r="S7">
        <f t="shared" si="6"/>
        <v>148587441.64315751</v>
      </c>
      <c r="T7">
        <f t="shared" si="7"/>
        <v>5418666.5205562543</v>
      </c>
    </row>
    <row r="8" spans="1:20" x14ac:dyDescent="0.25">
      <c r="A8">
        <v>555.4840087890625</v>
      </c>
      <c r="B8">
        <v>8.25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0.69271106072283795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1370.9085892229548</v>
      </c>
      <c r="N8">
        <f t="shared" si="2"/>
        <v>0</v>
      </c>
      <c r="O8">
        <f>I$10*((N$1*J8)+(N$2*J7)+(N$3*J6)+(N$4*J5)+(N$5*J4)+(N$6*J3)+(N$7*J2)+(N$8*J1)) + $I$4</f>
        <v>377.6940159077738</v>
      </c>
      <c r="P8">
        <f t="shared" si="3"/>
        <v>1748.6026051307285</v>
      </c>
      <c r="Q8">
        <f t="shared" si="4"/>
        <v>1748.6026051307285</v>
      </c>
      <c r="R8">
        <f t="shared" si="5"/>
        <v>3057611.0706699705</v>
      </c>
      <c r="S8">
        <f t="shared" si="6"/>
        <v>3057611.0706699705</v>
      </c>
      <c r="T8">
        <f t="shared" si="7"/>
        <v>772235.55280402477</v>
      </c>
    </row>
    <row r="9" spans="1:20" x14ac:dyDescent="0.25">
      <c r="A9">
        <v>555.4940185546875</v>
      </c>
      <c r="B9">
        <v>1.75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2.5596168696834813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161.49241019660982</v>
      </c>
      <c r="N9">
        <f t="shared" si="2"/>
        <v>0</v>
      </c>
      <c r="O9">
        <f>I$10*((N$1*J9)+(N$2*J8)+(N$3*J7)+(N$4*J6)+(N$5*J5)+(N$6*J4)+(N$7*J3)+(N$8*J2)+(N$9*J1)) + $I$4</f>
        <v>45.698013168586392</v>
      </c>
      <c r="P9">
        <f t="shared" si="3"/>
        <v>207.19042336519621</v>
      </c>
      <c r="Q9">
        <f t="shared" si="4"/>
        <v>207.19042336519621</v>
      </c>
      <c r="R9">
        <f t="shared" si="5"/>
        <v>42927.871534249243</v>
      </c>
      <c r="S9">
        <f t="shared" si="6"/>
        <v>42927.871534249243</v>
      </c>
      <c r="T9">
        <f t="shared" si="7"/>
        <v>91130.490374182176</v>
      </c>
    </row>
    <row r="10" spans="1:20" x14ac:dyDescent="0.25">
      <c r="A10">
        <v>555.5040283203125</v>
      </c>
      <c r="B10">
        <v>0</v>
      </c>
      <c r="E10">
        <v>0</v>
      </c>
      <c r="F10" s="2" t="s">
        <v>19</v>
      </c>
      <c r="G10">
        <v>557.23046875</v>
      </c>
      <c r="H10" s="23" t="s">
        <v>438</v>
      </c>
      <c r="I10" s="23">
        <v>63361.992070635053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16.321033423631381</v>
      </c>
      <c r="N10">
        <f t="shared" si="2"/>
        <v>0</v>
      </c>
      <c r="O10">
        <f>I$10*((N1*J$10)+(N2*J$9)+(N3*J$8)+(N4*J$7)+(N5*J$6)+(N6*J$5)+(N7*J$4)+(N8*J$3)+(N9*J$2)+(N10*J$1)) + $I$4</f>
        <v>4.7110353775668807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555.5150146484375</v>
      </c>
      <c r="B11">
        <v>0</v>
      </c>
      <c r="E11">
        <v>0</v>
      </c>
      <c r="F11" s="2" t="s">
        <v>29</v>
      </c>
      <c r="G11">
        <v>561.319091796875</v>
      </c>
      <c r="H11" s="23" t="s">
        <v>439</v>
      </c>
      <c r="I11" s="23">
        <v>0.87409070951849643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1.4471484404810853</v>
      </c>
      <c r="N11">
        <f t="shared" si="2"/>
        <v>0</v>
      </c>
      <c r="O11">
        <f t="shared" ref="O11:O30" si="8">I$10*((N2*J$10)+(N3*J$9)+(N4*J$8)+(N5*J$7)+(N6*J$6)+(N7*J$5)+(N8*J$4)+(N9*J$3)+(N10*J$2)+(N11*J$1)) + $I$4</f>
        <v>0.42425534985196667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555.53497314453125</v>
      </c>
      <c r="B12">
        <v>4</v>
      </c>
      <c r="E12">
        <v>0</v>
      </c>
      <c r="F12" t="s">
        <v>30</v>
      </c>
      <c r="G12" t="s">
        <v>31</v>
      </c>
      <c r="H12" t="s">
        <v>443</v>
      </c>
      <c r="I12">
        <f>I11*I22</f>
        <v>3.229827633158485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0.11430755211571773</v>
      </c>
      <c r="N12">
        <f t="shared" si="2"/>
        <v>0</v>
      </c>
      <c r="O12">
        <f t="shared" si="8"/>
        <v>3.3944092144757271E-2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555.54498291015625</v>
      </c>
      <c r="B13">
        <v>18.5</v>
      </c>
      <c r="E13">
        <v>0</v>
      </c>
      <c r="F13">
        <v>35710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8.0729153062917038E-3</v>
      </c>
      <c r="N13">
        <f t="shared" si="2"/>
        <v>0</v>
      </c>
      <c r="O13">
        <f t="shared" si="8"/>
        <v>2.4387412855895558E-3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555.5560302734375</v>
      </c>
      <c r="B14">
        <v>29</v>
      </c>
      <c r="E14">
        <v>0</v>
      </c>
      <c r="F14">
        <v>35710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4.5010182296872366E-4</v>
      </c>
      <c r="N14">
        <f t="shared" si="2"/>
        <v>0</v>
      </c>
      <c r="O14">
        <f t="shared" si="8"/>
        <v>1.5042945838050214E-4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555.56597900390625</v>
      </c>
      <c r="B15">
        <v>18.5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555.57598876953125</v>
      </c>
      <c r="B16">
        <v>4</v>
      </c>
      <c r="E16">
        <v>0</v>
      </c>
      <c r="F16">
        <v>542883938.77127552</v>
      </c>
      <c r="H16" t="s">
        <v>440</v>
      </c>
      <c r="I16">
        <f>I7/(I7+I10)</f>
        <v>0.90873861166705638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555.58599853515625</v>
      </c>
      <c r="B17">
        <v>1.75</v>
      </c>
      <c r="E17">
        <v>0</v>
      </c>
      <c r="F17">
        <v>410319199.92539537</v>
      </c>
      <c r="H17" t="s">
        <v>441</v>
      </c>
      <c r="I17">
        <f>I10/(I10+I7)</f>
        <v>9.1261388332943533E-2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555.59698486328125</v>
      </c>
      <c r="B18">
        <v>5</v>
      </c>
      <c r="E18">
        <v>0</v>
      </c>
      <c r="F18">
        <v>410319199.92537755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555.60699462890625</v>
      </c>
      <c r="B19">
        <v>7.75</v>
      </c>
      <c r="E19">
        <v>0</v>
      </c>
      <c r="H19" t="s">
        <v>428</v>
      </c>
      <c r="I19">
        <v>37000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555.61700439453125</v>
      </c>
      <c r="B20">
        <v>14</v>
      </c>
      <c r="E20">
        <v>0</v>
      </c>
      <c r="F20">
        <v>0.69271106072283795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555.62799072265625</v>
      </c>
      <c r="B21">
        <v>16.25</v>
      </c>
      <c r="E21">
        <v>0</v>
      </c>
      <c r="F21">
        <v>0.87409070951849643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555.63800048828125</v>
      </c>
      <c r="B22">
        <v>7</v>
      </c>
      <c r="E22">
        <v>0</v>
      </c>
      <c r="F22">
        <v>630929.3531308563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555.64801025390625</v>
      </c>
      <c r="B23">
        <v>0.25</v>
      </c>
      <c r="E23">
        <v>0</v>
      </c>
      <c r="F23">
        <v>3.6950715119941853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555.65802001953125</v>
      </c>
      <c r="B24">
        <v>0</v>
      </c>
      <c r="E24">
        <v>0</v>
      </c>
      <c r="F24">
        <v>3.6950715119941853</v>
      </c>
      <c r="H24" t="s">
        <v>430</v>
      </c>
      <c r="I24">
        <v>542883939.65480196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555.66900634765625</v>
      </c>
      <c r="B25">
        <v>0</v>
      </c>
      <c r="E25">
        <v>0</v>
      </c>
      <c r="H25" t="s">
        <v>436</v>
      </c>
      <c r="I25">
        <v>394650086.42729771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555.67901611328125</v>
      </c>
      <c r="B26">
        <v>0</v>
      </c>
      <c r="E26">
        <v>0</v>
      </c>
      <c r="H26" t="s">
        <v>437</v>
      </c>
      <c r="I26">
        <v>3.8751244158579747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555.70001220703125</v>
      </c>
      <c r="B27">
        <v>0.75</v>
      </c>
      <c r="E27">
        <v>0</v>
      </c>
      <c r="H27" t="s">
        <v>458</v>
      </c>
      <c r="I27">
        <f xml:space="preserve"> 1 + 1.5*EXP(-(I22 * 0.000239 * I19))</f>
        <v>1.0000000000000098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555.71002197265625</v>
      </c>
      <c r="B28">
        <v>4</v>
      </c>
      <c r="E28">
        <v>0</v>
      </c>
      <c r="H28" t="s">
        <v>457</v>
      </c>
      <c r="I28">
        <f>(2^0.5)*(ABS((I3*I8)-I22*I11))/((((I3*I8*(1-I8))+(I22*I11*(1-I11))))^0.5)</f>
        <v>0.86769771301829723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555.719970703125</v>
      </c>
      <c r="B29">
        <v>5.75</v>
      </c>
      <c r="H29" t="s">
        <v>459</v>
      </c>
      <c r="I29">
        <f>(I24-I25)/I25</f>
        <v>0.37560831309943687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555.73101806640625</v>
      </c>
      <c r="B30">
        <v>2.5</v>
      </c>
      <c r="H30" t="s">
        <v>460</v>
      </c>
      <c r="I30">
        <f>(I25-I6)/I6</f>
        <v>-3.8187645931897239E-2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555.7509765625</v>
      </c>
      <c r="B31">
        <v>5.5</v>
      </c>
      <c r="H31" t="s">
        <v>461</v>
      </c>
      <c r="I31">
        <f>(0.25* 0.0058*I22*I19)*EXP(-((I17-0.5)^2)/(2*((0.174318)^2)))</f>
        <v>12.685605209444139</v>
      </c>
    </row>
    <row r="32" spans="1:20" x14ac:dyDescent="0.25">
      <c r="A32">
        <v>555.760986328125</v>
      </c>
      <c r="B32">
        <v>17.5</v>
      </c>
      <c r="H32" t="s">
        <v>483</v>
      </c>
      <c r="I32" t="e">
        <f xml:space="preserve"> ($R$69 / 100)^-1</f>
        <v>#VALUE!</v>
      </c>
    </row>
    <row r="33" spans="1:20" x14ac:dyDescent="0.25">
      <c r="A33">
        <v>555.77197265625</v>
      </c>
      <c r="B33">
        <v>18.75</v>
      </c>
      <c r="F33">
        <v>61090</v>
      </c>
      <c r="H33" t="s">
        <v>484</v>
      </c>
      <c r="I33" t="e">
        <f xml:space="preserve"> ($R$72 / 100)^-1</f>
        <v>#VALUE!</v>
      </c>
    </row>
    <row r="34" spans="1:20" x14ac:dyDescent="0.25">
      <c r="A34">
        <v>555.781982421875</v>
      </c>
      <c r="B34">
        <v>20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555.7919921875</v>
      </c>
      <c r="B35">
        <v>32.5</v>
      </c>
      <c r="L35">
        <v>0.99863880847407016</v>
      </c>
      <c r="M35">
        <v>0.9791888322510155</v>
      </c>
      <c r="N35">
        <v>0.99991177910455431</v>
      </c>
      <c r="O35">
        <v>0.99727946979051052</v>
      </c>
      <c r="P35">
        <v>0.99274525277469494</v>
      </c>
    </row>
    <row r="36" spans="1:20" x14ac:dyDescent="0.25">
      <c r="A36">
        <v>555.802978515625</v>
      </c>
      <c r="B36">
        <v>25.75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465</v>
      </c>
      <c r="T36" t="s">
        <v>466</v>
      </c>
    </row>
    <row r="37" spans="1:20" x14ac:dyDescent="0.25">
      <c r="A37">
        <v>555.81298828125</v>
      </c>
      <c r="B37">
        <v>8.25</v>
      </c>
      <c r="G37" s="14" t="s">
        <v>446</v>
      </c>
      <c r="H37" s="13">
        <f>AVERAGE(K101:K110)</f>
        <v>1.8618984186929268</v>
      </c>
      <c r="I37" s="20">
        <f>STDEV(K101:K110)</f>
        <v>0.42905097348217791</v>
      </c>
      <c r="J37">
        <v>3.6950714588165283</v>
      </c>
      <c r="K37" s="12">
        <v>0</v>
      </c>
      <c r="L37" t="s">
        <v>490</v>
      </c>
      <c r="M37" t="s">
        <v>490</v>
      </c>
      <c r="N37" t="s">
        <v>490</v>
      </c>
      <c r="O37" t="s">
        <v>490</v>
      </c>
      <c r="P37" t="s">
        <v>490</v>
      </c>
      <c r="Q37" t="s">
        <v>490</v>
      </c>
      <c r="R37" t="s">
        <v>490</v>
      </c>
      <c r="S37">
        <v>3956119365559.9912</v>
      </c>
      <c r="T37">
        <v>-921323590488.97803</v>
      </c>
    </row>
    <row r="38" spans="1:20" x14ac:dyDescent="0.25">
      <c r="A38">
        <v>555.822998046875</v>
      </c>
      <c r="B38">
        <v>8</v>
      </c>
      <c r="G38" s="14" t="s">
        <v>448</v>
      </c>
      <c r="H38" s="13">
        <f>AVERAGE(M101:M110)</f>
        <v>2.9538055273858843</v>
      </c>
      <c r="I38" s="20">
        <f>STDEV(M101:M110)</f>
        <v>0.19325437202819382</v>
      </c>
      <c r="J38">
        <v>0.69271106072283795</v>
      </c>
      <c r="K38" s="12">
        <v>0</v>
      </c>
      <c r="L38" t="s">
        <v>490</v>
      </c>
      <c r="M38" t="s">
        <v>490</v>
      </c>
      <c r="N38" t="s">
        <v>490</v>
      </c>
      <c r="O38" t="s">
        <v>490</v>
      </c>
      <c r="P38" t="s">
        <v>490</v>
      </c>
      <c r="Q38" t="s">
        <v>490</v>
      </c>
      <c r="R38" t="s">
        <v>490</v>
      </c>
      <c r="S38">
        <v>-162207033458.39755</v>
      </c>
      <c r="T38">
        <v>37775697007.487953</v>
      </c>
    </row>
    <row r="39" spans="1:20" x14ac:dyDescent="0.25">
      <c r="A39">
        <v>555.8330078125</v>
      </c>
      <c r="B39">
        <v>11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630929.3531308563</v>
      </c>
      <c r="K39" s="12">
        <v>0</v>
      </c>
      <c r="L39" t="s">
        <v>490</v>
      </c>
      <c r="M39" t="s">
        <v>490</v>
      </c>
      <c r="N39" t="s">
        <v>490</v>
      </c>
      <c r="O39" t="s">
        <v>490</v>
      </c>
      <c r="P39" t="s">
        <v>490</v>
      </c>
      <c r="Q39" t="s">
        <v>490</v>
      </c>
      <c r="R39" t="s">
        <v>490</v>
      </c>
      <c r="S39">
        <v>1.8477783614729421E+18</v>
      </c>
      <c r="T39">
        <v>-4.3032113974068058E+17</v>
      </c>
    </row>
    <row r="40" spans="1:20" x14ac:dyDescent="0.25">
      <c r="A40">
        <v>555.843994140625</v>
      </c>
      <c r="B40">
        <v>7.25</v>
      </c>
      <c r="G40" s="14" t="s">
        <v>493</v>
      </c>
      <c r="H40" s="13">
        <f>AVERAGE(Q101:Q110)</f>
        <v>0.40267320240117133</v>
      </c>
      <c r="I40" s="20">
        <f>STDEV(Q101:Q110)</f>
        <v>0.24402279851941394</v>
      </c>
      <c r="J40">
        <v>3.6950714588165283</v>
      </c>
      <c r="K40" s="12">
        <v>0</v>
      </c>
      <c r="L40" t="s">
        <v>490</v>
      </c>
      <c r="M40" t="s">
        <v>490</v>
      </c>
      <c r="N40" t="s">
        <v>490</v>
      </c>
      <c r="O40" t="s">
        <v>490</v>
      </c>
      <c r="P40" t="s">
        <v>490</v>
      </c>
      <c r="Q40" t="s">
        <v>490</v>
      </c>
      <c r="R40" t="s">
        <v>490</v>
      </c>
      <c r="S40">
        <v>-7474536524175.8477</v>
      </c>
      <c r="T40">
        <v>1740712600027.1338</v>
      </c>
    </row>
    <row r="41" spans="1:20" x14ac:dyDescent="0.25">
      <c r="A41">
        <v>555.85400390625</v>
      </c>
      <c r="B41">
        <v>6</v>
      </c>
      <c r="G41" s="14" t="s">
        <v>494</v>
      </c>
      <c r="H41" s="13">
        <f>AVERAGE(R101:R110)</f>
        <v>0.59732679759882867</v>
      </c>
      <c r="I41" s="20">
        <f>STDEV(R101:R110)</f>
        <v>0.2440227985194135</v>
      </c>
      <c r="J41">
        <v>0.87409070951849643</v>
      </c>
      <c r="K41" s="12">
        <v>0</v>
      </c>
      <c r="L41" t="s">
        <v>490</v>
      </c>
      <c r="M41" t="s">
        <v>490</v>
      </c>
      <c r="N41" t="s">
        <v>490</v>
      </c>
      <c r="O41" t="s">
        <v>490</v>
      </c>
      <c r="P41" t="s">
        <v>490</v>
      </c>
      <c r="Q41" t="s">
        <v>490</v>
      </c>
      <c r="R41" t="s">
        <v>490</v>
      </c>
      <c r="S41">
        <v>1475899268461.5544</v>
      </c>
      <c r="T41">
        <v>-343715820314.65405</v>
      </c>
    </row>
    <row r="42" spans="1:20" ht="15.75" thickBot="1" x14ac:dyDescent="0.3">
      <c r="A42">
        <v>555.864013671875</v>
      </c>
      <c r="B42">
        <v>4.5</v>
      </c>
      <c r="G42" s="17" t="s">
        <v>495</v>
      </c>
      <c r="H42" s="18">
        <f>AVERAGE(S101:S110)</f>
        <v>0</v>
      </c>
      <c r="I42" s="21">
        <f>STDEV(S101:S110)</f>
        <v>0</v>
      </c>
      <c r="J42">
        <v>63361.992070635053</v>
      </c>
      <c r="K42" s="12">
        <v>0</v>
      </c>
      <c r="L42" t="s">
        <v>490</v>
      </c>
      <c r="M42" t="s">
        <v>490</v>
      </c>
      <c r="N42" t="s">
        <v>490</v>
      </c>
      <c r="O42" t="s">
        <v>490</v>
      </c>
      <c r="P42" t="s">
        <v>490</v>
      </c>
      <c r="Q42" t="s">
        <v>490</v>
      </c>
      <c r="R42" t="s">
        <v>490</v>
      </c>
      <c r="S42">
        <v>-1.83609300460782E+18</v>
      </c>
      <c r="T42">
        <v>4.2759978733174637E+17</v>
      </c>
    </row>
    <row r="43" spans="1:20" x14ac:dyDescent="0.25">
      <c r="A43">
        <v>555.875</v>
      </c>
      <c r="B43">
        <v>1</v>
      </c>
      <c r="F43">
        <v>15.588181818181818</v>
      </c>
    </row>
    <row r="44" spans="1:20" x14ac:dyDescent="0.25">
      <c r="A44">
        <v>555.885009765625</v>
      </c>
      <c r="B44">
        <v>0</v>
      </c>
      <c r="F44">
        <f xml:space="preserve"> $F$51 / 2</f>
        <v>15.588181818181818</v>
      </c>
    </row>
    <row r="45" spans="1:20" x14ac:dyDescent="0.25">
      <c r="A45">
        <v>555.89501953125</v>
      </c>
      <c r="B45">
        <v>0</v>
      </c>
    </row>
    <row r="46" spans="1:20" x14ac:dyDescent="0.25">
      <c r="A46">
        <v>555.906005859375</v>
      </c>
      <c r="B46">
        <v>0</v>
      </c>
    </row>
    <row r="47" spans="1:20" x14ac:dyDescent="0.25">
      <c r="A47">
        <v>555.926025390625</v>
      </c>
      <c r="B47">
        <v>2.5</v>
      </c>
      <c r="I47" t="s">
        <v>485</v>
      </c>
      <c r="J47" t="s">
        <v>486</v>
      </c>
      <c r="K47" t="s">
        <v>457</v>
      </c>
    </row>
    <row r="48" spans="1:20" x14ac:dyDescent="0.25">
      <c r="A48">
        <v>555.93597412109375</v>
      </c>
      <c r="B48">
        <v>6</v>
      </c>
      <c r="I48" t="e">
        <f>MIN(I32:I34)</f>
        <v>#VALUE!</v>
      </c>
      <c r="J48">
        <f>I30</f>
        <v>-3.8187645931897239E-2</v>
      </c>
      <c r="K48">
        <f>I28</f>
        <v>0.86769771301829723</v>
      </c>
    </row>
    <row r="49" spans="1:16" x14ac:dyDescent="0.25">
      <c r="A49">
        <v>555.947021484375</v>
      </c>
      <c r="B49">
        <v>8</v>
      </c>
      <c r="I49">
        <f>8</f>
        <v>8</v>
      </c>
      <c r="J49">
        <f>J50*2</f>
        <v>25.371210418888278</v>
      </c>
      <c r="K49">
        <v>2</v>
      </c>
    </row>
    <row r="50" spans="1:16" x14ac:dyDescent="0.25">
      <c r="A50">
        <v>555.95697021484375</v>
      </c>
      <c r="B50">
        <v>8.5</v>
      </c>
      <c r="E50" t="s">
        <v>424</v>
      </c>
      <c r="F50">
        <f>MEDIAN(F54:F64)</f>
        <v>26.25</v>
      </c>
      <c r="I50">
        <f>4</f>
        <v>4</v>
      </c>
      <c r="J50">
        <f>I31</f>
        <v>12.685605209444139</v>
      </c>
      <c r="K50">
        <v>1.5</v>
      </c>
    </row>
    <row r="51" spans="1:16" x14ac:dyDescent="0.25">
      <c r="A51">
        <v>555.96697998046875</v>
      </c>
      <c r="B51">
        <v>4.5</v>
      </c>
      <c r="E51" t="s">
        <v>425</v>
      </c>
      <c r="F51">
        <f>AVERAGE(F54:F64)</f>
        <v>31.176363636363636</v>
      </c>
      <c r="I51">
        <f>2</f>
        <v>2</v>
      </c>
      <c r="J51">
        <f>J50/2</f>
        <v>6.3428026047220696</v>
      </c>
      <c r="K51">
        <v>1</v>
      </c>
    </row>
    <row r="52" spans="1:16" x14ac:dyDescent="0.25">
      <c r="A52">
        <v>555.97802734375</v>
      </c>
      <c r="B52">
        <v>0.5</v>
      </c>
      <c r="E52" t="s">
        <v>426</v>
      </c>
      <c r="F52">
        <f>SUM(E$1:E$8)</f>
        <v>971250</v>
      </c>
    </row>
    <row r="53" spans="1:16" x14ac:dyDescent="0.25">
      <c r="A53">
        <v>555.98797607421875</v>
      </c>
      <c r="B53">
        <v>0.75</v>
      </c>
      <c r="E53" t="s">
        <v>427</v>
      </c>
      <c r="F53">
        <f>ABS(F52/F50)</f>
        <v>37000</v>
      </c>
    </row>
    <row r="54" spans="1:16" x14ac:dyDescent="0.25">
      <c r="A54">
        <v>555.99798583984375</v>
      </c>
      <c r="B54">
        <v>5.75</v>
      </c>
      <c r="F54">
        <f>AVERAGE(B1:B10)</f>
        <v>6.65</v>
      </c>
    </row>
    <row r="55" spans="1:16" x14ac:dyDescent="0.25">
      <c r="A55">
        <v>556.00799560546875</v>
      </c>
      <c r="B55">
        <v>10.75</v>
      </c>
      <c r="F55">
        <v>35</v>
      </c>
    </row>
    <row r="56" spans="1:16" x14ac:dyDescent="0.25">
      <c r="A56">
        <v>556.01898193359375</v>
      </c>
      <c r="B56">
        <v>7.25</v>
      </c>
      <c r="F56">
        <v>24</v>
      </c>
    </row>
    <row r="57" spans="1:16" x14ac:dyDescent="0.25">
      <c r="A57">
        <v>556.02899169921875</v>
      </c>
      <c r="B57">
        <v>1.5</v>
      </c>
      <c r="F57">
        <v>60</v>
      </c>
    </row>
    <row r="58" spans="1:16" x14ac:dyDescent="0.25">
      <c r="A58">
        <v>556.03900146484375</v>
      </c>
      <c r="B58">
        <v>0.75</v>
      </c>
      <c r="F58">
        <v>73.75</v>
      </c>
    </row>
    <row r="59" spans="1:16" x14ac:dyDescent="0.25">
      <c r="A59">
        <v>556.04998779296875</v>
      </c>
      <c r="B59">
        <v>6</v>
      </c>
      <c r="F59">
        <v>28</v>
      </c>
      <c r="I59">
        <v>394650086.35755306</v>
      </c>
    </row>
    <row r="60" spans="1:16" x14ac:dyDescent="0.25">
      <c r="A60">
        <v>556.05999755859375</v>
      </c>
      <c r="B60">
        <v>16</v>
      </c>
      <c r="F60">
        <v>24.5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556.07000732421875</v>
      </c>
      <c r="B61">
        <v>23</v>
      </c>
      <c r="F61">
        <v>32.5</v>
      </c>
      <c r="H61" t="s">
        <v>489</v>
      </c>
      <c r="I61">
        <v>1</v>
      </c>
    </row>
    <row r="62" spans="1:16" x14ac:dyDescent="0.25">
      <c r="A62">
        <v>556.08099365234375</v>
      </c>
      <c r="B62">
        <v>24</v>
      </c>
      <c r="F62">
        <v>21</v>
      </c>
      <c r="I62">
        <f>ROUND(I61,3-(1+INT(LOG10(I61))))</f>
        <v>1</v>
      </c>
    </row>
    <row r="63" spans="1:16" x14ac:dyDescent="0.25">
      <c r="A63">
        <v>556.09100341796875</v>
      </c>
      <c r="B63">
        <v>19.25</v>
      </c>
      <c r="F63">
        <f>AVERAGE(B$863:B$873)</f>
        <v>6.3636363636363633</v>
      </c>
    </row>
    <row r="64" spans="1:16" x14ac:dyDescent="0.25">
      <c r="A64">
        <v>556.10101318359375</v>
      </c>
      <c r="B64">
        <v>9.25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556.11102294921875</v>
      </c>
      <c r="B65">
        <v>6</v>
      </c>
      <c r="I65" t="s">
        <v>476</v>
      </c>
      <c r="L65">
        <v>0.99863880847407016</v>
      </c>
      <c r="M65">
        <v>0.9791888322510155</v>
      </c>
      <c r="N65">
        <v>0.99991177910455431</v>
      </c>
      <c r="O65">
        <v>0.99727946979051052</v>
      </c>
      <c r="P65">
        <v>0.99274525277469494</v>
      </c>
    </row>
    <row r="66" spans="1:20" x14ac:dyDescent="0.25">
      <c r="A66">
        <v>556.12200927734375</v>
      </c>
      <c r="B66">
        <v>12.75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465</v>
      </c>
      <c r="T66" t="s">
        <v>466</v>
      </c>
    </row>
    <row r="67" spans="1:20" x14ac:dyDescent="0.25">
      <c r="A67">
        <v>556.13201904296875</v>
      </c>
      <c r="B67">
        <v>12.75</v>
      </c>
      <c r="H67" t="s">
        <v>20</v>
      </c>
      <c r="I67" t="s">
        <v>462</v>
      </c>
      <c r="J67">
        <v>3.6950714588165283</v>
      </c>
      <c r="K67" s="12">
        <v>0</v>
      </c>
      <c r="L67" t="s">
        <v>490</v>
      </c>
      <c r="M67" t="s">
        <v>490</v>
      </c>
      <c r="N67" t="s">
        <v>490</v>
      </c>
      <c r="O67" t="s">
        <v>490</v>
      </c>
      <c r="P67" t="s">
        <v>490</v>
      </c>
      <c r="Q67" t="s">
        <v>490</v>
      </c>
      <c r="R67" t="s">
        <v>490</v>
      </c>
      <c r="S67">
        <v>3956119365559.9912</v>
      </c>
      <c r="T67">
        <v>-921323590488.97803</v>
      </c>
    </row>
    <row r="68" spans="1:20" x14ac:dyDescent="0.25">
      <c r="A68">
        <v>556.14202880859375</v>
      </c>
      <c r="B68">
        <v>4.25</v>
      </c>
      <c r="H68" t="s">
        <v>21</v>
      </c>
      <c r="I68" t="s">
        <v>463</v>
      </c>
      <c r="J68">
        <v>0.69271106072283795</v>
      </c>
      <c r="K68" s="12">
        <v>0</v>
      </c>
      <c r="L68" t="s">
        <v>490</v>
      </c>
      <c r="M68" t="s">
        <v>490</v>
      </c>
      <c r="N68" t="s">
        <v>490</v>
      </c>
      <c r="O68" t="s">
        <v>490</v>
      </c>
      <c r="P68" t="s">
        <v>490</v>
      </c>
      <c r="Q68" t="s">
        <v>490</v>
      </c>
      <c r="R68" t="s">
        <v>490</v>
      </c>
      <c r="S68">
        <v>-162207033458.39755</v>
      </c>
      <c r="T68">
        <v>37775697007.487953</v>
      </c>
    </row>
    <row r="69" spans="1:20" x14ac:dyDescent="0.25">
      <c r="A69">
        <v>556.15301513671875</v>
      </c>
      <c r="B69">
        <v>5</v>
      </c>
      <c r="H69" t="s">
        <v>1</v>
      </c>
      <c r="I69" t="s">
        <v>464</v>
      </c>
      <c r="J69">
        <v>630929.3531308563</v>
      </c>
      <c r="K69" s="12">
        <v>0</v>
      </c>
      <c r="L69" t="s">
        <v>490</v>
      </c>
      <c r="M69" t="s">
        <v>490</v>
      </c>
      <c r="N69" t="s">
        <v>490</v>
      </c>
      <c r="O69" t="s">
        <v>490</v>
      </c>
      <c r="P69" t="s">
        <v>490</v>
      </c>
      <c r="Q69" t="s">
        <v>490</v>
      </c>
      <c r="R69" t="s">
        <v>490</v>
      </c>
      <c r="S69">
        <v>1.8477783614729421E+18</v>
      </c>
      <c r="T69">
        <v>-4.3032113974068058E+17</v>
      </c>
    </row>
    <row r="70" spans="1:20" x14ac:dyDescent="0.25">
      <c r="A70">
        <v>556.16302490234375</v>
      </c>
      <c r="B70">
        <v>26.75</v>
      </c>
      <c r="I70" t="s">
        <v>465</v>
      </c>
      <c r="J70">
        <v>3.6950714588165283</v>
      </c>
      <c r="K70" s="12">
        <v>0</v>
      </c>
      <c r="L70" t="s">
        <v>490</v>
      </c>
      <c r="M70" t="s">
        <v>490</v>
      </c>
      <c r="N70" t="s">
        <v>490</v>
      </c>
      <c r="O70" t="s">
        <v>490</v>
      </c>
      <c r="P70" t="s">
        <v>490</v>
      </c>
      <c r="Q70" t="s">
        <v>490</v>
      </c>
      <c r="R70" t="s">
        <v>490</v>
      </c>
      <c r="S70">
        <v>-7474536524175.8477</v>
      </c>
      <c r="T70">
        <v>1740712600027.1338</v>
      </c>
    </row>
    <row r="71" spans="1:20" x14ac:dyDescent="0.25">
      <c r="A71">
        <v>556.1729736328125</v>
      </c>
      <c r="B71">
        <v>50.5</v>
      </c>
      <c r="I71" t="s">
        <v>466</v>
      </c>
      <c r="J71">
        <v>0.87409070951849643</v>
      </c>
      <c r="K71" s="12">
        <v>0</v>
      </c>
      <c r="L71" t="s">
        <v>490</v>
      </c>
      <c r="M71" t="s">
        <v>490</v>
      </c>
      <c r="N71" t="s">
        <v>490</v>
      </c>
      <c r="O71" t="s">
        <v>490</v>
      </c>
      <c r="P71" t="s">
        <v>490</v>
      </c>
      <c r="Q71" t="s">
        <v>490</v>
      </c>
      <c r="R71" t="s">
        <v>490</v>
      </c>
      <c r="S71">
        <v>1475899268461.5544</v>
      </c>
      <c r="T71">
        <v>-343715820314.65405</v>
      </c>
    </row>
    <row r="72" spans="1:20" x14ac:dyDescent="0.25">
      <c r="A72">
        <v>556.1829833984375</v>
      </c>
      <c r="B72">
        <v>50.75</v>
      </c>
      <c r="I72" t="s">
        <v>467</v>
      </c>
      <c r="J72">
        <v>63361.992070635053</v>
      </c>
      <c r="K72" s="12">
        <v>0</v>
      </c>
      <c r="L72" t="s">
        <v>490</v>
      </c>
      <c r="M72" t="s">
        <v>490</v>
      </c>
      <c r="N72" t="s">
        <v>490</v>
      </c>
      <c r="O72" t="s">
        <v>490</v>
      </c>
      <c r="P72" t="s">
        <v>490</v>
      </c>
      <c r="Q72" t="s">
        <v>490</v>
      </c>
      <c r="R72" t="s">
        <v>490</v>
      </c>
      <c r="S72">
        <v>-1.83609300460782E+18</v>
      </c>
      <c r="T72">
        <v>4.2759978733174637E+17</v>
      </c>
    </row>
    <row r="73" spans="1:20" x14ac:dyDescent="0.25">
      <c r="A73">
        <v>556.1939697265625</v>
      </c>
      <c r="B73">
        <v>50.5</v>
      </c>
    </row>
    <row r="74" spans="1:20" x14ac:dyDescent="0.25">
      <c r="A74">
        <v>556.2039794921875</v>
      </c>
      <c r="B74">
        <v>55.25</v>
      </c>
    </row>
    <row r="75" spans="1:20" x14ac:dyDescent="0.25">
      <c r="A75">
        <v>556.2139892578125</v>
      </c>
      <c r="B75">
        <v>49.75</v>
      </c>
    </row>
    <row r="76" spans="1:20" x14ac:dyDescent="0.25">
      <c r="A76">
        <v>556.2249755859375</v>
      </c>
      <c r="B76">
        <v>61.25</v>
      </c>
    </row>
    <row r="77" spans="1:20" x14ac:dyDescent="0.25">
      <c r="A77">
        <v>556.2349853515625</v>
      </c>
      <c r="B77">
        <v>186.30000305175781</v>
      </c>
      <c r="I77" t="s">
        <v>485</v>
      </c>
      <c r="J77" t="s">
        <v>486</v>
      </c>
      <c r="K77" t="s">
        <v>457</v>
      </c>
    </row>
    <row r="78" spans="1:20" x14ac:dyDescent="0.25">
      <c r="A78">
        <v>556.2449951171875</v>
      </c>
      <c r="B78">
        <v>932.79998779296875</v>
      </c>
      <c r="I78" t="e">
        <f>MIN(I32:I34)</f>
        <v>#VALUE!</v>
      </c>
      <c r="J78">
        <f>I30</f>
        <v>-3.8187645931897239E-2</v>
      </c>
      <c r="K78">
        <f>I28</f>
        <v>0.86769771301829723</v>
      </c>
    </row>
    <row r="79" spans="1:20" x14ac:dyDescent="0.25">
      <c r="A79">
        <v>556.2559814453125</v>
      </c>
      <c r="B79">
        <v>3010</v>
      </c>
      <c r="I79">
        <f>8</f>
        <v>8</v>
      </c>
      <c r="J79">
        <f>J80*2</f>
        <v>25.371210418888278</v>
      </c>
      <c r="K79">
        <v>2</v>
      </c>
    </row>
    <row r="80" spans="1:20" x14ac:dyDescent="0.25">
      <c r="A80">
        <v>556.2659912109375</v>
      </c>
      <c r="B80">
        <v>5824</v>
      </c>
      <c r="I80">
        <f>4</f>
        <v>4</v>
      </c>
      <c r="J80">
        <f>I31</f>
        <v>12.685605209444139</v>
      </c>
      <c r="K80">
        <v>1.5</v>
      </c>
    </row>
    <row r="81" spans="1:11" x14ac:dyDescent="0.25">
      <c r="A81">
        <v>556.2760009765625</v>
      </c>
      <c r="B81">
        <v>6927</v>
      </c>
      <c r="I81">
        <f>2</f>
        <v>2</v>
      </c>
      <c r="J81">
        <f>J80/2</f>
        <v>6.3428026047220696</v>
      </c>
      <c r="K81">
        <v>1</v>
      </c>
    </row>
    <row r="82" spans="1:11" x14ac:dyDescent="0.25">
      <c r="A82">
        <v>556.2860107421875</v>
      </c>
      <c r="B82">
        <v>5111</v>
      </c>
    </row>
    <row r="83" spans="1:11" x14ac:dyDescent="0.25">
      <c r="A83">
        <v>556.2969970703125</v>
      </c>
      <c r="B83">
        <v>2444</v>
      </c>
    </row>
    <row r="84" spans="1:11" x14ac:dyDescent="0.25">
      <c r="A84">
        <v>556.3070068359375</v>
      </c>
      <c r="B84">
        <v>912</v>
      </c>
    </row>
    <row r="85" spans="1:11" x14ac:dyDescent="0.25">
      <c r="A85">
        <v>556.3170166015625</v>
      </c>
      <c r="B85">
        <v>401</v>
      </c>
    </row>
    <row r="86" spans="1:11" x14ac:dyDescent="0.25">
      <c r="A86">
        <v>556.3280029296875</v>
      </c>
      <c r="B86">
        <v>262.70001220703125</v>
      </c>
    </row>
    <row r="87" spans="1:11" x14ac:dyDescent="0.25">
      <c r="A87">
        <v>556.3380126953125</v>
      </c>
      <c r="B87">
        <v>252.30000305175781</v>
      </c>
    </row>
    <row r="88" spans="1:11" x14ac:dyDescent="0.25">
      <c r="A88">
        <v>556.3480224609375</v>
      </c>
      <c r="B88">
        <v>312.5</v>
      </c>
    </row>
    <row r="89" spans="1:11" x14ac:dyDescent="0.25">
      <c r="A89">
        <v>556.3590087890625</v>
      </c>
      <c r="B89">
        <v>298</v>
      </c>
      <c r="I89">
        <v>394650086.42729771</v>
      </c>
    </row>
    <row r="90" spans="1:11" x14ac:dyDescent="0.25">
      <c r="A90">
        <v>556.3690185546875</v>
      </c>
      <c r="B90">
        <v>222.30000305175781</v>
      </c>
      <c r="H90" t="s">
        <v>488</v>
      </c>
      <c r="I90">
        <f>((MIN(I24:I25)-I6)/(I98-I97))/((I6/(I96-I98)))</f>
        <v>2.5458430621264828E-2</v>
      </c>
    </row>
    <row r="91" spans="1:11" x14ac:dyDescent="0.25">
      <c r="A91">
        <v>556.3790283203125</v>
      </c>
      <c r="B91">
        <v>167.5</v>
      </c>
      <c r="H91" t="s">
        <v>489</v>
      </c>
      <c r="I91">
        <v>1</v>
      </c>
    </row>
    <row r="92" spans="1:11" x14ac:dyDescent="0.25">
      <c r="A92">
        <v>556.38897705078125</v>
      </c>
      <c r="B92">
        <v>130.30000305175781</v>
      </c>
      <c r="I92">
        <f>ROUND(I91,3-(1+INT(LOG10(I91))))</f>
        <v>1</v>
      </c>
    </row>
    <row r="93" spans="1:11" x14ac:dyDescent="0.25">
      <c r="A93">
        <v>556.4000244140625</v>
      </c>
      <c r="B93">
        <v>108.30000305175781</v>
      </c>
    </row>
    <row r="94" spans="1:11" x14ac:dyDescent="0.25">
      <c r="A94">
        <v>556.40997314453125</v>
      </c>
      <c r="B94">
        <v>71</v>
      </c>
    </row>
    <row r="95" spans="1:11" x14ac:dyDescent="0.25">
      <c r="A95">
        <v>556.41998291015625</v>
      </c>
      <c r="B95">
        <v>41</v>
      </c>
      <c r="I95" t="e">
        <f>ROUND(I94,3-(1+INT(LOG10(I94))))</f>
        <v>#NUM!</v>
      </c>
    </row>
    <row r="96" spans="1:11" x14ac:dyDescent="0.25">
      <c r="A96">
        <v>556.4310302734375</v>
      </c>
      <c r="B96">
        <v>37.25</v>
      </c>
      <c r="H96" t="s">
        <v>487</v>
      </c>
      <c r="I96">
        <v>5</v>
      </c>
    </row>
    <row r="97" spans="1:19" x14ac:dyDescent="0.25">
      <c r="A97">
        <v>556.44097900390625</v>
      </c>
      <c r="B97">
        <v>42.25</v>
      </c>
      <c r="H97" t="s">
        <v>20</v>
      </c>
      <c r="I97">
        <v>4</v>
      </c>
      <c r="J97" t="s">
        <v>452</v>
      </c>
      <c r="K97">
        <f>AVERAGE(K101:K120)</f>
        <v>1.8618984186929268</v>
      </c>
      <c r="L97">
        <f t="shared" ref="L97:P97" si="9">AVERAGE(L101:L120)</f>
        <v>262871.40967249637</v>
      </c>
      <c r="M97">
        <f t="shared" si="9"/>
        <v>2.9538055273858843</v>
      </c>
      <c r="N97">
        <f t="shared" si="9"/>
        <v>379066.22453739657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556.45098876953125</v>
      </c>
      <c r="B98">
        <v>39.5</v>
      </c>
      <c r="H98" t="s">
        <v>21</v>
      </c>
      <c r="I98">
        <v>7</v>
      </c>
      <c r="J98" t="s">
        <v>453</v>
      </c>
      <c r="K98">
        <f>K99/AVERAGE(K101:K120)</f>
        <v>0.23043736928643851</v>
      </c>
      <c r="L98">
        <f t="shared" ref="L98:P98" si="10">L99/AVERAGE(L101:L120)</f>
        <v>0.65195927085327443</v>
      </c>
      <c r="M98">
        <f t="shared" si="10"/>
        <v>6.542555704377187E-2</v>
      </c>
      <c r="N98">
        <f t="shared" si="10"/>
        <v>0.40497940342242877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556.46099853515625</v>
      </c>
      <c r="B99">
        <v>18.5</v>
      </c>
      <c r="H99" t="s">
        <v>1</v>
      </c>
      <c r="I99">
        <v>10</v>
      </c>
      <c r="J99" t="s">
        <v>444</v>
      </c>
      <c r="K99">
        <f>STDEV(K101:K120)</f>
        <v>0.42905097348217791</v>
      </c>
      <c r="L99">
        <f t="shared" ref="L99:P99" si="11">STDEV(L101:L120)</f>
        <v>171381.45257825314</v>
      </c>
      <c r="M99">
        <f t="shared" si="11"/>
        <v>0.19325437202819382</v>
      </c>
      <c r="N99">
        <f t="shared" si="11"/>
        <v>153514.0134707473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556.47198486328125</v>
      </c>
      <c r="B100">
        <v>5.75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556.48199462890625</v>
      </c>
      <c r="B101">
        <v>7.25</v>
      </c>
      <c r="J101">
        <v>1</v>
      </c>
      <c r="K101">
        <v>2.1837538517184489</v>
      </c>
      <c r="L101">
        <v>226099.30323736175</v>
      </c>
      <c r="M101">
        <v>2.7690248895245477</v>
      </c>
      <c r="N101">
        <v>500833.21791613667</v>
      </c>
      <c r="Q101">
        <f>L101/SUM(P101,N101,L101)</f>
        <v>0.31103203757975606</v>
      </c>
      <c r="R101">
        <f>N101/SUM(P101,N101,L101)</f>
        <v>0.68896796242024394</v>
      </c>
      <c r="S101">
        <f>P101/SUM(P101,N101,L101)</f>
        <v>0</v>
      </c>
    </row>
    <row r="102" spans="1:19" x14ac:dyDescent="0.25">
      <c r="A102">
        <v>556.49200439453125</v>
      </c>
      <c r="B102">
        <v>13.75</v>
      </c>
      <c r="J102">
        <v>2</v>
      </c>
      <c r="K102">
        <v>2.1464465226966252</v>
      </c>
      <c r="L102">
        <v>226411.21708678818</v>
      </c>
      <c r="M102">
        <v>2.8229438148080574</v>
      </c>
      <c r="N102">
        <v>455005.33636050561</v>
      </c>
      <c r="Q102">
        <f t="shared" ref="Q102:Q120" si="12">L102/SUM(P102,N102,L102)</f>
        <v>0.33226550770064411</v>
      </c>
      <c r="R102">
        <f t="shared" ref="R102:R120" si="13">N102/SUM(P102,N102,L102)</f>
        <v>0.66773449229935589</v>
      </c>
      <c r="S102">
        <f t="shared" ref="S102:S120" si="14">P102/SUM(P102,N102,L102)</f>
        <v>0</v>
      </c>
    </row>
    <row r="103" spans="1:19" x14ac:dyDescent="0.25">
      <c r="A103">
        <v>556.50299072265625</v>
      </c>
      <c r="B103">
        <v>17</v>
      </c>
      <c r="J103">
        <v>3</v>
      </c>
      <c r="K103">
        <v>2.0526068217755236</v>
      </c>
      <c r="L103">
        <v>328220.45477808994</v>
      </c>
      <c r="M103">
        <v>3.2207719424161434</v>
      </c>
      <c r="N103">
        <v>279086.60536689946</v>
      </c>
      <c r="Q103">
        <f t="shared" si="12"/>
        <v>0.54045222971675988</v>
      </c>
      <c r="R103">
        <f t="shared" si="13"/>
        <v>0.45954777028324006</v>
      </c>
      <c r="S103">
        <f t="shared" si="14"/>
        <v>0</v>
      </c>
    </row>
    <row r="104" spans="1:19" x14ac:dyDescent="0.25">
      <c r="A104">
        <v>556.51300048828125</v>
      </c>
      <c r="B104">
        <v>7.75</v>
      </c>
      <c r="J104">
        <v>4</v>
      </c>
      <c r="K104">
        <v>1.3920493797690456</v>
      </c>
      <c r="L104">
        <v>104618.84206372086</v>
      </c>
      <c r="M104">
        <v>2.7859159821842927</v>
      </c>
      <c r="N104">
        <v>523841.68116006377</v>
      </c>
      <c r="Q104">
        <f t="shared" si="12"/>
        <v>0.16646843866510894</v>
      </c>
      <c r="R104">
        <f t="shared" si="13"/>
        <v>0.83353156133489104</v>
      </c>
      <c r="S104">
        <f t="shared" si="14"/>
        <v>0</v>
      </c>
    </row>
    <row r="105" spans="1:19" x14ac:dyDescent="0.25">
      <c r="A105">
        <v>556.52301025390625</v>
      </c>
      <c r="B105">
        <v>10.5</v>
      </c>
      <c r="J105">
        <v>5</v>
      </c>
      <c r="K105">
        <v>1.7588920748100285</v>
      </c>
      <c r="L105">
        <v>209760.89232320143</v>
      </c>
      <c r="M105">
        <v>2.9084316860396107</v>
      </c>
      <c r="N105">
        <v>388148.27448086173</v>
      </c>
      <c r="Q105">
        <f t="shared" si="12"/>
        <v>0.35082401135345159</v>
      </c>
      <c r="R105">
        <f t="shared" si="13"/>
        <v>0.64917598864654846</v>
      </c>
      <c r="S105">
        <f t="shared" si="14"/>
        <v>0</v>
      </c>
    </row>
    <row r="106" spans="1:19" x14ac:dyDescent="0.25">
      <c r="A106">
        <v>556.53399658203125</v>
      </c>
      <c r="B106">
        <v>21.25</v>
      </c>
      <c r="J106">
        <v>6</v>
      </c>
      <c r="K106">
        <v>1.5153374095829721</v>
      </c>
      <c r="L106">
        <v>145707.32081488354</v>
      </c>
      <c r="M106">
        <v>2.8135869347617133</v>
      </c>
      <c r="N106">
        <v>481423.12184828951</v>
      </c>
      <c r="Q106">
        <f t="shared" si="12"/>
        <v>0.23233973492998142</v>
      </c>
      <c r="R106">
        <f t="shared" si="13"/>
        <v>0.7676602650700185</v>
      </c>
      <c r="S106">
        <f t="shared" si="14"/>
        <v>0</v>
      </c>
    </row>
    <row r="107" spans="1:19" x14ac:dyDescent="0.25">
      <c r="A107">
        <v>556.54400634765625</v>
      </c>
      <c r="B107">
        <v>13</v>
      </c>
      <c r="J107">
        <v>7</v>
      </c>
      <c r="K107">
        <v>2.2270587312519652</v>
      </c>
      <c r="L107">
        <v>481621.71096241917</v>
      </c>
      <c r="M107">
        <v>3.229814911040215</v>
      </c>
      <c r="N107">
        <v>190363.65249713653</v>
      </c>
      <c r="Q107">
        <f t="shared" si="12"/>
        <v>0.71671458509587938</v>
      </c>
      <c r="R107">
        <f t="shared" si="13"/>
        <v>0.28328541490412062</v>
      </c>
      <c r="S107">
        <f t="shared" si="14"/>
        <v>0</v>
      </c>
    </row>
    <row r="108" spans="1:19" x14ac:dyDescent="0.25">
      <c r="A108">
        <v>556.55401611328125</v>
      </c>
      <c r="B108">
        <v>4.25</v>
      </c>
      <c r="J108">
        <v>8</v>
      </c>
      <c r="K108">
        <v>1.4961776068844526</v>
      </c>
      <c r="L108">
        <v>161468.36291267016</v>
      </c>
      <c r="M108">
        <v>2.8851190727588261</v>
      </c>
      <c r="N108">
        <v>413117.10055139085</v>
      </c>
      <c r="Q108">
        <f t="shared" si="12"/>
        <v>0.28101713875462431</v>
      </c>
      <c r="R108">
        <f t="shared" si="13"/>
        <v>0.71898286124537569</v>
      </c>
      <c r="S108">
        <f t="shared" si="14"/>
        <v>0</v>
      </c>
    </row>
    <row r="109" spans="1:19" x14ac:dyDescent="0.25">
      <c r="A109">
        <v>556.56500244140625</v>
      </c>
      <c r="B109">
        <v>6.75</v>
      </c>
      <c r="J109">
        <v>9</v>
      </c>
      <c r="K109">
        <v>1.2870448819199698</v>
      </c>
      <c r="L109">
        <v>113876.63941497201</v>
      </c>
      <c r="M109">
        <v>2.8726183606848568</v>
      </c>
      <c r="N109">
        <v>495481.26312204666</v>
      </c>
      <c r="Q109">
        <f t="shared" si="12"/>
        <v>0.18687972854845183</v>
      </c>
      <c r="R109">
        <f t="shared" si="13"/>
        <v>0.81312027145154819</v>
      </c>
      <c r="S109">
        <f t="shared" si="14"/>
        <v>0</v>
      </c>
    </row>
    <row r="110" spans="1:19" x14ac:dyDescent="0.25">
      <c r="A110">
        <v>556.57501220703125</v>
      </c>
      <c r="B110">
        <v>15</v>
      </c>
      <c r="J110">
        <v>10</v>
      </c>
      <c r="K110">
        <v>2.5596169065202328</v>
      </c>
      <c r="L110">
        <v>630929.3531308563</v>
      </c>
      <c r="M110">
        <v>3.2298276796405809</v>
      </c>
      <c r="N110">
        <v>63361.992070635053</v>
      </c>
      <c r="Q110">
        <f t="shared" si="12"/>
        <v>0.90873861166705638</v>
      </c>
      <c r="R110">
        <f t="shared" si="13"/>
        <v>9.1261388332943533E-2</v>
      </c>
      <c r="S110">
        <f t="shared" si="14"/>
        <v>0</v>
      </c>
    </row>
    <row r="111" spans="1:19" x14ac:dyDescent="0.25">
      <c r="A111">
        <v>556.58502197265625</v>
      </c>
      <c r="B111">
        <v>24.25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556.594970703125</v>
      </c>
      <c r="B112">
        <v>22.25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556.60601806640625</v>
      </c>
      <c r="B113">
        <v>15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556.61602783203125</v>
      </c>
      <c r="B114">
        <v>13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556.6259765625</v>
      </c>
      <c r="B115">
        <v>14.5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556.63702392578125</v>
      </c>
      <c r="B116">
        <v>11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556.64697265625</v>
      </c>
      <c r="B117">
        <v>3.5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556.656982421875</v>
      </c>
      <c r="B118">
        <v>0.25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556.6669921875</v>
      </c>
      <c r="B119">
        <v>4.5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556.677978515625</v>
      </c>
      <c r="B120">
        <v>19.25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556.68798828125</v>
      </c>
      <c r="B121">
        <v>26.25</v>
      </c>
    </row>
    <row r="122" spans="1:19" x14ac:dyDescent="0.25">
      <c r="A122">
        <v>556.697998046875</v>
      </c>
      <c r="B122">
        <v>13</v>
      </c>
    </row>
    <row r="123" spans="1:19" x14ac:dyDescent="0.25">
      <c r="A123">
        <v>556.708984375</v>
      </c>
      <c r="B123">
        <v>5.5</v>
      </c>
    </row>
    <row r="124" spans="1:19" x14ac:dyDescent="0.25">
      <c r="A124">
        <v>556.718994140625</v>
      </c>
      <c r="B124">
        <v>12.5</v>
      </c>
    </row>
    <row r="125" spans="1:19" x14ac:dyDescent="0.25">
      <c r="A125">
        <v>556.72900390625</v>
      </c>
      <c r="B125">
        <v>15.75</v>
      </c>
    </row>
    <row r="126" spans="1:19" x14ac:dyDescent="0.25">
      <c r="A126">
        <v>556.739990234375</v>
      </c>
      <c r="B126">
        <v>10.75</v>
      </c>
    </row>
    <row r="127" spans="1:19" x14ac:dyDescent="0.25">
      <c r="A127">
        <v>556.75</v>
      </c>
      <c r="B127">
        <v>6</v>
      </c>
    </row>
    <row r="128" spans="1:19" x14ac:dyDescent="0.25">
      <c r="A128">
        <v>556.760009765625</v>
      </c>
      <c r="B128">
        <v>15</v>
      </c>
    </row>
    <row r="129" spans="1:2" x14ac:dyDescent="0.25">
      <c r="A129">
        <v>556.77099609375</v>
      </c>
      <c r="B129">
        <v>28.5</v>
      </c>
    </row>
    <row r="130" spans="1:2" x14ac:dyDescent="0.25">
      <c r="A130">
        <v>556.781005859375</v>
      </c>
      <c r="B130">
        <v>35</v>
      </c>
    </row>
    <row r="131" spans="1:2" x14ac:dyDescent="0.25">
      <c r="A131">
        <v>556.791015625</v>
      </c>
      <c r="B131">
        <v>43.75</v>
      </c>
    </row>
    <row r="132" spans="1:2" x14ac:dyDescent="0.25">
      <c r="A132">
        <v>556.801025390625</v>
      </c>
      <c r="B132">
        <v>43.5</v>
      </c>
    </row>
    <row r="133" spans="1:2" x14ac:dyDescent="0.25">
      <c r="A133">
        <v>556.81201171875</v>
      </c>
      <c r="B133">
        <v>38</v>
      </c>
    </row>
    <row r="134" spans="1:2" x14ac:dyDescent="0.25">
      <c r="A134">
        <v>556.822021484375</v>
      </c>
      <c r="B134">
        <v>31</v>
      </c>
    </row>
    <row r="135" spans="1:2" x14ac:dyDescent="0.25">
      <c r="A135">
        <v>556.83197021484375</v>
      </c>
      <c r="B135">
        <v>12.25</v>
      </c>
    </row>
    <row r="136" spans="1:2" x14ac:dyDescent="0.25">
      <c r="A136">
        <v>556.843017578125</v>
      </c>
      <c r="B136">
        <v>18</v>
      </c>
    </row>
    <row r="137" spans="1:2" x14ac:dyDescent="0.25">
      <c r="A137">
        <v>556.85302734375</v>
      </c>
      <c r="B137">
        <v>50.75</v>
      </c>
    </row>
    <row r="138" spans="1:2" x14ac:dyDescent="0.25">
      <c r="A138">
        <v>556.86297607421875</v>
      </c>
      <c r="B138">
        <v>58</v>
      </c>
    </row>
    <row r="139" spans="1:2" x14ac:dyDescent="0.25">
      <c r="A139">
        <v>556.8740234375</v>
      </c>
      <c r="B139">
        <v>60</v>
      </c>
    </row>
    <row r="140" spans="1:2" x14ac:dyDescent="0.25">
      <c r="A140">
        <v>556.88397216796875</v>
      </c>
      <c r="B140">
        <v>76</v>
      </c>
    </row>
    <row r="141" spans="1:2" x14ac:dyDescent="0.25">
      <c r="A141">
        <v>556.89398193359375</v>
      </c>
      <c r="B141">
        <v>68</v>
      </c>
    </row>
    <row r="142" spans="1:2" x14ac:dyDescent="0.25">
      <c r="A142">
        <v>556.90399169921875</v>
      </c>
      <c r="B142">
        <v>42.5</v>
      </c>
    </row>
    <row r="143" spans="1:2" x14ac:dyDescent="0.25">
      <c r="A143">
        <v>556.91497802734375</v>
      </c>
      <c r="B143">
        <v>31.75</v>
      </c>
    </row>
    <row r="144" spans="1:2" x14ac:dyDescent="0.25">
      <c r="A144">
        <v>556.92498779296875</v>
      </c>
      <c r="B144">
        <v>34.25</v>
      </c>
    </row>
    <row r="145" spans="1:2" x14ac:dyDescent="0.25">
      <c r="A145">
        <v>556.93499755859375</v>
      </c>
      <c r="B145">
        <v>29</v>
      </c>
    </row>
    <row r="146" spans="1:2" x14ac:dyDescent="0.25">
      <c r="A146">
        <v>556.94598388671875</v>
      </c>
      <c r="B146">
        <v>21.75</v>
      </c>
    </row>
    <row r="147" spans="1:2" x14ac:dyDescent="0.25">
      <c r="A147">
        <v>556.95599365234375</v>
      </c>
      <c r="B147">
        <v>28.75</v>
      </c>
    </row>
    <row r="148" spans="1:2" x14ac:dyDescent="0.25">
      <c r="A148">
        <v>556.96600341796875</v>
      </c>
      <c r="B148">
        <v>39.75</v>
      </c>
    </row>
    <row r="149" spans="1:2" x14ac:dyDescent="0.25">
      <c r="A149">
        <v>556.97698974609375</v>
      </c>
      <c r="B149">
        <v>30.75</v>
      </c>
    </row>
    <row r="150" spans="1:2" x14ac:dyDescent="0.25">
      <c r="A150">
        <v>556.98699951171875</v>
      </c>
      <c r="B150">
        <v>20.75</v>
      </c>
    </row>
    <row r="151" spans="1:2" x14ac:dyDescent="0.25">
      <c r="A151">
        <v>556.99700927734375</v>
      </c>
      <c r="B151">
        <v>25.75</v>
      </c>
    </row>
    <row r="152" spans="1:2" x14ac:dyDescent="0.25">
      <c r="A152">
        <v>557.00701904296875</v>
      </c>
      <c r="B152">
        <v>24</v>
      </c>
    </row>
    <row r="153" spans="1:2" x14ac:dyDescent="0.25">
      <c r="A153">
        <v>557.01800537109375</v>
      </c>
      <c r="B153">
        <v>14.5</v>
      </c>
    </row>
    <row r="154" spans="1:2" x14ac:dyDescent="0.25">
      <c r="A154">
        <v>557.02801513671875</v>
      </c>
      <c r="B154">
        <v>8.5</v>
      </c>
    </row>
    <row r="155" spans="1:2" x14ac:dyDescent="0.25">
      <c r="A155">
        <v>557.03802490234375</v>
      </c>
      <c r="B155">
        <v>8.5</v>
      </c>
    </row>
    <row r="156" spans="1:2" x14ac:dyDescent="0.25">
      <c r="A156">
        <v>557.04901123046875</v>
      </c>
      <c r="B156">
        <v>14.25</v>
      </c>
    </row>
    <row r="157" spans="1:2" x14ac:dyDescent="0.25">
      <c r="A157">
        <v>557.05902099609375</v>
      </c>
      <c r="B157">
        <v>42.5</v>
      </c>
    </row>
    <row r="158" spans="1:2" x14ac:dyDescent="0.25">
      <c r="A158">
        <v>557.0689697265625</v>
      </c>
      <c r="B158">
        <v>64.25</v>
      </c>
    </row>
    <row r="159" spans="1:2" x14ac:dyDescent="0.25">
      <c r="A159">
        <v>557.08001708984375</v>
      </c>
      <c r="B159">
        <v>42.5</v>
      </c>
    </row>
    <row r="160" spans="1:2" x14ac:dyDescent="0.25">
      <c r="A160">
        <v>557.09002685546875</v>
      </c>
      <c r="B160">
        <v>23.5</v>
      </c>
    </row>
    <row r="161" spans="1:2" x14ac:dyDescent="0.25">
      <c r="A161">
        <v>557.0999755859375</v>
      </c>
      <c r="B161">
        <v>43</v>
      </c>
    </row>
    <row r="162" spans="1:2" x14ac:dyDescent="0.25">
      <c r="A162">
        <v>557.11102294921875</v>
      </c>
      <c r="B162">
        <v>77.75</v>
      </c>
    </row>
    <row r="163" spans="1:2" x14ac:dyDescent="0.25">
      <c r="A163">
        <v>557.1209716796875</v>
      </c>
      <c r="B163">
        <v>77.5</v>
      </c>
    </row>
    <row r="164" spans="1:2" x14ac:dyDescent="0.25">
      <c r="A164">
        <v>557.1309814453125</v>
      </c>
      <c r="B164">
        <v>46.5</v>
      </c>
    </row>
    <row r="165" spans="1:2" x14ac:dyDescent="0.25">
      <c r="A165">
        <v>557.1409912109375</v>
      </c>
      <c r="B165">
        <v>29</v>
      </c>
    </row>
    <row r="166" spans="1:2" x14ac:dyDescent="0.25">
      <c r="A166">
        <v>557.1519775390625</v>
      </c>
      <c r="B166">
        <v>34.75</v>
      </c>
    </row>
    <row r="167" spans="1:2" x14ac:dyDescent="0.25">
      <c r="A167">
        <v>557.1619873046875</v>
      </c>
      <c r="B167">
        <v>57</v>
      </c>
    </row>
    <row r="168" spans="1:2" x14ac:dyDescent="0.25">
      <c r="A168">
        <v>557.1719970703125</v>
      </c>
      <c r="B168">
        <v>99</v>
      </c>
    </row>
    <row r="169" spans="1:2" x14ac:dyDescent="0.25">
      <c r="A169">
        <v>557.1829833984375</v>
      </c>
      <c r="B169">
        <v>161</v>
      </c>
    </row>
    <row r="170" spans="1:2" x14ac:dyDescent="0.25">
      <c r="A170">
        <v>557.1929931640625</v>
      </c>
      <c r="B170">
        <v>222.5</v>
      </c>
    </row>
    <row r="171" spans="1:2" x14ac:dyDescent="0.25">
      <c r="A171">
        <v>557.2030029296875</v>
      </c>
      <c r="B171">
        <v>244.5</v>
      </c>
    </row>
    <row r="172" spans="1:2" x14ac:dyDescent="0.25">
      <c r="A172">
        <v>557.2139892578125</v>
      </c>
      <c r="B172">
        <v>205</v>
      </c>
    </row>
    <row r="173" spans="1:2" x14ac:dyDescent="0.25">
      <c r="A173">
        <v>557.2239990234375</v>
      </c>
      <c r="B173">
        <v>201.80000305175781</v>
      </c>
    </row>
    <row r="174" spans="1:2" x14ac:dyDescent="0.25">
      <c r="A174">
        <v>557.2340087890625</v>
      </c>
      <c r="B174">
        <v>447.79998779296875</v>
      </c>
    </row>
    <row r="175" spans="1:2" x14ac:dyDescent="0.25">
      <c r="A175">
        <v>557.2440185546875</v>
      </c>
      <c r="B175">
        <v>1541</v>
      </c>
    </row>
    <row r="176" spans="1:2" x14ac:dyDescent="0.25">
      <c r="A176">
        <v>557.2550048828125</v>
      </c>
      <c r="B176">
        <v>7276</v>
      </c>
    </row>
    <row r="177" spans="1:2" x14ac:dyDescent="0.25">
      <c r="A177">
        <v>557.2650146484375</v>
      </c>
      <c r="B177">
        <v>27320</v>
      </c>
    </row>
    <row r="178" spans="1:2" x14ac:dyDescent="0.25">
      <c r="A178">
        <v>557.2750244140625</v>
      </c>
      <c r="B178">
        <v>56930</v>
      </c>
    </row>
    <row r="179" spans="1:2" x14ac:dyDescent="0.25">
      <c r="A179">
        <v>557.2860107421875</v>
      </c>
      <c r="B179">
        <v>62160</v>
      </c>
    </row>
    <row r="180" spans="1:2" x14ac:dyDescent="0.25">
      <c r="A180">
        <v>557.2960205078125</v>
      </c>
      <c r="B180">
        <v>34770</v>
      </c>
    </row>
    <row r="181" spans="1:2" x14ac:dyDescent="0.25">
      <c r="A181">
        <v>557.3060302734375</v>
      </c>
      <c r="B181">
        <v>9957</v>
      </c>
    </row>
    <row r="182" spans="1:2" x14ac:dyDescent="0.25">
      <c r="A182">
        <v>557.3170166015625</v>
      </c>
      <c r="B182">
        <v>2134</v>
      </c>
    </row>
    <row r="183" spans="1:2" x14ac:dyDescent="0.25">
      <c r="A183">
        <v>557.3270263671875</v>
      </c>
      <c r="B183">
        <v>732</v>
      </c>
    </row>
    <row r="184" spans="1:2" x14ac:dyDescent="0.25">
      <c r="A184">
        <v>557.33697509765625</v>
      </c>
      <c r="B184">
        <v>609.5</v>
      </c>
    </row>
    <row r="185" spans="1:2" x14ac:dyDescent="0.25">
      <c r="A185">
        <v>557.34698486328125</v>
      </c>
      <c r="B185">
        <v>692.29998779296875</v>
      </c>
    </row>
    <row r="186" spans="1:2" x14ac:dyDescent="0.25">
      <c r="A186">
        <v>557.35797119140625</v>
      </c>
      <c r="B186">
        <v>637.5</v>
      </c>
    </row>
    <row r="187" spans="1:2" x14ac:dyDescent="0.25">
      <c r="A187">
        <v>557.36798095703125</v>
      </c>
      <c r="B187">
        <v>481.70001220703125</v>
      </c>
    </row>
    <row r="188" spans="1:2" x14ac:dyDescent="0.25">
      <c r="A188">
        <v>557.37799072265625</v>
      </c>
      <c r="B188">
        <v>301.29998779296875</v>
      </c>
    </row>
    <row r="189" spans="1:2" x14ac:dyDescent="0.25">
      <c r="A189">
        <v>557.38897705078125</v>
      </c>
      <c r="B189">
        <v>161</v>
      </c>
    </row>
    <row r="190" spans="1:2" x14ac:dyDescent="0.25">
      <c r="A190">
        <v>557.39898681640625</v>
      </c>
      <c r="B190">
        <v>100.5</v>
      </c>
    </row>
    <row r="191" spans="1:2" x14ac:dyDescent="0.25">
      <c r="A191">
        <v>557.40899658203125</v>
      </c>
      <c r="B191">
        <v>78.75</v>
      </c>
    </row>
    <row r="192" spans="1:2" x14ac:dyDescent="0.25">
      <c r="A192">
        <v>557.41998291015625</v>
      </c>
      <c r="B192">
        <v>57.25</v>
      </c>
    </row>
    <row r="193" spans="1:2" x14ac:dyDescent="0.25">
      <c r="A193">
        <v>557.42999267578125</v>
      </c>
      <c r="B193">
        <v>40.5</v>
      </c>
    </row>
    <row r="194" spans="1:2" x14ac:dyDescent="0.25">
      <c r="A194">
        <v>557.44000244140625</v>
      </c>
      <c r="B194">
        <v>40.75</v>
      </c>
    </row>
    <row r="195" spans="1:2" x14ac:dyDescent="0.25">
      <c r="A195">
        <v>557.45098876953125</v>
      </c>
      <c r="B195">
        <v>38</v>
      </c>
    </row>
    <row r="196" spans="1:2" x14ac:dyDescent="0.25">
      <c r="A196">
        <v>557.46099853515625</v>
      </c>
      <c r="B196">
        <v>44</v>
      </c>
    </row>
    <row r="197" spans="1:2" x14ac:dyDescent="0.25">
      <c r="A197">
        <v>557.47100830078125</v>
      </c>
      <c r="B197">
        <v>58</v>
      </c>
    </row>
    <row r="198" spans="1:2" x14ac:dyDescent="0.25">
      <c r="A198">
        <v>557.48199462890625</v>
      </c>
      <c r="B198">
        <v>54.25</v>
      </c>
    </row>
    <row r="199" spans="1:2" x14ac:dyDescent="0.25">
      <c r="A199">
        <v>557.49200439453125</v>
      </c>
      <c r="B199">
        <v>48</v>
      </c>
    </row>
    <row r="200" spans="1:2" x14ac:dyDescent="0.25">
      <c r="A200">
        <v>557.50201416015625</v>
      </c>
      <c r="B200">
        <v>58.75</v>
      </c>
    </row>
    <row r="201" spans="1:2" x14ac:dyDescent="0.25">
      <c r="A201">
        <v>557.51202392578125</v>
      </c>
      <c r="B201">
        <v>69.5</v>
      </c>
    </row>
    <row r="202" spans="1:2" x14ac:dyDescent="0.25">
      <c r="A202">
        <v>557.52301025390625</v>
      </c>
      <c r="B202">
        <v>59.5</v>
      </c>
    </row>
    <row r="203" spans="1:2" x14ac:dyDescent="0.25">
      <c r="A203">
        <v>557.53302001953125</v>
      </c>
      <c r="B203">
        <v>38.5</v>
      </c>
    </row>
    <row r="204" spans="1:2" x14ac:dyDescent="0.25">
      <c r="A204">
        <v>557.54302978515625</v>
      </c>
      <c r="B204">
        <v>29</v>
      </c>
    </row>
    <row r="205" spans="1:2" x14ac:dyDescent="0.25">
      <c r="A205">
        <v>557.55401611328125</v>
      </c>
      <c r="B205">
        <v>34.25</v>
      </c>
    </row>
    <row r="206" spans="1:2" x14ac:dyDescent="0.25">
      <c r="A206">
        <v>557.56402587890625</v>
      </c>
      <c r="B206">
        <v>40</v>
      </c>
    </row>
    <row r="207" spans="1:2" x14ac:dyDescent="0.25">
      <c r="A207">
        <v>557.573974609375</v>
      </c>
      <c r="B207">
        <v>51</v>
      </c>
    </row>
    <row r="208" spans="1:2" x14ac:dyDescent="0.25">
      <c r="A208">
        <v>557.58502197265625</v>
      </c>
      <c r="B208">
        <v>71.5</v>
      </c>
    </row>
    <row r="209" spans="1:2" x14ac:dyDescent="0.25">
      <c r="A209">
        <v>557.594970703125</v>
      </c>
      <c r="B209">
        <v>71</v>
      </c>
    </row>
    <row r="210" spans="1:2" x14ac:dyDescent="0.25">
      <c r="A210">
        <v>557.60498046875</v>
      </c>
      <c r="B210">
        <v>38.5</v>
      </c>
    </row>
    <row r="211" spans="1:2" x14ac:dyDescent="0.25">
      <c r="A211">
        <v>557.614990234375</v>
      </c>
      <c r="B211">
        <v>15</v>
      </c>
    </row>
    <row r="212" spans="1:2" x14ac:dyDescent="0.25">
      <c r="A212">
        <v>557.6259765625</v>
      </c>
      <c r="B212">
        <v>18.5</v>
      </c>
    </row>
    <row r="213" spans="1:2" x14ac:dyDescent="0.25">
      <c r="A213">
        <v>557.635986328125</v>
      </c>
      <c r="B213">
        <v>27</v>
      </c>
    </row>
    <row r="214" spans="1:2" x14ac:dyDescent="0.25">
      <c r="A214">
        <v>557.64599609375</v>
      </c>
      <c r="B214">
        <v>33</v>
      </c>
    </row>
    <row r="215" spans="1:2" x14ac:dyDescent="0.25">
      <c r="A215">
        <v>557.656982421875</v>
      </c>
      <c r="B215">
        <v>27.25</v>
      </c>
    </row>
    <row r="216" spans="1:2" x14ac:dyDescent="0.25">
      <c r="A216">
        <v>557.6669921875</v>
      </c>
      <c r="B216">
        <v>9.25</v>
      </c>
    </row>
    <row r="217" spans="1:2" x14ac:dyDescent="0.25">
      <c r="A217">
        <v>557.677001953125</v>
      </c>
      <c r="B217">
        <v>2.75</v>
      </c>
    </row>
    <row r="218" spans="1:2" x14ac:dyDescent="0.25">
      <c r="A218">
        <v>557.68798828125</v>
      </c>
      <c r="B218">
        <v>13</v>
      </c>
    </row>
    <row r="219" spans="1:2" x14ac:dyDescent="0.25">
      <c r="A219">
        <v>557.697998046875</v>
      </c>
      <c r="B219">
        <v>30.25</v>
      </c>
    </row>
    <row r="220" spans="1:2" x14ac:dyDescent="0.25">
      <c r="A220">
        <v>557.7080078125</v>
      </c>
      <c r="B220">
        <v>44.5</v>
      </c>
    </row>
    <row r="221" spans="1:2" x14ac:dyDescent="0.25">
      <c r="A221">
        <v>557.718994140625</v>
      </c>
      <c r="B221">
        <v>36.75</v>
      </c>
    </row>
    <row r="222" spans="1:2" x14ac:dyDescent="0.25">
      <c r="A222">
        <v>557.72900390625</v>
      </c>
      <c r="B222">
        <v>20</v>
      </c>
    </row>
    <row r="223" spans="1:2" x14ac:dyDescent="0.25">
      <c r="A223">
        <v>557.739013671875</v>
      </c>
      <c r="B223">
        <v>27</v>
      </c>
    </row>
    <row r="224" spans="1:2" x14ac:dyDescent="0.25">
      <c r="A224">
        <v>557.75</v>
      </c>
      <c r="B224">
        <v>40</v>
      </c>
    </row>
    <row r="225" spans="1:2" x14ac:dyDescent="0.25">
      <c r="A225">
        <v>557.760009765625</v>
      </c>
      <c r="B225">
        <v>45.25</v>
      </c>
    </row>
    <row r="226" spans="1:2" x14ac:dyDescent="0.25">
      <c r="A226">
        <v>557.77001953125</v>
      </c>
      <c r="B226">
        <v>41</v>
      </c>
    </row>
    <row r="227" spans="1:2" x14ac:dyDescent="0.25">
      <c r="A227">
        <v>557.780029296875</v>
      </c>
      <c r="B227">
        <v>24</v>
      </c>
    </row>
    <row r="228" spans="1:2" x14ac:dyDescent="0.25">
      <c r="A228">
        <v>557.791015625</v>
      </c>
      <c r="B228">
        <v>20</v>
      </c>
    </row>
    <row r="229" spans="1:2" x14ac:dyDescent="0.25">
      <c r="A229">
        <v>557.801025390625</v>
      </c>
      <c r="B229">
        <v>35</v>
      </c>
    </row>
    <row r="230" spans="1:2" x14ac:dyDescent="0.25">
      <c r="A230">
        <v>557.81097412109375</v>
      </c>
      <c r="B230">
        <v>47.5</v>
      </c>
    </row>
    <row r="231" spans="1:2" x14ac:dyDescent="0.25">
      <c r="A231">
        <v>557.822021484375</v>
      </c>
      <c r="B231">
        <v>45.5</v>
      </c>
    </row>
    <row r="232" spans="1:2" x14ac:dyDescent="0.25">
      <c r="A232">
        <v>557.83197021484375</v>
      </c>
      <c r="B232">
        <v>42.25</v>
      </c>
    </row>
    <row r="233" spans="1:2" x14ac:dyDescent="0.25">
      <c r="A233">
        <v>557.84197998046875</v>
      </c>
      <c r="B233">
        <v>41.25</v>
      </c>
    </row>
    <row r="234" spans="1:2" x14ac:dyDescent="0.25">
      <c r="A234">
        <v>557.85302734375</v>
      </c>
      <c r="B234">
        <v>52.75</v>
      </c>
    </row>
    <row r="235" spans="1:2" x14ac:dyDescent="0.25">
      <c r="A235">
        <v>557.86297607421875</v>
      </c>
      <c r="B235">
        <v>90</v>
      </c>
    </row>
    <row r="236" spans="1:2" x14ac:dyDescent="0.25">
      <c r="A236">
        <v>557.87298583984375</v>
      </c>
      <c r="B236">
        <v>100.19999694824219</v>
      </c>
    </row>
    <row r="237" spans="1:2" x14ac:dyDescent="0.25">
      <c r="A237">
        <v>557.88397216796875</v>
      </c>
      <c r="B237">
        <v>58.75</v>
      </c>
    </row>
    <row r="238" spans="1:2" x14ac:dyDescent="0.25">
      <c r="A238">
        <v>557.89398193359375</v>
      </c>
      <c r="B238">
        <v>39.5</v>
      </c>
    </row>
    <row r="239" spans="1:2" x14ac:dyDescent="0.25">
      <c r="A239">
        <v>557.90399169921875</v>
      </c>
      <c r="B239">
        <v>66.25</v>
      </c>
    </row>
    <row r="240" spans="1:2" x14ac:dyDescent="0.25">
      <c r="A240">
        <v>557.91400146484375</v>
      </c>
      <c r="B240">
        <v>82.75</v>
      </c>
    </row>
    <row r="241" spans="1:2" x14ac:dyDescent="0.25">
      <c r="A241">
        <v>557.92498779296875</v>
      </c>
      <c r="B241">
        <v>74.75</v>
      </c>
    </row>
    <row r="242" spans="1:2" x14ac:dyDescent="0.25">
      <c r="A242">
        <v>557.93499755859375</v>
      </c>
      <c r="B242">
        <v>88.25</v>
      </c>
    </row>
    <row r="243" spans="1:2" x14ac:dyDescent="0.25">
      <c r="A243">
        <v>557.94500732421875</v>
      </c>
      <c r="B243">
        <v>102</v>
      </c>
    </row>
    <row r="244" spans="1:2" x14ac:dyDescent="0.25">
      <c r="A244">
        <v>557.95599365234375</v>
      </c>
      <c r="B244">
        <v>67.25</v>
      </c>
    </row>
    <row r="245" spans="1:2" x14ac:dyDescent="0.25">
      <c r="A245">
        <v>557.96600341796875</v>
      </c>
      <c r="B245">
        <v>39.75</v>
      </c>
    </row>
    <row r="246" spans="1:2" x14ac:dyDescent="0.25">
      <c r="A246">
        <v>557.97601318359375</v>
      </c>
      <c r="B246">
        <v>38.5</v>
      </c>
    </row>
    <row r="247" spans="1:2" x14ac:dyDescent="0.25">
      <c r="A247">
        <v>557.98699951171875</v>
      </c>
      <c r="B247">
        <v>29.75</v>
      </c>
    </row>
    <row r="248" spans="1:2" x14ac:dyDescent="0.25">
      <c r="A248">
        <v>557.99700927734375</v>
      </c>
      <c r="B248">
        <v>32.5</v>
      </c>
    </row>
    <row r="249" spans="1:2" x14ac:dyDescent="0.25">
      <c r="A249">
        <v>558.00701904296875</v>
      </c>
      <c r="B249">
        <v>69</v>
      </c>
    </row>
    <row r="250" spans="1:2" x14ac:dyDescent="0.25">
      <c r="A250">
        <v>558.01800537109375</v>
      </c>
      <c r="B250">
        <v>105.80000305175781</v>
      </c>
    </row>
    <row r="251" spans="1:2" x14ac:dyDescent="0.25">
      <c r="A251">
        <v>558.02801513671875</v>
      </c>
      <c r="B251">
        <v>112</v>
      </c>
    </row>
    <row r="252" spans="1:2" x14ac:dyDescent="0.25">
      <c r="A252">
        <v>558.03802490234375</v>
      </c>
      <c r="B252">
        <v>104.80000305175781</v>
      </c>
    </row>
    <row r="253" spans="1:2" x14ac:dyDescent="0.25">
      <c r="A253">
        <v>558.04901123046875</v>
      </c>
      <c r="B253">
        <v>97</v>
      </c>
    </row>
    <row r="254" spans="1:2" x14ac:dyDescent="0.25">
      <c r="A254">
        <v>558.05902099609375</v>
      </c>
      <c r="B254">
        <v>80.75</v>
      </c>
    </row>
    <row r="255" spans="1:2" x14ac:dyDescent="0.25">
      <c r="A255">
        <v>558.0689697265625</v>
      </c>
      <c r="B255">
        <v>64.5</v>
      </c>
    </row>
    <row r="256" spans="1:2" x14ac:dyDescent="0.25">
      <c r="A256">
        <v>558.08001708984375</v>
      </c>
      <c r="B256">
        <v>87.25</v>
      </c>
    </row>
    <row r="257" spans="1:2" x14ac:dyDescent="0.25">
      <c r="A257">
        <v>558.09002685546875</v>
      </c>
      <c r="B257">
        <v>121</v>
      </c>
    </row>
    <row r="258" spans="1:2" x14ac:dyDescent="0.25">
      <c r="A258">
        <v>558.0999755859375</v>
      </c>
      <c r="B258">
        <v>148.19999694824219</v>
      </c>
    </row>
    <row r="259" spans="1:2" x14ac:dyDescent="0.25">
      <c r="A259">
        <v>558.1099853515625</v>
      </c>
      <c r="B259">
        <v>159.30000305175781</v>
      </c>
    </row>
    <row r="260" spans="1:2" x14ac:dyDescent="0.25">
      <c r="A260">
        <v>558.1209716796875</v>
      </c>
      <c r="B260">
        <v>107.30000305175781</v>
      </c>
    </row>
    <row r="261" spans="1:2" x14ac:dyDescent="0.25">
      <c r="A261">
        <v>558.1309814453125</v>
      </c>
      <c r="B261">
        <v>83.75</v>
      </c>
    </row>
    <row r="262" spans="1:2" x14ac:dyDescent="0.25">
      <c r="A262">
        <v>558.1409912109375</v>
      </c>
      <c r="B262">
        <v>118.5</v>
      </c>
    </row>
    <row r="263" spans="1:2" x14ac:dyDescent="0.25">
      <c r="A263">
        <v>558.1519775390625</v>
      </c>
      <c r="B263">
        <v>153.30000305175781</v>
      </c>
    </row>
    <row r="264" spans="1:2" x14ac:dyDescent="0.25">
      <c r="A264">
        <v>558.1619873046875</v>
      </c>
      <c r="B264">
        <v>181.30000305175781</v>
      </c>
    </row>
    <row r="265" spans="1:2" x14ac:dyDescent="0.25">
      <c r="A265">
        <v>558.1719970703125</v>
      </c>
      <c r="B265">
        <v>151.30000305175781</v>
      </c>
    </row>
    <row r="266" spans="1:2" x14ac:dyDescent="0.25">
      <c r="A266">
        <v>558.1829833984375</v>
      </c>
      <c r="B266">
        <v>124.80000305175781</v>
      </c>
    </row>
    <row r="267" spans="1:2" x14ac:dyDescent="0.25">
      <c r="A267">
        <v>558.1929931640625</v>
      </c>
      <c r="B267">
        <v>201.5</v>
      </c>
    </row>
    <row r="268" spans="1:2" x14ac:dyDescent="0.25">
      <c r="A268">
        <v>558.2030029296875</v>
      </c>
      <c r="B268">
        <v>325.20001220703125</v>
      </c>
    </row>
    <row r="269" spans="1:2" x14ac:dyDescent="0.25">
      <c r="A269">
        <v>558.2139892578125</v>
      </c>
      <c r="B269">
        <v>393.29998779296875</v>
      </c>
    </row>
    <row r="270" spans="1:2" x14ac:dyDescent="0.25">
      <c r="A270">
        <v>558.2239990234375</v>
      </c>
      <c r="B270">
        <v>344.70001220703125</v>
      </c>
    </row>
    <row r="271" spans="1:2" x14ac:dyDescent="0.25">
      <c r="A271">
        <v>558.2340087890625</v>
      </c>
      <c r="B271">
        <v>406</v>
      </c>
    </row>
    <row r="272" spans="1:2" x14ac:dyDescent="0.25">
      <c r="A272">
        <v>558.2449951171875</v>
      </c>
      <c r="B272">
        <v>808.5</v>
      </c>
    </row>
    <row r="273" spans="1:2" x14ac:dyDescent="0.25">
      <c r="A273">
        <v>558.2550048828125</v>
      </c>
      <c r="B273">
        <v>3370</v>
      </c>
    </row>
    <row r="274" spans="1:2" x14ac:dyDescent="0.25">
      <c r="A274">
        <v>558.2650146484375</v>
      </c>
      <c r="B274">
        <v>32400</v>
      </c>
    </row>
    <row r="275" spans="1:2" x14ac:dyDescent="0.25">
      <c r="A275">
        <v>558.2760009765625</v>
      </c>
      <c r="B275">
        <v>140600</v>
      </c>
    </row>
    <row r="276" spans="1:2" x14ac:dyDescent="0.25">
      <c r="A276">
        <v>558.2860107421875</v>
      </c>
      <c r="B276">
        <v>241600</v>
      </c>
    </row>
    <row r="277" spans="1:2" x14ac:dyDescent="0.25">
      <c r="A277">
        <v>558.2960205078125</v>
      </c>
      <c r="B277">
        <v>182900</v>
      </c>
    </row>
    <row r="278" spans="1:2" x14ac:dyDescent="0.25">
      <c r="A278">
        <v>558.3060302734375</v>
      </c>
      <c r="B278">
        <v>58270</v>
      </c>
    </row>
    <row r="279" spans="1:2" x14ac:dyDescent="0.25">
      <c r="A279">
        <v>558.3170166015625</v>
      </c>
      <c r="B279">
        <v>6812</v>
      </c>
    </row>
    <row r="280" spans="1:2" x14ac:dyDescent="0.25">
      <c r="A280">
        <v>558.3270263671875</v>
      </c>
      <c r="B280">
        <v>1238</v>
      </c>
    </row>
    <row r="281" spans="1:2" x14ac:dyDescent="0.25">
      <c r="A281">
        <v>558.33697509765625</v>
      </c>
      <c r="B281">
        <v>999.79998779296875</v>
      </c>
    </row>
    <row r="282" spans="1:2" x14ac:dyDescent="0.25">
      <c r="A282">
        <v>558.3480224609375</v>
      </c>
      <c r="B282">
        <v>1141</v>
      </c>
    </row>
    <row r="283" spans="1:2" x14ac:dyDescent="0.25">
      <c r="A283">
        <v>558.35797119140625</v>
      </c>
      <c r="B283">
        <v>1050</v>
      </c>
    </row>
    <row r="284" spans="1:2" x14ac:dyDescent="0.25">
      <c r="A284">
        <v>558.36798095703125</v>
      </c>
      <c r="B284">
        <v>699.70001220703125</v>
      </c>
    </row>
    <row r="285" spans="1:2" x14ac:dyDescent="0.25">
      <c r="A285">
        <v>558.3790283203125</v>
      </c>
      <c r="B285">
        <v>432.70001220703125</v>
      </c>
    </row>
    <row r="286" spans="1:2" x14ac:dyDescent="0.25">
      <c r="A286">
        <v>558.38897705078125</v>
      </c>
      <c r="B286">
        <v>331.5</v>
      </c>
    </row>
    <row r="287" spans="1:2" x14ac:dyDescent="0.25">
      <c r="A287">
        <v>558.39898681640625</v>
      </c>
      <c r="B287">
        <v>250.19999694824219</v>
      </c>
    </row>
    <row r="288" spans="1:2" x14ac:dyDescent="0.25">
      <c r="A288">
        <v>558.40997314453125</v>
      </c>
      <c r="B288">
        <v>212.69999694824219</v>
      </c>
    </row>
    <row r="289" spans="1:2" x14ac:dyDescent="0.25">
      <c r="A289">
        <v>558.41998291015625</v>
      </c>
      <c r="B289">
        <v>232.80000305175781</v>
      </c>
    </row>
    <row r="290" spans="1:2" x14ac:dyDescent="0.25">
      <c r="A290">
        <v>558.42999267578125</v>
      </c>
      <c r="B290">
        <v>175.19999694824219</v>
      </c>
    </row>
    <row r="291" spans="1:2" x14ac:dyDescent="0.25">
      <c r="A291">
        <v>558.44097900390625</v>
      </c>
      <c r="B291">
        <v>82</v>
      </c>
    </row>
    <row r="292" spans="1:2" x14ac:dyDescent="0.25">
      <c r="A292">
        <v>558.45098876953125</v>
      </c>
      <c r="B292">
        <v>49</v>
      </c>
    </row>
    <row r="293" spans="1:2" x14ac:dyDescent="0.25">
      <c r="A293">
        <v>558.46099853515625</v>
      </c>
      <c r="B293">
        <v>74.75</v>
      </c>
    </row>
    <row r="294" spans="1:2" x14ac:dyDescent="0.25">
      <c r="A294">
        <v>558.47100830078125</v>
      </c>
      <c r="B294">
        <v>183</v>
      </c>
    </row>
    <row r="295" spans="1:2" x14ac:dyDescent="0.25">
      <c r="A295">
        <v>558.48199462890625</v>
      </c>
      <c r="B295">
        <v>325</v>
      </c>
    </row>
    <row r="296" spans="1:2" x14ac:dyDescent="0.25">
      <c r="A296">
        <v>558.49200439453125</v>
      </c>
      <c r="B296">
        <v>351</v>
      </c>
    </row>
    <row r="297" spans="1:2" x14ac:dyDescent="0.25">
      <c r="A297">
        <v>558.50299072265625</v>
      </c>
      <c r="B297">
        <v>228</v>
      </c>
    </row>
    <row r="298" spans="1:2" x14ac:dyDescent="0.25">
      <c r="A298">
        <v>558.51300048828125</v>
      </c>
      <c r="B298">
        <v>116.5</v>
      </c>
    </row>
    <row r="299" spans="1:2" x14ac:dyDescent="0.25">
      <c r="A299">
        <v>558.52301025390625</v>
      </c>
      <c r="B299">
        <v>94.75</v>
      </c>
    </row>
    <row r="300" spans="1:2" x14ac:dyDescent="0.25">
      <c r="A300">
        <v>558.53302001953125</v>
      </c>
      <c r="B300">
        <v>93.25</v>
      </c>
    </row>
    <row r="301" spans="1:2" x14ac:dyDescent="0.25">
      <c r="A301">
        <v>558.54400634765625</v>
      </c>
      <c r="B301">
        <v>97</v>
      </c>
    </row>
    <row r="302" spans="1:2" x14ac:dyDescent="0.25">
      <c r="A302">
        <v>558.55401611328125</v>
      </c>
      <c r="B302">
        <v>110.5</v>
      </c>
    </row>
    <row r="303" spans="1:2" x14ac:dyDescent="0.25">
      <c r="A303">
        <v>558.56402587890625</v>
      </c>
      <c r="B303">
        <v>96.75</v>
      </c>
    </row>
    <row r="304" spans="1:2" x14ac:dyDescent="0.25">
      <c r="A304">
        <v>558.57501220703125</v>
      </c>
      <c r="B304">
        <v>79.25</v>
      </c>
    </row>
    <row r="305" spans="1:2" x14ac:dyDescent="0.25">
      <c r="A305">
        <v>558.58502197265625</v>
      </c>
      <c r="B305">
        <v>90.5</v>
      </c>
    </row>
    <row r="306" spans="1:2" x14ac:dyDescent="0.25">
      <c r="A306">
        <v>558.594970703125</v>
      </c>
      <c r="B306">
        <v>110.30000305175781</v>
      </c>
    </row>
    <row r="307" spans="1:2" x14ac:dyDescent="0.25">
      <c r="A307">
        <v>558.60601806640625</v>
      </c>
      <c r="B307">
        <v>132.69999694824219</v>
      </c>
    </row>
    <row r="308" spans="1:2" x14ac:dyDescent="0.25">
      <c r="A308">
        <v>558.61602783203125</v>
      </c>
      <c r="B308">
        <v>139.5</v>
      </c>
    </row>
    <row r="309" spans="1:2" x14ac:dyDescent="0.25">
      <c r="A309">
        <v>558.6259765625</v>
      </c>
      <c r="B309">
        <v>101.80000305175781</v>
      </c>
    </row>
    <row r="310" spans="1:2" x14ac:dyDescent="0.25">
      <c r="A310">
        <v>558.63702392578125</v>
      </c>
      <c r="B310">
        <v>55.25</v>
      </c>
    </row>
    <row r="311" spans="1:2" x14ac:dyDescent="0.25">
      <c r="A311">
        <v>558.64697265625</v>
      </c>
      <c r="B311">
        <v>43.25</v>
      </c>
    </row>
    <row r="312" spans="1:2" x14ac:dyDescent="0.25">
      <c r="A312">
        <v>558.656982421875</v>
      </c>
      <c r="B312">
        <v>44</v>
      </c>
    </row>
    <row r="313" spans="1:2" x14ac:dyDescent="0.25">
      <c r="A313">
        <v>558.66802978515625</v>
      </c>
      <c r="B313">
        <v>47.25</v>
      </c>
    </row>
    <row r="314" spans="1:2" x14ac:dyDescent="0.25">
      <c r="A314">
        <v>558.677978515625</v>
      </c>
      <c r="B314">
        <v>53.75</v>
      </c>
    </row>
    <row r="315" spans="1:2" x14ac:dyDescent="0.25">
      <c r="A315">
        <v>558.68798828125</v>
      </c>
      <c r="B315">
        <v>60</v>
      </c>
    </row>
    <row r="316" spans="1:2" x14ac:dyDescent="0.25">
      <c r="A316">
        <v>558.697998046875</v>
      </c>
      <c r="B316">
        <v>70</v>
      </c>
    </row>
    <row r="317" spans="1:2" x14ac:dyDescent="0.25">
      <c r="A317">
        <v>558.708984375</v>
      </c>
      <c r="B317">
        <v>57.25</v>
      </c>
    </row>
    <row r="318" spans="1:2" x14ac:dyDescent="0.25">
      <c r="A318">
        <v>558.718994140625</v>
      </c>
      <c r="B318">
        <v>28</v>
      </c>
    </row>
    <row r="319" spans="1:2" x14ac:dyDescent="0.25">
      <c r="A319">
        <v>558.72900390625</v>
      </c>
      <c r="B319">
        <v>34</v>
      </c>
    </row>
    <row r="320" spans="1:2" x14ac:dyDescent="0.25">
      <c r="A320">
        <v>558.739990234375</v>
      </c>
      <c r="B320">
        <v>51.5</v>
      </c>
    </row>
    <row r="321" spans="1:2" x14ac:dyDescent="0.25">
      <c r="A321">
        <v>558.75</v>
      </c>
      <c r="B321">
        <v>38.25</v>
      </c>
    </row>
    <row r="322" spans="1:2" x14ac:dyDescent="0.25">
      <c r="A322">
        <v>558.760009765625</v>
      </c>
      <c r="B322">
        <v>25.75</v>
      </c>
    </row>
    <row r="323" spans="1:2" x14ac:dyDescent="0.25">
      <c r="A323">
        <v>558.77099609375</v>
      </c>
      <c r="B323">
        <v>38.75</v>
      </c>
    </row>
    <row r="324" spans="1:2" x14ac:dyDescent="0.25">
      <c r="A324">
        <v>558.781005859375</v>
      </c>
      <c r="B324">
        <v>60</v>
      </c>
    </row>
    <row r="325" spans="1:2" x14ac:dyDescent="0.25">
      <c r="A325">
        <v>558.791015625</v>
      </c>
      <c r="B325">
        <v>65</v>
      </c>
    </row>
    <row r="326" spans="1:2" x14ac:dyDescent="0.25">
      <c r="A326">
        <v>558.802001953125</v>
      </c>
      <c r="B326">
        <v>59.5</v>
      </c>
    </row>
    <row r="327" spans="1:2" x14ac:dyDescent="0.25">
      <c r="A327">
        <v>558.81201171875</v>
      </c>
      <c r="B327">
        <v>51.25</v>
      </c>
    </row>
    <row r="328" spans="1:2" x14ac:dyDescent="0.25">
      <c r="A328">
        <v>558.822021484375</v>
      </c>
      <c r="B328">
        <v>33.5</v>
      </c>
    </row>
    <row r="329" spans="1:2" x14ac:dyDescent="0.25">
      <c r="A329">
        <v>558.8330078125</v>
      </c>
      <c r="B329">
        <v>36.75</v>
      </c>
    </row>
    <row r="330" spans="1:2" x14ac:dyDescent="0.25">
      <c r="A330">
        <v>558.843017578125</v>
      </c>
      <c r="B330">
        <v>79.75</v>
      </c>
    </row>
    <row r="331" spans="1:2" x14ac:dyDescent="0.25">
      <c r="A331">
        <v>558.85302734375</v>
      </c>
      <c r="B331">
        <v>108.30000305175781</v>
      </c>
    </row>
    <row r="332" spans="1:2" x14ac:dyDescent="0.25">
      <c r="A332">
        <v>558.864013671875</v>
      </c>
      <c r="B332">
        <v>87.25</v>
      </c>
    </row>
    <row r="333" spans="1:2" x14ac:dyDescent="0.25">
      <c r="A333">
        <v>558.8740234375</v>
      </c>
      <c r="B333">
        <v>51.5</v>
      </c>
    </row>
    <row r="334" spans="1:2" x14ac:dyDescent="0.25">
      <c r="A334">
        <v>558.88397216796875</v>
      </c>
      <c r="B334">
        <v>39.25</v>
      </c>
    </row>
    <row r="335" spans="1:2" x14ac:dyDescent="0.25">
      <c r="A335">
        <v>558.89501953125</v>
      </c>
      <c r="B335">
        <v>44.5</v>
      </c>
    </row>
    <row r="336" spans="1:2" x14ac:dyDescent="0.25">
      <c r="A336">
        <v>558.905029296875</v>
      </c>
      <c r="B336">
        <v>38.75</v>
      </c>
    </row>
    <row r="337" spans="1:2" x14ac:dyDescent="0.25">
      <c r="A337">
        <v>558.91497802734375</v>
      </c>
      <c r="B337">
        <v>41.5</v>
      </c>
    </row>
    <row r="338" spans="1:2" x14ac:dyDescent="0.25">
      <c r="A338">
        <v>558.926025390625</v>
      </c>
      <c r="B338">
        <v>71.75</v>
      </c>
    </row>
    <row r="339" spans="1:2" x14ac:dyDescent="0.25">
      <c r="A339">
        <v>558.93597412109375</v>
      </c>
      <c r="B339">
        <v>109.5</v>
      </c>
    </row>
    <row r="340" spans="1:2" x14ac:dyDescent="0.25">
      <c r="A340">
        <v>558.94598388671875</v>
      </c>
      <c r="B340">
        <v>148</v>
      </c>
    </row>
    <row r="341" spans="1:2" x14ac:dyDescent="0.25">
      <c r="A341">
        <v>558.95599365234375</v>
      </c>
      <c r="B341">
        <v>152.5</v>
      </c>
    </row>
    <row r="342" spans="1:2" x14ac:dyDescent="0.25">
      <c r="A342">
        <v>558.96697998046875</v>
      </c>
      <c r="B342">
        <v>92.75</v>
      </c>
    </row>
    <row r="343" spans="1:2" x14ac:dyDescent="0.25">
      <c r="A343">
        <v>558.97698974609375</v>
      </c>
      <c r="B343">
        <v>38</v>
      </c>
    </row>
    <row r="344" spans="1:2" x14ac:dyDescent="0.25">
      <c r="A344">
        <v>558.98699951171875</v>
      </c>
      <c r="B344">
        <v>63.5</v>
      </c>
    </row>
    <row r="345" spans="1:2" x14ac:dyDescent="0.25">
      <c r="A345">
        <v>558.99798583984375</v>
      </c>
      <c r="B345">
        <v>101.5</v>
      </c>
    </row>
    <row r="346" spans="1:2" x14ac:dyDescent="0.25">
      <c r="A346">
        <v>559.00799560546875</v>
      </c>
      <c r="B346">
        <v>94.25</v>
      </c>
    </row>
    <row r="347" spans="1:2" x14ac:dyDescent="0.25">
      <c r="A347">
        <v>559.01800537109375</v>
      </c>
      <c r="B347">
        <v>94.25</v>
      </c>
    </row>
    <row r="348" spans="1:2" x14ac:dyDescent="0.25">
      <c r="A348">
        <v>559.02899169921875</v>
      </c>
      <c r="B348">
        <v>103</v>
      </c>
    </row>
    <row r="349" spans="1:2" x14ac:dyDescent="0.25">
      <c r="A349">
        <v>559.03900146484375</v>
      </c>
      <c r="B349">
        <v>104</v>
      </c>
    </row>
    <row r="350" spans="1:2" x14ac:dyDescent="0.25">
      <c r="A350">
        <v>559.04901123046875</v>
      </c>
      <c r="B350">
        <v>97</v>
      </c>
    </row>
    <row r="351" spans="1:2" x14ac:dyDescent="0.25">
      <c r="A351">
        <v>559.05999755859375</v>
      </c>
      <c r="B351">
        <v>88.25</v>
      </c>
    </row>
    <row r="352" spans="1:2" x14ac:dyDescent="0.25">
      <c r="A352">
        <v>559.07000732421875</v>
      </c>
      <c r="B352">
        <v>84.75</v>
      </c>
    </row>
    <row r="353" spans="1:2" x14ac:dyDescent="0.25">
      <c r="A353">
        <v>559.08001708984375</v>
      </c>
      <c r="B353">
        <v>79.75</v>
      </c>
    </row>
    <row r="354" spans="1:2" x14ac:dyDescent="0.25">
      <c r="A354">
        <v>559.09100341796875</v>
      </c>
      <c r="B354">
        <v>103.5</v>
      </c>
    </row>
    <row r="355" spans="1:2" x14ac:dyDescent="0.25">
      <c r="A355">
        <v>559.10101318359375</v>
      </c>
      <c r="B355">
        <v>135.69999694824219</v>
      </c>
    </row>
    <row r="356" spans="1:2" x14ac:dyDescent="0.25">
      <c r="A356">
        <v>559.11102294921875</v>
      </c>
      <c r="B356">
        <v>168.80000305175781</v>
      </c>
    </row>
    <row r="357" spans="1:2" x14ac:dyDescent="0.25">
      <c r="A357">
        <v>559.12200927734375</v>
      </c>
      <c r="B357">
        <v>195.19999694824219</v>
      </c>
    </row>
    <row r="358" spans="1:2" x14ac:dyDescent="0.25">
      <c r="A358">
        <v>559.13201904296875</v>
      </c>
      <c r="B358">
        <v>164.5</v>
      </c>
    </row>
    <row r="359" spans="1:2" x14ac:dyDescent="0.25">
      <c r="A359">
        <v>559.14202880859375</v>
      </c>
      <c r="B359">
        <v>138</v>
      </c>
    </row>
    <row r="360" spans="1:2" x14ac:dyDescent="0.25">
      <c r="A360">
        <v>559.15301513671875</v>
      </c>
      <c r="B360">
        <v>146.5</v>
      </c>
    </row>
    <row r="361" spans="1:2" x14ac:dyDescent="0.25">
      <c r="A361">
        <v>559.16302490234375</v>
      </c>
      <c r="B361">
        <v>182</v>
      </c>
    </row>
    <row r="362" spans="1:2" x14ac:dyDescent="0.25">
      <c r="A362">
        <v>559.1729736328125</v>
      </c>
      <c r="B362">
        <v>240.5</v>
      </c>
    </row>
    <row r="363" spans="1:2" x14ac:dyDescent="0.25">
      <c r="A363">
        <v>559.18402099609375</v>
      </c>
      <c r="B363">
        <v>277.29998779296875</v>
      </c>
    </row>
    <row r="364" spans="1:2" x14ac:dyDescent="0.25">
      <c r="A364">
        <v>559.1939697265625</v>
      </c>
      <c r="B364">
        <v>334.5</v>
      </c>
    </row>
    <row r="365" spans="1:2" x14ac:dyDescent="0.25">
      <c r="A365">
        <v>559.2039794921875</v>
      </c>
      <c r="B365">
        <v>445.20001220703125</v>
      </c>
    </row>
    <row r="366" spans="1:2" x14ac:dyDescent="0.25">
      <c r="A366">
        <v>559.21502685546875</v>
      </c>
      <c r="B366">
        <v>521.79998779296875</v>
      </c>
    </row>
    <row r="367" spans="1:2" x14ac:dyDescent="0.25">
      <c r="A367">
        <v>559.2249755859375</v>
      </c>
      <c r="B367">
        <v>603.70001220703125</v>
      </c>
    </row>
    <row r="368" spans="1:2" x14ac:dyDescent="0.25">
      <c r="A368">
        <v>559.2349853515625</v>
      </c>
      <c r="B368">
        <v>706.70001220703125</v>
      </c>
    </row>
    <row r="369" spans="1:2" x14ac:dyDescent="0.25">
      <c r="A369">
        <v>559.2459716796875</v>
      </c>
      <c r="B369">
        <v>738.5</v>
      </c>
    </row>
    <row r="370" spans="1:2" x14ac:dyDescent="0.25">
      <c r="A370">
        <v>559.2559814453125</v>
      </c>
      <c r="B370">
        <v>1547</v>
      </c>
    </row>
    <row r="371" spans="1:2" x14ac:dyDescent="0.25">
      <c r="A371">
        <v>559.2659912109375</v>
      </c>
      <c r="B371">
        <v>13200</v>
      </c>
    </row>
    <row r="372" spans="1:2" x14ac:dyDescent="0.25">
      <c r="A372">
        <v>559.2760009765625</v>
      </c>
      <c r="B372">
        <v>117600</v>
      </c>
    </row>
    <row r="373" spans="1:2" x14ac:dyDescent="0.25">
      <c r="A373">
        <v>559.2869873046875</v>
      </c>
      <c r="B373">
        <v>320100</v>
      </c>
    </row>
    <row r="374" spans="1:2" x14ac:dyDescent="0.25">
      <c r="A374">
        <v>559.2969970703125</v>
      </c>
      <c r="B374">
        <v>357100</v>
      </c>
    </row>
    <row r="375" spans="1:2" x14ac:dyDescent="0.25">
      <c r="A375">
        <v>559.3070068359375</v>
      </c>
      <c r="B375">
        <v>167100</v>
      </c>
    </row>
    <row r="376" spans="1:2" x14ac:dyDescent="0.25">
      <c r="A376">
        <v>559.3179931640625</v>
      </c>
      <c r="B376">
        <v>26360</v>
      </c>
    </row>
    <row r="377" spans="1:2" x14ac:dyDescent="0.25">
      <c r="A377">
        <v>559.3280029296875</v>
      </c>
      <c r="B377">
        <v>2333</v>
      </c>
    </row>
    <row r="378" spans="1:2" x14ac:dyDescent="0.25">
      <c r="A378">
        <v>559.3389892578125</v>
      </c>
      <c r="B378">
        <v>714.79998779296875</v>
      </c>
    </row>
    <row r="379" spans="1:2" x14ac:dyDescent="0.25">
      <c r="A379">
        <v>559.3489990234375</v>
      </c>
      <c r="B379">
        <v>883.5</v>
      </c>
    </row>
    <row r="380" spans="1:2" x14ac:dyDescent="0.25">
      <c r="A380">
        <v>559.3590087890625</v>
      </c>
      <c r="B380">
        <v>1275</v>
      </c>
    </row>
    <row r="381" spans="1:2" x14ac:dyDescent="0.25">
      <c r="A381">
        <v>559.3690185546875</v>
      </c>
      <c r="B381">
        <v>1231</v>
      </c>
    </row>
    <row r="382" spans="1:2" x14ac:dyDescent="0.25">
      <c r="A382">
        <v>559.3800048828125</v>
      </c>
      <c r="B382">
        <v>768.29998779296875</v>
      </c>
    </row>
    <row r="383" spans="1:2" x14ac:dyDescent="0.25">
      <c r="A383">
        <v>559.3900146484375</v>
      </c>
      <c r="B383">
        <v>419</v>
      </c>
    </row>
    <row r="384" spans="1:2" x14ac:dyDescent="0.25">
      <c r="A384">
        <v>559.4000244140625</v>
      </c>
      <c r="B384">
        <v>340.79998779296875</v>
      </c>
    </row>
    <row r="385" spans="1:2" x14ac:dyDescent="0.25">
      <c r="A385">
        <v>559.4110107421875</v>
      </c>
      <c r="B385">
        <v>364.79998779296875</v>
      </c>
    </row>
    <row r="386" spans="1:2" x14ac:dyDescent="0.25">
      <c r="A386">
        <v>559.4210205078125</v>
      </c>
      <c r="B386">
        <v>352.70001220703125</v>
      </c>
    </row>
    <row r="387" spans="1:2" x14ac:dyDescent="0.25">
      <c r="A387">
        <v>559.4310302734375</v>
      </c>
      <c r="B387">
        <v>283.29998779296875</v>
      </c>
    </row>
    <row r="388" spans="1:2" x14ac:dyDescent="0.25">
      <c r="A388">
        <v>559.4420166015625</v>
      </c>
      <c r="B388">
        <v>183.30000305175781</v>
      </c>
    </row>
    <row r="389" spans="1:2" x14ac:dyDescent="0.25">
      <c r="A389">
        <v>559.4520263671875</v>
      </c>
      <c r="B389">
        <v>105.5</v>
      </c>
    </row>
    <row r="390" spans="1:2" x14ac:dyDescent="0.25">
      <c r="A390">
        <v>559.46197509765625</v>
      </c>
      <c r="B390">
        <v>126</v>
      </c>
    </row>
    <row r="391" spans="1:2" x14ac:dyDescent="0.25">
      <c r="A391">
        <v>559.4730224609375</v>
      </c>
      <c r="B391">
        <v>332.20001220703125</v>
      </c>
    </row>
    <row r="392" spans="1:2" x14ac:dyDescent="0.25">
      <c r="A392">
        <v>559.48297119140625</v>
      </c>
      <c r="B392">
        <v>880.70001220703125</v>
      </c>
    </row>
    <row r="393" spans="1:2" x14ac:dyDescent="0.25">
      <c r="A393">
        <v>559.49298095703125</v>
      </c>
      <c r="B393">
        <v>1193</v>
      </c>
    </row>
    <row r="394" spans="1:2" x14ac:dyDescent="0.25">
      <c r="A394">
        <v>559.5040283203125</v>
      </c>
      <c r="B394">
        <v>761</v>
      </c>
    </row>
    <row r="395" spans="1:2" x14ac:dyDescent="0.25">
      <c r="A395">
        <v>559.51397705078125</v>
      </c>
      <c r="B395">
        <v>288.20001220703125</v>
      </c>
    </row>
    <row r="396" spans="1:2" x14ac:dyDescent="0.25">
      <c r="A396">
        <v>559.52398681640625</v>
      </c>
      <c r="B396">
        <v>163.80000305175781</v>
      </c>
    </row>
    <row r="397" spans="1:2" x14ac:dyDescent="0.25">
      <c r="A397">
        <v>559.53497314453125</v>
      </c>
      <c r="B397">
        <v>168</v>
      </c>
    </row>
    <row r="398" spans="1:2" x14ac:dyDescent="0.25">
      <c r="A398">
        <v>559.54498291015625</v>
      </c>
      <c r="B398">
        <v>208</v>
      </c>
    </row>
    <row r="399" spans="1:2" x14ac:dyDescent="0.25">
      <c r="A399">
        <v>559.55499267578125</v>
      </c>
      <c r="B399">
        <v>205.5</v>
      </c>
    </row>
    <row r="400" spans="1:2" x14ac:dyDescent="0.25">
      <c r="A400">
        <v>559.56597900390625</v>
      </c>
      <c r="B400">
        <v>143</v>
      </c>
    </row>
    <row r="401" spans="1:2" x14ac:dyDescent="0.25">
      <c r="A401">
        <v>559.57598876953125</v>
      </c>
      <c r="B401">
        <v>99.5</v>
      </c>
    </row>
    <row r="402" spans="1:2" x14ac:dyDescent="0.25">
      <c r="A402">
        <v>559.58599853515625</v>
      </c>
      <c r="B402">
        <v>95.25</v>
      </c>
    </row>
    <row r="403" spans="1:2" x14ac:dyDescent="0.25">
      <c r="A403">
        <v>559.59698486328125</v>
      </c>
      <c r="B403">
        <v>96</v>
      </c>
    </row>
    <row r="404" spans="1:2" x14ac:dyDescent="0.25">
      <c r="A404">
        <v>559.60699462890625</v>
      </c>
      <c r="B404">
        <v>123</v>
      </c>
    </row>
    <row r="405" spans="1:2" x14ac:dyDescent="0.25">
      <c r="A405">
        <v>559.61700439453125</v>
      </c>
      <c r="B405">
        <v>137.69999694824219</v>
      </c>
    </row>
    <row r="406" spans="1:2" x14ac:dyDescent="0.25">
      <c r="A406">
        <v>559.62799072265625</v>
      </c>
      <c r="B406">
        <v>119</v>
      </c>
    </row>
    <row r="407" spans="1:2" x14ac:dyDescent="0.25">
      <c r="A407">
        <v>559.63800048828125</v>
      </c>
      <c r="B407">
        <v>112.5</v>
      </c>
    </row>
    <row r="408" spans="1:2" x14ac:dyDescent="0.25">
      <c r="A408">
        <v>559.64801025390625</v>
      </c>
      <c r="B408">
        <v>104.5</v>
      </c>
    </row>
    <row r="409" spans="1:2" x14ac:dyDescent="0.25">
      <c r="A409">
        <v>559.65899658203125</v>
      </c>
      <c r="B409">
        <v>84.75</v>
      </c>
    </row>
    <row r="410" spans="1:2" x14ac:dyDescent="0.25">
      <c r="A410">
        <v>559.66900634765625</v>
      </c>
      <c r="B410">
        <v>75.25</v>
      </c>
    </row>
    <row r="411" spans="1:2" x14ac:dyDescent="0.25">
      <c r="A411">
        <v>559.67901611328125</v>
      </c>
      <c r="B411">
        <v>87.5</v>
      </c>
    </row>
    <row r="412" spans="1:2" x14ac:dyDescent="0.25">
      <c r="A412">
        <v>559.69000244140625</v>
      </c>
      <c r="B412">
        <v>106.69999694824219</v>
      </c>
    </row>
    <row r="413" spans="1:2" x14ac:dyDescent="0.25">
      <c r="A413">
        <v>559.70001220703125</v>
      </c>
      <c r="B413">
        <v>106</v>
      </c>
    </row>
    <row r="414" spans="1:2" x14ac:dyDescent="0.25">
      <c r="A414">
        <v>559.71002197265625</v>
      </c>
      <c r="B414">
        <v>79.25</v>
      </c>
    </row>
    <row r="415" spans="1:2" x14ac:dyDescent="0.25">
      <c r="A415">
        <v>559.72100830078125</v>
      </c>
      <c r="B415">
        <v>54</v>
      </c>
    </row>
    <row r="416" spans="1:2" x14ac:dyDescent="0.25">
      <c r="A416">
        <v>559.73101806640625</v>
      </c>
      <c r="B416">
        <v>67.75</v>
      </c>
    </row>
    <row r="417" spans="1:2" x14ac:dyDescent="0.25">
      <c r="A417">
        <v>559.74102783203125</v>
      </c>
      <c r="B417">
        <v>95.5</v>
      </c>
    </row>
    <row r="418" spans="1:2" x14ac:dyDescent="0.25">
      <c r="A418">
        <v>559.75201416015625</v>
      </c>
      <c r="B418">
        <v>95.25</v>
      </c>
    </row>
    <row r="419" spans="1:2" x14ac:dyDescent="0.25">
      <c r="A419">
        <v>559.76202392578125</v>
      </c>
      <c r="B419">
        <v>89.5</v>
      </c>
    </row>
    <row r="420" spans="1:2" x14ac:dyDescent="0.25">
      <c r="A420">
        <v>559.77197265625</v>
      </c>
      <c r="B420">
        <v>104.80000305175781</v>
      </c>
    </row>
    <row r="421" spans="1:2" x14ac:dyDescent="0.25">
      <c r="A421">
        <v>559.78302001953125</v>
      </c>
      <c r="B421">
        <v>102.5</v>
      </c>
    </row>
    <row r="422" spans="1:2" x14ac:dyDescent="0.25">
      <c r="A422">
        <v>559.79302978515625</v>
      </c>
      <c r="B422">
        <v>73.75</v>
      </c>
    </row>
    <row r="423" spans="1:2" x14ac:dyDescent="0.25">
      <c r="A423">
        <v>559.802978515625</v>
      </c>
      <c r="B423">
        <v>65.75</v>
      </c>
    </row>
    <row r="424" spans="1:2" x14ac:dyDescent="0.25">
      <c r="A424">
        <v>559.81298828125</v>
      </c>
      <c r="B424">
        <v>67.75</v>
      </c>
    </row>
    <row r="425" spans="1:2" x14ac:dyDescent="0.25">
      <c r="A425">
        <v>559.823974609375</v>
      </c>
      <c r="B425">
        <v>52.25</v>
      </c>
    </row>
    <row r="426" spans="1:2" x14ac:dyDescent="0.25">
      <c r="A426">
        <v>559.833984375</v>
      </c>
      <c r="B426">
        <v>54.5</v>
      </c>
    </row>
    <row r="427" spans="1:2" x14ac:dyDescent="0.25">
      <c r="A427">
        <v>559.843994140625</v>
      </c>
      <c r="B427">
        <v>85.5</v>
      </c>
    </row>
    <row r="428" spans="1:2" x14ac:dyDescent="0.25">
      <c r="A428">
        <v>559.85498046875</v>
      </c>
      <c r="B428">
        <v>117</v>
      </c>
    </row>
    <row r="429" spans="1:2" x14ac:dyDescent="0.25">
      <c r="A429">
        <v>559.864990234375</v>
      </c>
      <c r="B429">
        <v>114.80000305175781</v>
      </c>
    </row>
    <row r="430" spans="1:2" x14ac:dyDescent="0.25">
      <c r="A430">
        <v>559.8759765625</v>
      </c>
      <c r="B430">
        <v>83.75</v>
      </c>
    </row>
    <row r="431" spans="1:2" x14ac:dyDescent="0.25">
      <c r="A431">
        <v>559.885986328125</v>
      </c>
      <c r="B431">
        <v>63.75</v>
      </c>
    </row>
    <row r="432" spans="1:2" x14ac:dyDescent="0.25">
      <c r="A432">
        <v>559.89599609375</v>
      </c>
      <c r="B432">
        <v>48.5</v>
      </c>
    </row>
    <row r="433" spans="1:2" x14ac:dyDescent="0.25">
      <c r="A433">
        <v>559.906005859375</v>
      </c>
      <c r="B433">
        <v>30.5</v>
      </c>
    </row>
    <row r="434" spans="1:2" x14ac:dyDescent="0.25">
      <c r="A434">
        <v>559.9169921875</v>
      </c>
      <c r="B434">
        <v>46.5</v>
      </c>
    </row>
    <row r="435" spans="1:2" x14ac:dyDescent="0.25">
      <c r="A435">
        <v>559.927001953125</v>
      </c>
      <c r="B435">
        <v>121</v>
      </c>
    </row>
    <row r="436" spans="1:2" x14ac:dyDescent="0.25">
      <c r="A436">
        <v>559.93798828125</v>
      </c>
      <c r="B436">
        <v>167.30000305175781</v>
      </c>
    </row>
    <row r="437" spans="1:2" x14ac:dyDescent="0.25">
      <c r="A437">
        <v>559.947998046875</v>
      </c>
      <c r="B437">
        <v>116.5</v>
      </c>
    </row>
    <row r="438" spans="1:2" x14ac:dyDescent="0.25">
      <c r="A438">
        <v>559.9580078125</v>
      </c>
      <c r="B438">
        <v>64.75</v>
      </c>
    </row>
    <row r="439" spans="1:2" x14ac:dyDescent="0.25">
      <c r="A439">
        <v>559.968017578125</v>
      </c>
      <c r="B439">
        <v>63</v>
      </c>
    </row>
    <row r="440" spans="1:2" x14ac:dyDescent="0.25">
      <c r="A440">
        <v>559.97900390625</v>
      </c>
      <c r="B440">
        <v>54.75</v>
      </c>
    </row>
    <row r="441" spans="1:2" x14ac:dyDescent="0.25">
      <c r="A441">
        <v>559.989013671875</v>
      </c>
      <c r="B441">
        <v>35</v>
      </c>
    </row>
    <row r="442" spans="1:2" x14ac:dyDescent="0.25">
      <c r="A442">
        <v>559.9990234375</v>
      </c>
      <c r="B442">
        <v>27.25</v>
      </c>
    </row>
    <row r="443" spans="1:2" x14ac:dyDescent="0.25">
      <c r="A443">
        <v>560.010009765625</v>
      </c>
      <c r="B443">
        <v>31.75</v>
      </c>
    </row>
    <row r="444" spans="1:2" x14ac:dyDescent="0.25">
      <c r="A444">
        <v>560.02001953125</v>
      </c>
      <c r="B444">
        <v>41.25</v>
      </c>
    </row>
    <row r="445" spans="1:2" x14ac:dyDescent="0.25">
      <c r="A445">
        <v>560.030029296875</v>
      </c>
      <c r="B445">
        <v>52</v>
      </c>
    </row>
    <row r="446" spans="1:2" x14ac:dyDescent="0.25">
      <c r="A446">
        <v>560.041015625</v>
      </c>
      <c r="B446">
        <v>76.75</v>
      </c>
    </row>
    <row r="447" spans="1:2" x14ac:dyDescent="0.25">
      <c r="A447">
        <v>560.051025390625</v>
      </c>
      <c r="B447">
        <v>113</v>
      </c>
    </row>
    <row r="448" spans="1:2" x14ac:dyDescent="0.25">
      <c r="A448">
        <v>560.06097412109375</v>
      </c>
      <c r="B448">
        <v>135.5</v>
      </c>
    </row>
    <row r="449" spans="1:2" x14ac:dyDescent="0.25">
      <c r="A449">
        <v>560.072021484375</v>
      </c>
      <c r="B449">
        <v>136.5</v>
      </c>
    </row>
    <row r="450" spans="1:2" x14ac:dyDescent="0.25">
      <c r="A450">
        <v>560.08197021484375</v>
      </c>
      <c r="B450">
        <v>117</v>
      </c>
    </row>
    <row r="451" spans="1:2" x14ac:dyDescent="0.25">
      <c r="A451">
        <v>560.09197998046875</v>
      </c>
      <c r="B451">
        <v>104</v>
      </c>
    </row>
    <row r="452" spans="1:2" x14ac:dyDescent="0.25">
      <c r="A452">
        <v>560.10302734375</v>
      </c>
      <c r="B452">
        <v>104.5</v>
      </c>
    </row>
    <row r="453" spans="1:2" x14ac:dyDescent="0.25">
      <c r="A453">
        <v>560.11297607421875</v>
      </c>
      <c r="B453">
        <v>96.25</v>
      </c>
    </row>
    <row r="454" spans="1:2" x14ac:dyDescent="0.25">
      <c r="A454">
        <v>560.12298583984375</v>
      </c>
      <c r="B454">
        <v>84</v>
      </c>
    </row>
    <row r="455" spans="1:2" x14ac:dyDescent="0.25">
      <c r="A455">
        <v>560.13397216796875</v>
      </c>
      <c r="B455">
        <v>90.5</v>
      </c>
    </row>
    <row r="456" spans="1:2" x14ac:dyDescent="0.25">
      <c r="A456">
        <v>560.14398193359375</v>
      </c>
      <c r="B456">
        <v>126.5</v>
      </c>
    </row>
    <row r="457" spans="1:2" x14ac:dyDescent="0.25">
      <c r="A457">
        <v>560.15399169921875</v>
      </c>
      <c r="B457">
        <v>135.5</v>
      </c>
    </row>
    <row r="458" spans="1:2" x14ac:dyDescent="0.25">
      <c r="A458">
        <v>560.16497802734375</v>
      </c>
      <c r="B458">
        <v>142</v>
      </c>
    </row>
    <row r="459" spans="1:2" x14ac:dyDescent="0.25">
      <c r="A459">
        <v>560.17498779296875</v>
      </c>
      <c r="B459">
        <v>201.80000305175781</v>
      </c>
    </row>
    <row r="460" spans="1:2" x14ac:dyDescent="0.25">
      <c r="A460">
        <v>560.18499755859375</v>
      </c>
      <c r="B460">
        <v>321.5</v>
      </c>
    </row>
    <row r="461" spans="1:2" x14ac:dyDescent="0.25">
      <c r="A461">
        <v>560.19598388671875</v>
      </c>
      <c r="B461">
        <v>433.20001220703125</v>
      </c>
    </row>
    <row r="462" spans="1:2" x14ac:dyDescent="0.25">
      <c r="A462">
        <v>560.20599365234375</v>
      </c>
      <c r="B462">
        <v>461.5</v>
      </c>
    </row>
    <row r="463" spans="1:2" x14ac:dyDescent="0.25">
      <c r="A463">
        <v>560.21600341796875</v>
      </c>
      <c r="B463">
        <v>438</v>
      </c>
    </row>
    <row r="464" spans="1:2" x14ac:dyDescent="0.25">
      <c r="A464">
        <v>560.22698974609375</v>
      </c>
      <c r="B464">
        <v>402.70001220703125</v>
      </c>
    </row>
    <row r="465" spans="1:2" x14ac:dyDescent="0.25">
      <c r="A465">
        <v>560.23699951171875</v>
      </c>
      <c r="B465">
        <v>511.70001220703125</v>
      </c>
    </row>
    <row r="466" spans="1:2" x14ac:dyDescent="0.25">
      <c r="A466">
        <v>560.24700927734375</v>
      </c>
      <c r="B466">
        <v>647.29998779296875</v>
      </c>
    </row>
    <row r="467" spans="1:2" x14ac:dyDescent="0.25">
      <c r="A467">
        <v>560.25799560546875</v>
      </c>
      <c r="B467">
        <v>1048</v>
      </c>
    </row>
    <row r="468" spans="1:2" x14ac:dyDescent="0.25">
      <c r="A468">
        <v>560.26800537109375</v>
      </c>
      <c r="B468">
        <v>5629</v>
      </c>
    </row>
    <row r="469" spans="1:2" x14ac:dyDescent="0.25">
      <c r="A469">
        <v>560.27801513671875</v>
      </c>
      <c r="B469">
        <v>48300</v>
      </c>
    </row>
    <row r="470" spans="1:2" x14ac:dyDescent="0.25">
      <c r="A470">
        <v>560.28900146484375</v>
      </c>
      <c r="B470">
        <v>170200</v>
      </c>
    </row>
    <row r="471" spans="1:2" x14ac:dyDescent="0.25">
      <c r="A471">
        <v>560.29901123046875</v>
      </c>
      <c r="B471">
        <v>249300</v>
      </c>
    </row>
    <row r="472" spans="1:2" x14ac:dyDescent="0.25">
      <c r="A472">
        <v>560.30902099609375</v>
      </c>
      <c r="B472">
        <v>160800</v>
      </c>
    </row>
    <row r="473" spans="1:2" x14ac:dyDescent="0.25">
      <c r="A473">
        <v>560.32000732421875</v>
      </c>
      <c r="B473">
        <v>42090</v>
      </c>
    </row>
    <row r="474" spans="1:2" x14ac:dyDescent="0.25">
      <c r="A474">
        <v>560.33001708984375</v>
      </c>
      <c r="B474">
        <v>4176</v>
      </c>
    </row>
    <row r="475" spans="1:2" x14ac:dyDescent="0.25">
      <c r="A475">
        <v>560.34002685546875</v>
      </c>
      <c r="B475">
        <v>731.29998779296875</v>
      </c>
    </row>
    <row r="476" spans="1:2" x14ac:dyDescent="0.25">
      <c r="A476">
        <v>560.35101318359375</v>
      </c>
      <c r="B476">
        <v>974.20001220703125</v>
      </c>
    </row>
    <row r="477" spans="1:2" x14ac:dyDescent="0.25">
      <c r="A477">
        <v>560.36102294921875</v>
      </c>
      <c r="B477">
        <v>1414</v>
      </c>
    </row>
    <row r="478" spans="1:2" x14ac:dyDescent="0.25">
      <c r="A478">
        <v>560.3709716796875</v>
      </c>
      <c r="B478">
        <v>1371</v>
      </c>
    </row>
    <row r="479" spans="1:2" x14ac:dyDescent="0.25">
      <c r="A479">
        <v>560.38201904296875</v>
      </c>
      <c r="B479">
        <v>856</v>
      </c>
    </row>
    <row r="480" spans="1:2" x14ac:dyDescent="0.25">
      <c r="A480">
        <v>560.39202880859375</v>
      </c>
      <c r="B480">
        <v>398.5</v>
      </c>
    </row>
    <row r="481" spans="1:2" x14ac:dyDescent="0.25">
      <c r="A481">
        <v>560.4019775390625</v>
      </c>
      <c r="B481">
        <v>201</v>
      </c>
    </row>
    <row r="482" spans="1:2" x14ac:dyDescent="0.25">
      <c r="A482">
        <v>560.41302490234375</v>
      </c>
      <c r="B482">
        <v>156.30000305175781</v>
      </c>
    </row>
    <row r="483" spans="1:2" x14ac:dyDescent="0.25">
      <c r="A483">
        <v>560.4229736328125</v>
      </c>
      <c r="B483">
        <v>188</v>
      </c>
    </row>
    <row r="484" spans="1:2" x14ac:dyDescent="0.25">
      <c r="A484">
        <v>560.4329833984375</v>
      </c>
      <c r="B484">
        <v>218.5</v>
      </c>
    </row>
    <row r="485" spans="1:2" x14ac:dyDescent="0.25">
      <c r="A485">
        <v>560.4439697265625</v>
      </c>
      <c r="B485">
        <v>176</v>
      </c>
    </row>
    <row r="486" spans="1:2" x14ac:dyDescent="0.25">
      <c r="A486">
        <v>560.4539794921875</v>
      </c>
      <c r="B486">
        <v>112.30000305175781</v>
      </c>
    </row>
    <row r="487" spans="1:2" x14ac:dyDescent="0.25">
      <c r="A487">
        <v>560.4639892578125</v>
      </c>
      <c r="B487">
        <v>136.30000305175781</v>
      </c>
    </row>
    <row r="488" spans="1:2" x14ac:dyDescent="0.25">
      <c r="A488">
        <v>560.4749755859375</v>
      </c>
      <c r="B488">
        <v>211.80000305175781</v>
      </c>
    </row>
    <row r="489" spans="1:2" x14ac:dyDescent="0.25">
      <c r="A489">
        <v>560.4849853515625</v>
      </c>
      <c r="B489">
        <v>348.5</v>
      </c>
    </row>
    <row r="490" spans="1:2" x14ac:dyDescent="0.25">
      <c r="A490">
        <v>560.4949951171875</v>
      </c>
      <c r="B490">
        <v>468.5</v>
      </c>
    </row>
    <row r="491" spans="1:2" x14ac:dyDescent="0.25">
      <c r="A491">
        <v>560.5059814453125</v>
      </c>
      <c r="B491">
        <v>361.5</v>
      </c>
    </row>
    <row r="492" spans="1:2" x14ac:dyDescent="0.25">
      <c r="A492">
        <v>560.5159912109375</v>
      </c>
      <c r="B492">
        <v>168.30000305175781</v>
      </c>
    </row>
    <row r="493" spans="1:2" x14ac:dyDescent="0.25">
      <c r="A493">
        <v>560.5260009765625</v>
      </c>
      <c r="B493">
        <v>81.75</v>
      </c>
    </row>
    <row r="494" spans="1:2" x14ac:dyDescent="0.25">
      <c r="A494">
        <v>560.5369873046875</v>
      </c>
      <c r="B494">
        <v>69</v>
      </c>
    </row>
    <row r="495" spans="1:2" x14ac:dyDescent="0.25">
      <c r="A495">
        <v>560.5469970703125</v>
      </c>
      <c r="B495">
        <v>90.25</v>
      </c>
    </row>
    <row r="496" spans="1:2" x14ac:dyDescent="0.25">
      <c r="A496">
        <v>560.5570068359375</v>
      </c>
      <c r="B496">
        <v>100.5</v>
      </c>
    </row>
    <row r="497" spans="1:2" x14ac:dyDescent="0.25">
      <c r="A497">
        <v>560.5679931640625</v>
      </c>
      <c r="B497">
        <v>89.25</v>
      </c>
    </row>
    <row r="498" spans="1:2" x14ac:dyDescent="0.25">
      <c r="A498">
        <v>560.5780029296875</v>
      </c>
      <c r="B498">
        <v>93.5</v>
      </c>
    </row>
    <row r="499" spans="1:2" x14ac:dyDescent="0.25">
      <c r="A499">
        <v>560.5889892578125</v>
      </c>
      <c r="B499">
        <v>95.25</v>
      </c>
    </row>
    <row r="500" spans="1:2" x14ac:dyDescent="0.25">
      <c r="A500">
        <v>560.5989990234375</v>
      </c>
      <c r="B500">
        <v>77.75</v>
      </c>
    </row>
    <row r="501" spans="1:2" x14ac:dyDescent="0.25">
      <c r="A501">
        <v>560.6090087890625</v>
      </c>
      <c r="B501">
        <v>83</v>
      </c>
    </row>
    <row r="502" spans="1:2" x14ac:dyDescent="0.25">
      <c r="A502">
        <v>560.6199951171875</v>
      </c>
      <c r="B502">
        <v>107</v>
      </c>
    </row>
    <row r="503" spans="1:2" x14ac:dyDescent="0.25">
      <c r="A503">
        <v>560.6300048828125</v>
      </c>
      <c r="B503">
        <v>96</v>
      </c>
    </row>
    <row r="504" spans="1:2" x14ac:dyDescent="0.25">
      <c r="A504">
        <v>560.6400146484375</v>
      </c>
      <c r="B504">
        <v>55</v>
      </c>
    </row>
    <row r="505" spans="1:2" x14ac:dyDescent="0.25">
      <c r="A505">
        <v>560.6510009765625</v>
      </c>
      <c r="B505">
        <v>43.75</v>
      </c>
    </row>
    <row r="506" spans="1:2" x14ac:dyDescent="0.25">
      <c r="A506">
        <v>560.6610107421875</v>
      </c>
      <c r="B506">
        <v>68.5</v>
      </c>
    </row>
    <row r="507" spans="1:2" x14ac:dyDescent="0.25">
      <c r="A507">
        <v>560.6710205078125</v>
      </c>
      <c r="B507">
        <v>81.25</v>
      </c>
    </row>
    <row r="508" spans="1:2" x14ac:dyDescent="0.25">
      <c r="A508">
        <v>560.6820068359375</v>
      </c>
      <c r="B508">
        <v>64.25</v>
      </c>
    </row>
    <row r="509" spans="1:2" x14ac:dyDescent="0.25">
      <c r="A509">
        <v>560.6920166015625</v>
      </c>
      <c r="B509">
        <v>61</v>
      </c>
    </row>
    <row r="510" spans="1:2" x14ac:dyDescent="0.25">
      <c r="A510">
        <v>560.7020263671875</v>
      </c>
      <c r="B510">
        <v>75.5</v>
      </c>
    </row>
    <row r="511" spans="1:2" x14ac:dyDescent="0.25">
      <c r="A511">
        <v>560.7130126953125</v>
      </c>
      <c r="B511">
        <v>60.75</v>
      </c>
    </row>
    <row r="512" spans="1:2" x14ac:dyDescent="0.25">
      <c r="A512">
        <v>560.7230224609375</v>
      </c>
      <c r="B512">
        <v>37.25</v>
      </c>
    </row>
    <row r="513" spans="1:2" x14ac:dyDescent="0.25">
      <c r="A513">
        <v>560.73297119140625</v>
      </c>
      <c r="B513">
        <v>39.75</v>
      </c>
    </row>
    <row r="514" spans="1:2" x14ac:dyDescent="0.25">
      <c r="A514">
        <v>560.7440185546875</v>
      </c>
      <c r="B514">
        <v>52.75</v>
      </c>
    </row>
    <row r="515" spans="1:2" x14ac:dyDescent="0.25">
      <c r="A515">
        <v>560.7540283203125</v>
      </c>
      <c r="B515">
        <v>58.75</v>
      </c>
    </row>
    <row r="516" spans="1:2" x14ac:dyDescent="0.25">
      <c r="A516">
        <v>560.76397705078125</v>
      </c>
      <c r="B516">
        <v>50.75</v>
      </c>
    </row>
    <row r="517" spans="1:2" x14ac:dyDescent="0.25">
      <c r="A517">
        <v>560.7750244140625</v>
      </c>
      <c r="B517">
        <v>32.25</v>
      </c>
    </row>
    <row r="518" spans="1:2" x14ac:dyDescent="0.25">
      <c r="A518">
        <v>560.78497314453125</v>
      </c>
      <c r="B518">
        <v>24</v>
      </c>
    </row>
    <row r="519" spans="1:2" x14ac:dyDescent="0.25">
      <c r="A519">
        <v>560.79498291015625</v>
      </c>
      <c r="B519">
        <v>28</v>
      </c>
    </row>
    <row r="520" spans="1:2" x14ac:dyDescent="0.25">
      <c r="A520">
        <v>560.8060302734375</v>
      </c>
      <c r="B520">
        <v>43.75</v>
      </c>
    </row>
    <row r="521" spans="1:2" x14ac:dyDescent="0.25">
      <c r="A521">
        <v>560.81597900390625</v>
      </c>
      <c r="B521">
        <v>64.25</v>
      </c>
    </row>
    <row r="522" spans="1:2" x14ac:dyDescent="0.25">
      <c r="A522">
        <v>560.82598876953125</v>
      </c>
      <c r="B522">
        <v>69.25</v>
      </c>
    </row>
    <row r="523" spans="1:2" x14ac:dyDescent="0.25">
      <c r="A523">
        <v>560.83697509765625</v>
      </c>
      <c r="B523">
        <v>58.75</v>
      </c>
    </row>
    <row r="524" spans="1:2" x14ac:dyDescent="0.25">
      <c r="A524">
        <v>560.84698486328125</v>
      </c>
      <c r="B524">
        <v>45</v>
      </c>
    </row>
    <row r="525" spans="1:2" x14ac:dyDescent="0.25">
      <c r="A525">
        <v>560.85699462890625</v>
      </c>
      <c r="B525">
        <v>41.75</v>
      </c>
    </row>
    <row r="526" spans="1:2" x14ac:dyDescent="0.25">
      <c r="A526">
        <v>560.86798095703125</v>
      </c>
      <c r="B526">
        <v>44</v>
      </c>
    </row>
    <row r="527" spans="1:2" x14ac:dyDescent="0.25">
      <c r="A527">
        <v>560.87799072265625</v>
      </c>
      <c r="B527">
        <v>50</v>
      </c>
    </row>
    <row r="528" spans="1:2" x14ac:dyDescent="0.25">
      <c r="A528">
        <v>560.88800048828125</v>
      </c>
      <c r="B528">
        <v>55</v>
      </c>
    </row>
    <row r="529" spans="1:2" x14ac:dyDescent="0.25">
      <c r="A529">
        <v>560.89898681640625</v>
      </c>
      <c r="B529">
        <v>42.5</v>
      </c>
    </row>
    <row r="530" spans="1:2" x14ac:dyDescent="0.25">
      <c r="A530">
        <v>560.90899658203125</v>
      </c>
      <c r="B530">
        <v>23.5</v>
      </c>
    </row>
    <row r="531" spans="1:2" x14ac:dyDescent="0.25">
      <c r="A531">
        <v>560.91900634765625</v>
      </c>
      <c r="B531">
        <v>32.75</v>
      </c>
    </row>
    <row r="532" spans="1:2" x14ac:dyDescent="0.25">
      <c r="A532">
        <v>560.92999267578125</v>
      </c>
      <c r="B532">
        <v>89.25</v>
      </c>
    </row>
    <row r="533" spans="1:2" x14ac:dyDescent="0.25">
      <c r="A533">
        <v>560.94000244140625</v>
      </c>
      <c r="B533">
        <v>140.80000305175781</v>
      </c>
    </row>
    <row r="534" spans="1:2" x14ac:dyDescent="0.25">
      <c r="A534">
        <v>560.95001220703125</v>
      </c>
      <c r="B534">
        <v>126.80000305175781</v>
      </c>
    </row>
    <row r="535" spans="1:2" x14ac:dyDescent="0.25">
      <c r="A535">
        <v>560.96099853515625</v>
      </c>
      <c r="B535">
        <v>90</v>
      </c>
    </row>
    <row r="536" spans="1:2" x14ac:dyDescent="0.25">
      <c r="A536">
        <v>560.97100830078125</v>
      </c>
      <c r="B536">
        <v>68.5</v>
      </c>
    </row>
    <row r="537" spans="1:2" x14ac:dyDescent="0.25">
      <c r="A537">
        <v>560.98101806640625</v>
      </c>
      <c r="B537">
        <v>43.5</v>
      </c>
    </row>
    <row r="538" spans="1:2" x14ac:dyDescent="0.25">
      <c r="A538">
        <v>560.99200439453125</v>
      </c>
      <c r="B538">
        <v>25.25</v>
      </c>
    </row>
    <row r="539" spans="1:2" x14ac:dyDescent="0.25">
      <c r="A539">
        <v>561.00201416015625</v>
      </c>
      <c r="B539">
        <v>20.5</v>
      </c>
    </row>
    <row r="540" spans="1:2" x14ac:dyDescent="0.25">
      <c r="A540">
        <v>561.01202392578125</v>
      </c>
      <c r="B540">
        <v>31</v>
      </c>
    </row>
    <row r="541" spans="1:2" x14ac:dyDescent="0.25">
      <c r="A541">
        <v>561.02301025390625</v>
      </c>
      <c r="B541">
        <v>56</v>
      </c>
    </row>
    <row r="542" spans="1:2" x14ac:dyDescent="0.25">
      <c r="A542">
        <v>561.03302001953125</v>
      </c>
      <c r="B542">
        <v>74.5</v>
      </c>
    </row>
    <row r="543" spans="1:2" x14ac:dyDescent="0.25">
      <c r="A543">
        <v>561.04302978515625</v>
      </c>
      <c r="B543">
        <v>69.25</v>
      </c>
    </row>
    <row r="544" spans="1:2" x14ac:dyDescent="0.25">
      <c r="A544">
        <v>561.05401611328125</v>
      </c>
      <c r="B544">
        <v>58.25</v>
      </c>
    </row>
    <row r="545" spans="1:2" x14ac:dyDescent="0.25">
      <c r="A545">
        <v>561.06402587890625</v>
      </c>
      <c r="B545">
        <v>69.5</v>
      </c>
    </row>
    <row r="546" spans="1:2" x14ac:dyDescent="0.25">
      <c r="A546">
        <v>561.073974609375</v>
      </c>
      <c r="B546">
        <v>91.25</v>
      </c>
    </row>
    <row r="547" spans="1:2" x14ac:dyDescent="0.25">
      <c r="A547">
        <v>561.08502197265625</v>
      </c>
      <c r="B547">
        <v>97.25</v>
      </c>
    </row>
    <row r="548" spans="1:2" x14ac:dyDescent="0.25">
      <c r="A548">
        <v>561.094970703125</v>
      </c>
      <c r="B548">
        <v>91</v>
      </c>
    </row>
    <row r="549" spans="1:2" x14ac:dyDescent="0.25">
      <c r="A549">
        <v>561.10498046875</v>
      </c>
      <c r="B549">
        <v>82.25</v>
      </c>
    </row>
    <row r="550" spans="1:2" x14ac:dyDescent="0.25">
      <c r="A550">
        <v>561.11602783203125</v>
      </c>
      <c r="B550">
        <v>80.25</v>
      </c>
    </row>
    <row r="551" spans="1:2" x14ac:dyDescent="0.25">
      <c r="A551">
        <v>561.1259765625</v>
      </c>
      <c r="B551">
        <v>91.75</v>
      </c>
    </row>
    <row r="552" spans="1:2" x14ac:dyDescent="0.25">
      <c r="A552">
        <v>561.135986328125</v>
      </c>
      <c r="B552">
        <v>70.5</v>
      </c>
    </row>
    <row r="553" spans="1:2" x14ac:dyDescent="0.25">
      <c r="A553">
        <v>561.14697265625</v>
      </c>
      <c r="B553">
        <v>40.75</v>
      </c>
    </row>
    <row r="554" spans="1:2" x14ac:dyDescent="0.25">
      <c r="A554">
        <v>561.156982421875</v>
      </c>
      <c r="B554">
        <v>59.25</v>
      </c>
    </row>
    <row r="555" spans="1:2" x14ac:dyDescent="0.25">
      <c r="A555">
        <v>561.1669921875</v>
      </c>
      <c r="B555">
        <v>74</v>
      </c>
    </row>
    <row r="556" spans="1:2" x14ac:dyDescent="0.25">
      <c r="A556">
        <v>561.177978515625</v>
      </c>
      <c r="B556">
        <v>72.25</v>
      </c>
    </row>
    <row r="557" spans="1:2" x14ac:dyDescent="0.25">
      <c r="A557">
        <v>561.18798828125</v>
      </c>
      <c r="B557">
        <v>100.19999694824219</v>
      </c>
    </row>
    <row r="558" spans="1:2" x14ac:dyDescent="0.25">
      <c r="A558">
        <v>561.197998046875</v>
      </c>
      <c r="B558">
        <v>121.80000305175781</v>
      </c>
    </row>
    <row r="559" spans="1:2" x14ac:dyDescent="0.25">
      <c r="A559">
        <v>561.208984375</v>
      </c>
      <c r="B559">
        <v>90.25</v>
      </c>
    </row>
    <row r="560" spans="1:2" x14ac:dyDescent="0.25">
      <c r="A560">
        <v>561.218994140625</v>
      </c>
      <c r="B560">
        <v>70.75</v>
      </c>
    </row>
    <row r="561" spans="1:2" x14ac:dyDescent="0.25">
      <c r="A561">
        <v>561.22900390625</v>
      </c>
      <c r="B561">
        <v>110.30000305175781</v>
      </c>
    </row>
    <row r="562" spans="1:2" x14ac:dyDescent="0.25">
      <c r="A562">
        <v>561.239990234375</v>
      </c>
      <c r="B562">
        <v>179</v>
      </c>
    </row>
    <row r="563" spans="1:2" x14ac:dyDescent="0.25">
      <c r="A563">
        <v>561.25</v>
      </c>
      <c r="B563">
        <v>289.5</v>
      </c>
    </row>
    <row r="564" spans="1:2" x14ac:dyDescent="0.25">
      <c r="A564">
        <v>561.260986328125</v>
      </c>
      <c r="B564">
        <v>790.20001220703125</v>
      </c>
    </row>
    <row r="565" spans="1:2" x14ac:dyDescent="0.25">
      <c r="A565">
        <v>561.27099609375</v>
      </c>
      <c r="B565">
        <v>3603</v>
      </c>
    </row>
    <row r="566" spans="1:2" x14ac:dyDescent="0.25">
      <c r="A566">
        <v>561.281005859375</v>
      </c>
      <c r="B566">
        <v>15870</v>
      </c>
    </row>
    <row r="567" spans="1:2" x14ac:dyDescent="0.25">
      <c r="A567">
        <v>561.2919921875</v>
      </c>
      <c r="B567">
        <v>42620</v>
      </c>
    </row>
    <row r="568" spans="1:2" x14ac:dyDescent="0.25">
      <c r="A568">
        <v>561.302001953125</v>
      </c>
      <c r="B568">
        <v>61090</v>
      </c>
    </row>
    <row r="569" spans="1:2" x14ac:dyDescent="0.25">
      <c r="A569">
        <v>561.31201171875</v>
      </c>
      <c r="B569">
        <v>46210</v>
      </c>
    </row>
    <row r="570" spans="1:2" x14ac:dyDescent="0.25">
      <c r="A570">
        <v>561.322998046875</v>
      </c>
      <c r="B570">
        <v>18300</v>
      </c>
    </row>
    <row r="571" spans="1:2" x14ac:dyDescent="0.25">
      <c r="A571">
        <v>561.3330078125</v>
      </c>
      <c r="B571">
        <v>4110</v>
      </c>
    </row>
    <row r="572" spans="1:2" x14ac:dyDescent="0.25">
      <c r="A572">
        <v>561.343017578125</v>
      </c>
      <c r="B572">
        <v>922.5</v>
      </c>
    </row>
    <row r="573" spans="1:2" x14ac:dyDescent="0.25">
      <c r="A573">
        <v>561.35400390625</v>
      </c>
      <c r="B573">
        <v>545.70001220703125</v>
      </c>
    </row>
    <row r="574" spans="1:2" x14ac:dyDescent="0.25">
      <c r="A574">
        <v>561.364013671875</v>
      </c>
      <c r="B574">
        <v>572.79998779296875</v>
      </c>
    </row>
    <row r="575" spans="1:2" x14ac:dyDescent="0.25">
      <c r="A575">
        <v>561.3740234375</v>
      </c>
      <c r="B575">
        <v>469.20001220703125</v>
      </c>
    </row>
    <row r="576" spans="1:2" x14ac:dyDescent="0.25">
      <c r="A576">
        <v>561.385009765625</v>
      </c>
      <c r="B576">
        <v>272</v>
      </c>
    </row>
    <row r="577" spans="1:2" x14ac:dyDescent="0.25">
      <c r="A577">
        <v>561.39501953125</v>
      </c>
      <c r="B577">
        <v>117.30000305175781</v>
      </c>
    </row>
    <row r="578" spans="1:2" x14ac:dyDescent="0.25">
      <c r="A578">
        <v>561.405029296875</v>
      </c>
      <c r="B578">
        <v>61.25</v>
      </c>
    </row>
    <row r="579" spans="1:2" x14ac:dyDescent="0.25">
      <c r="A579">
        <v>561.416015625</v>
      </c>
      <c r="B579">
        <v>52.75</v>
      </c>
    </row>
    <row r="580" spans="1:2" x14ac:dyDescent="0.25">
      <c r="A580">
        <v>561.426025390625</v>
      </c>
      <c r="B580">
        <v>59.75</v>
      </c>
    </row>
    <row r="581" spans="1:2" x14ac:dyDescent="0.25">
      <c r="A581">
        <v>561.43597412109375</v>
      </c>
      <c r="B581">
        <v>71.5</v>
      </c>
    </row>
    <row r="582" spans="1:2" x14ac:dyDescent="0.25">
      <c r="A582">
        <v>561.447021484375</v>
      </c>
      <c r="B582">
        <v>72.5</v>
      </c>
    </row>
    <row r="583" spans="1:2" x14ac:dyDescent="0.25">
      <c r="A583">
        <v>561.45697021484375</v>
      </c>
      <c r="B583">
        <v>62.25</v>
      </c>
    </row>
    <row r="584" spans="1:2" x14ac:dyDescent="0.25">
      <c r="A584">
        <v>561.46697998046875</v>
      </c>
      <c r="B584">
        <v>51.75</v>
      </c>
    </row>
    <row r="585" spans="1:2" x14ac:dyDescent="0.25">
      <c r="A585">
        <v>561.47802734375</v>
      </c>
      <c r="B585">
        <v>56.5</v>
      </c>
    </row>
    <row r="586" spans="1:2" x14ac:dyDescent="0.25">
      <c r="A586">
        <v>561.48797607421875</v>
      </c>
      <c r="B586">
        <v>64.25</v>
      </c>
    </row>
    <row r="587" spans="1:2" x14ac:dyDescent="0.25">
      <c r="A587">
        <v>561.49798583984375</v>
      </c>
      <c r="B587">
        <v>58.5</v>
      </c>
    </row>
    <row r="588" spans="1:2" x14ac:dyDescent="0.25">
      <c r="A588">
        <v>561.50897216796875</v>
      </c>
      <c r="B588">
        <v>72</v>
      </c>
    </row>
    <row r="589" spans="1:2" x14ac:dyDescent="0.25">
      <c r="A589">
        <v>561.51898193359375</v>
      </c>
      <c r="B589">
        <v>83.75</v>
      </c>
    </row>
    <row r="590" spans="1:2" x14ac:dyDescent="0.25">
      <c r="A590">
        <v>561.530029296875</v>
      </c>
      <c r="B590">
        <v>63</v>
      </c>
    </row>
    <row r="591" spans="1:2" x14ac:dyDescent="0.25">
      <c r="A591">
        <v>561.53997802734375</v>
      </c>
      <c r="B591">
        <v>50.75</v>
      </c>
    </row>
    <row r="592" spans="1:2" x14ac:dyDescent="0.25">
      <c r="A592">
        <v>561.54998779296875</v>
      </c>
      <c r="B592">
        <v>46.75</v>
      </c>
    </row>
    <row r="593" spans="1:2" x14ac:dyDescent="0.25">
      <c r="A593">
        <v>561.56097412109375</v>
      </c>
      <c r="B593">
        <v>29.75</v>
      </c>
    </row>
    <row r="594" spans="1:2" x14ac:dyDescent="0.25">
      <c r="A594">
        <v>561.57098388671875</v>
      </c>
      <c r="B594">
        <v>20.75</v>
      </c>
    </row>
    <row r="595" spans="1:2" x14ac:dyDescent="0.25">
      <c r="A595">
        <v>561.58099365234375</v>
      </c>
      <c r="B595">
        <v>27.25</v>
      </c>
    </row>
    <row r="596" spans="1:2" x14ac:dyDescent="0.25">
      <c r="A596">
        <v>561.59197998046875</v>
      </c>
      <c r="B596">
        <v>39</v>
      </c>
    </row>
    <row r="597" spans="1:2" x14ac:dyDescent="0.25">
      <c r="A597">
        <v>561.60198974609375</v>
      </c>
      <c r="B597">
        <v>45.5</v>
      </c>
    </row>
    <row r="598" spans="1:2" x14ac:dyDescent="0.25">
      <c r="A598">
        <v>561.61199951171875</v>
      </c>
      <c r="B598">
        <v>41.25</v>
      </c>
    </row>
    <row r="599" spans="1:2" x14ac:dyDescent="0.25">
      <c r="A599">
        <v>561.62298583984375</v>
      </c>
      <c r="B599">
        <v>32.25</v>
      </c>
    </row>
    <row r="600" spans="1:2" x14ac:dyDescent="0.25">
      <c r="A600">
        <v>561.63299560546875</v>
      </c>
      <c r="B600">
        <v>23.75</v>
      </c>
    </row>
    <row r="601" spans="1:2" x14ac:dyDescent="0.25">
      <c r="A601">
        <v>561.64300537109375</v>
      </c>
      <c r="B601">
        <v>25.75</v>
      </c>
    </row>
    <row r="602" spans="1:2" x14ac:dyDescent="0.25">
      <c r="A602">
        <v>561.65399169921875</v>
      </c>
      <c r="B602">
        <v>28.75</v>
      </c>
    </row>
    <row r="603" spans="1:2" x14ac:dyDescent="0.25">
      <c r="A603">
        <v>561.66400146484375</v>
      </c>
      <c r="B603">
        <v>18</v>
      </c>
    </row>
    <row r="604" spans="1:2" x14ac:dyDescent="0.25">
      <c r="A604">
        <v>561.67401123046875</v>
      </c>
      <c r="B604">
        <v>11</v>
      </c>
    </row>
    <row r="605" spans="1:2" x14ac:dyDescent="0.25">
      <c r="A605">
        <v>561.68499755859375</v>
      </c>
      <c r="B605">
        <v>28.25</v>
      </c>
    </row>
    <row r="606" spans="1:2" x14ac:dyDescent="0.25">
      <c r="A606">
        <v>561.69500732421875</v>
      </c>
      <c r="B606">
        <v>43.75</v>
      </c>
    </row>
    <row r="607" spans="1:2" x14ac:dyDescent="0.25">
      <c r="A607">
        <v>561.70501708984375</v>
      </c>
      <c r="B607">
        <v>34.75</v>
      </c>
    </row>
    <row r="608" spans="1:2" x14ac:dyDescent="0.25">
      <c r="A608">
        <v>561.71600341796875</v>
      </c>
      <c r="B608">
        <v>30.25</v>
      </c>
    </row>
    <row r="609" spans="1:2" x14ac:dyDescent="0.25">
      <c r="A609">
        <v>561.72601318359375</v>
      </c>
      <c r="B609">
        <v>41.75</v>
      </c>
    </row>
    <row r="610" spans="1:2" x14ac:dyDescent="0.25">
      <c r="A610">
        <v>561.73602294921875</v>
      </c>
      <c r="B610">
        <v>55.25</v>
      </c>
    </row>
    <row r="611" spans="1:2" x14ac:dyDescent="0.25">
      <c r="A611">
        <v>561.74700927734375</v>
      </c>
      <c r="B611">
        <v>54.25</v>
      </c>
    </row>
    <row r="612" spans="1:2" x14ac:dyDescent="0.25">
      <c r="A612">
        <v>561.75701904296875</v>
      </c>
      <c r="B612">
        <v>36</v>
      </c>
    </row>
    <row r="613" spans="1:2" x14ac:dyDescent="0.25">
      <c r="A613">
        <v>561.76702880859375</v>
      </c>
      <c r="B613">
        <v>23</v>
      </c>
    </row>
    <row r="614" spans="1:2" x14ac:dyDescent="0.25">
      <c r="A614">
        <v>561.77801513671875</v>
      </c>
      <c r="B614">
        <v>19.75</v>
      </c>
    </row>
    <row r="615" spans="1:2" x14ac:dyDescent="0.25">
      <c r="A615">
        <v>561.78802490234375</v>
      </c>
      <c r="B615">
        <v>16.75</v>
      </c>
    </row>
    <row r="616" spans="1:2" x14ac:dyDescent="0.25">
      <c r="A616">
        <v>561.79901123046875</v>
      </c>
      <c r="B616">
        <v>24.5</v>
      </c>
    </row>
    <row r="617" spans="1:2" x14ac:dyDescent="0.25">
      <c r="A617">
        <v>561.80902099609375</v>
      </c>
      <c r="B617">
        <v>52</v>
      </c>
    </row>
    <row r="618" spans="1:2" x14ac:dyDescent="0.25">
      <c r="A618">
        <v>561.8189697265625</v>
      </c>
      <c r="B618">
        <v>69</v>
      </c>
    </row>
    <row r="619" spans="1:2" x14ac:dyDescent="0.25">
      <c r="A619">
        <v>561.83001708984375</v>
      </c>
      <c r="B619">
        <v>54.25</v>
      </c>
    </row>
    <row r="620" spans="1:2" x14ac:dyDescent="0.25">
      <c r="A620">
        <v>561.84002685546875</v>
      </c>
      <c r="B620">
        <v>37.5</v>
      </c>
    </row>
    <row r="621" spans="1:2" x14ac:dyDescent="0.25">
      <c r="A621">
        <v>561.8499755859375</v>
      </c>
      <c r="B621">
        <v>38.25</v>
      </c>
    </row>
    <row r="622" spans="1:2" x14ac:dyDescent="0.25">
      <c r="A622">
        <v>561.86102294921875</v>
      </c>
      <c r="B622">
        <v>37.25</v>
      </c>
    </row>
    <row r="623" spans="1:2" x14ac:dyDescent="0.25">
      <c r="A623">
        <v>561.8709716796875</v>
      </c>
      <c r="B623">
        <v>29.75</v>
      </c>
    </row>
    <row r="624" spans="1:2" x14ac:dyDescent="0.25">
      <c r="A624">
        <v>561.8809814453125</v>
      </c>
      <c r="B624">
        <v>41.25</v>
      </c>
    </row>
    <row r="625" spans="1:2" x14ac:dyDescent="0.25">
      <c r="A625">
        <v>561.89202880859375</v>
      </c>
      <c r="B625">
        <v>57</v>
      </c>
    </row>
    <row r="626" spans="1:2" x14ac:dyDescent="0.25">
      <c r="A626">
        <v>561.9019775390625</v>
      </c>
      <c r="B626">
        <v>49.75</v>
      </c>
    </row>
    <row r="627" spans="1:2" x14ac:dyDescent="0.25">
      <c r="A627">
        <v>561.9119873046875</v>
      </c>
      <c r="B627">
        <v>32.25</v>
      </c>
    </row>
    <row r="628" spans="1:2" x14ac:dyDescent="0.25">
      <c r="A628">
        <v>561.9229736328125</v>
      </c>
      <c r="B628">
        <v>20</v>
      </c>
    </row>
    <row r="629" spans="1:2" x14ac:dyDescent="0.25">
      <c r="A629">
        <v>561.9329833984375</v>
      </c>
      <c r="B629">
        <v>18.5</v>
      </c>
    </row>
    <row r="630" spans="1:2" x14ac:dyDescent="0.25">
      <c r="A630">
        <v>561.9429931640625</v>
      </c>
      <c r="B630">
        <v>23</v>
      </c>
    </row>
    <row r="631" spans="1:2" x14ac:dyDescent="0.25">
      <c r="A631">
        <v>561.9539794921875</v>
      </c>
      <c r="B631">
        <v>27.25</v>
      </c>
    </row>
    <row r="632" spans="1:2" x14ac:dyDescent="0.25">
      <c r="A632">
        <v>561.9639892578125</v>
      </c>
      <c r="B632">
        <v>23.5</v>
      </c>
    </row>
    <row r="633" spans="1:2" x14ac:dyDescent="0.25">
      <c r="A633">
        <v>561.9739990234375</v>
      </c>
      <c r="B633">
        <v>19.75</v>
      </c>
    </row>
    <row r="634" spans="1:2" x14ac:dyDescent="0.25">
      <c r="A634">
        <v>561.9849853515625</v>
      </c>
      <c r="B634">
        <v>25.5</v>
      </c>
    </row>
    <row r="635" spans="1:2" x14ac:dyDescent="0.25">
      <c r="A635">
        <v>561.9949951171875</v>
      </c>
      <c r="B635">
        <v>60</v>
      </c>
    </row>
    <row r="636" spans="1:2" x14ac:dyDescent="0.25">
      <c r="A636">
        <v>562.0050048828125</v>
      </c>
      <c r="B636">
        <v>97.5</v>
      </c>
    </row>
    <row r="637" spans="1:2" x14ac:dyDescent="0.25">
      <c r="A637">
        <v>562.0159912109375</v>
      </c>
      <c r="B637">
        <v>73</v>
      </c>
    </row>
    <row r="638" spans="1:2" x14ac:dyDescent="0.25">
      <c r="A638">
        <v>562.0260009765625</v>
      </c>
      <c r="B638">
        <v>35.25</v>
      </c>
    </row>
    <row r="639" spans="1:2" x14ac:dyDescent="0.25">
      <c r="A639">
        <v>562.0360107421875</v>
      </c>
      <c r="B639">
        <v>32</v>
      </c>
    </row>
    <row r="640" spans="1:2" x14ac:dyDescent="0.25">
      <c r="A640">
        <v>562.0469970703125</v>
      </c>
      <c r="B640">
        <v>36.75</v>
      </c>
    </row>
    <row r="641" spans="1:2" x14ac:dyDescent="0.25">
      <c r="A641">
        <v>562.0570068359375</v>
      </c>
      <c r="B641">
        <v>41.75</v>
      </c>
    </row>
    <row r="642" spans="1:2" x14ac:dyDescent="0.25">
      <c r="A642">
        <v>562.0679931640625</v>
      </c>
      <c r="B642">
        <v>50.5</v>
      </c>
    </row>
    <row r="643" spans="1:2" x14ac:dyDescent="0.25">
      <c r="A643">
        <v>562.0780029296875</v>
      </c>
      <c r="B643">
        <v>56.5</v>
      </c>
    </row>
    <row r="644" spans="1:2" x14ac:dyDescent="0.25">
      <c r="A644">
        <v>562.0880126953125</v>
      </c>
      <c r="B644">
        <v>61.25</v>
      </c>
    </row>
    <row r="645" spans="1:2" x14ac:dyDescent="0.25">
      <c r="A645">
        <v>562.0989990234375</v>
      </c>
      <c r="B645">
        <v>57.5</v>
      </c>
    </row>
    <row r="646" spans="1:2" x14ac:dyDescent="0.25">
      <c r="A646">
        <v>562.1090087890625</v>
      </c>
      <c r="B646">
        <v>37.5</v>
      </c>
    </row>
    <row r="647" spans="1:2" x14ac:dyDescent="0.25">
      <c r="A647">
        <v>562.1190185546875</v>
      </c>
      <c r="B647">
        <v>36.75</v>
      </c>
    </row>
    <row r="648" spans="1:2" x14ac:dyDescent="0.25">
      <c r="A648">
        <v>562.1300048828125</v>
      </c>
      <c r="B648">
        <v>53.5</v>
      </c>
    </row>
    <row r="649" spans="1:2" x14ac:dyDescent="0.25">
      <c r="A649">
        <v>562.1400146484375</v>
      </c>
      <c r="B649">
        <v>48.75</v>
      </c>
    </row>
    <row r="650" spans="1:2" x14ac:dyDescent="0.25">
      <c r="A650">
        <v>562.1500244140625</v>
      </c>
      <c r="B650">
        <v>24.75</v>
      </c>
    </row>
    <row r="651" spans="1:2" x14ac:dyDescent="0.25">
      <c r="A651">
        <v>562.1610107421875</v>
      </c>
      <c r="B651">
        <v>14</v>
      </c>
    </row>
    <row r="652" spans="1:2" x14ac:dyDescent="0.25">
      <c r="A652">
        <v>562.1710205078125</v>
      </c>
      <c r="B652">
        <v>37.25</v>
      </c>
    </row>
    <row r="653" spans="1:2" x14ac:dyDescent="0.25">
      <c r="A653">
        <v>562.1810302734375</v>
      </c>
      <c r="B653">
        <v>58.75</v>
      </c>
    </row>
    <row r="654" spans="1:2" x14ac:dyDescent="0.25">
      <c r="A654">
        <v>562.1920166015625</v>
      </c>
      <c r="B654">
        <v>41.75</v>
      </c>
    </row>
    <row r="655" spans="1:2" x14ac:dyDescent="0.25">
      <c r="A655">
        <v>562.2020263671875</v>
      </c>
      <c r="B655">
        <v>22.25</v>
      </c>
    </row>
    <row r="656" spans="1:2" x14ac:dyDescent="0.25">
      <c r="A656">
        <v>562.21197509765625</v>
      </c>
      <c r="B656">
        <v>37.25</v>
      </c>
    </row>
    <row r="657" spans="1:2" x14ac:dyDescent="0.25">
      <c r="A657">
        <v>562.2230224609375</v>
      </c>
      <c r="B657">
        <v>61.25</v>
      </c>
    </row>
    <row r="658" spans="1:2" x14ac:dyDescent="0.25">
      <c r="A658">
        <v>562.23297119140625</v>
      </c>
      <c r="B658">
        <v>65.5</v>
      </c>
    </row>
    <row r="659" spans="1:2" x14ac:dyDescent="0.25">
      <c r="A659">
        <v>562.2440185546875</v>
      </c>
      <c r="B659">
        <v>56.75</v>
      </c>
    </row>
    <row r="660" spans="1:2" x14ac:dyDescent="0.25">
      <c r="A660">
        <v>562.2540283203125</v>
      </c>
      <c r="B660">
        <v>97.25</v>
      </c>
    </row>
    <row r="661" spans="1:2" x14ac:dyDescent="0.25">
      <c r="A661">
        <v>562.26397705078125</v>
      </c>
      <c r="B661">
        <v>339.5</v>
      </c>
    </row>
    <row r="662" spans="1:2" x14ac:dyDescent="0.25">
      <c r="A662">
        <v>562.2750244140625</v>
      </c>
      <c r="B662">
        <v>1184</v>
      </c>
    </row>
    <row r="663" spans="1:2" x14ac:dyDescent="0.25">
      <c r="A663">
        <v>562.28497314453125</v>
      </c>
      <c r="B663">
        <v>3862</v>
      </c>
    </row>
    <row r="664" spans="1:2" x14ac:dyDescent="0.25">
      <c r="A664">
        <v>562.29498291015625</v>
      </c>
      <c r="B664">
        <v>8227</v>
      </c>
    </row>
    <row r="665" spans="1:2" x14ac:dyDescent="0.25">
      <c r="A665">
        <v>562.3060302734375</v>
      </c>
      <c r="B665">
        <v>10170</v>
      </c>
    </row>
    <row r="666" spans="1:2" x14ac:dyDescent="0.25">
      <c r="A666">
        <v>562.31597900390625</v>
      </c>
      <c r="B666">
        <v>7469</v>
      </c>
    </row>
    <row r="667" spans="1:2" x14ac:dyDescent="0.25">
      <c r="A667">
        <v>562.32598876953125</v>
      </c>
      <c r="B667">
        <v>3500</v>
      </c>
    </row>
    <row r="668" spans="1:2" x14ac:dyDescent="0.25">
      <c r="A668">
        <v>562.33697509765625</v>
      </c>
      <c r="B668">
        <v>1188</v>
      </c>
    </row>
    <row r="669" spans="1:2" x14ac:dyDescent="0.25">
      <c r="A669">
        <v>562.34698486328125</v>
      </c>
      <c r="B669">
        <v>391</v>
      </c>
    </row>
    <row r="670" spans="1:2" x14ac:dyDescent="0.25">
      <c r="A670">
        <v>562.35699462890625</v>
      </c>
      <c r="B670">
        <v>237.5</v>
      </c>
    </row>
    <row r="671" spans="1:2" x14ac:dyDescent="0.25">
      <c r="A671">
        <v>562.36798095703125</v>
      </c>
      <c r="B671">
        <v>222.5</v>
      </c>
    </row>
    <row r="672" spans="1:2" x14ac:dyDescent="0.25">
      <c r="A672">
        <v>562.37799072265625</v>
      </c>
      <c r="B672">
        <v>187.30000305175781</v>
      </c>
    </row>
    <row r="673" spans="1:2" x14ac:dyDescent="0.25">
      <c r="A673">
        <v>562.38800048828125</v>
      </c>
      <c r="B673">
        <v>109.5</v>
      </c>
    </row>
    <row r="674" spans="1:2" x14ac:dyDescent="0.25">
      <c r="A674">
        <v>562.39898681640625</v>
      </c>
      <c r="B674">
        <v>35.5</v>
      </c>
    </row>
    <row r="675" spans="1:2" x14ac:dyDescent="0.25">
      <c r="A675">
        <v>562.40899658203125</v>
      </c>
      <c r="B675">
        <v>7.75</v>
      </c>
    </row>
    <row r="676" spans="1:2" x14ac:dyDescent="0.25">
      <c r="A676">
        <v>562.41998291015625</v>
      </c>
      <c r="B676">
        <v>5.75</v>
      </c>
    </row>
    <row r="677" spans="1:2" x14ac:dyDescent="0.25">
      <c r="A677">
        <v>562.42999267578125</v>
      </c>
      <c r="B677">
        <v>10.25</v>
      </c>
    </row>
    <row r="678" spans="1:2" x14ac:dyDescent="0.25">
      <c r="A678">
        <v>562.44000244140625</v>
      </c>
      <c r="B678">
        <v>34.5</v>
      </c>
    </row>
    <row r="679" spans="1:2" x14ac:dyDescent="0.25">
      <c r="A679">
        <v>562.45098876953125</v>
      </c>
      <c r="B679">
        <v>52.25</v>
      </c>
    </row>
    <row r="680" spans="1:2" x14ac:dyDescent="0.25">
      <c r="A680">
        <v>562.46099853515625</v>
      </c>
      <c r="B680">
        <v>37.75</v>
      </c>
    </row>
    <row r="681" spans="1:2" x14ac:dyDescent="0.25">
      <c r="A681">
        <v>562.47100830078125</v>
      </c>
      <c r="B681">
        <v>13.75</v>
      </c>
    </row>
    <row r="682" spans="1:2" x14ac:dyDescent="0.25">
      <c r="A682">
        <v>562.48199462890625</v>
      </c>
      <c r="B682">
        <v>5.5</v>
      </c>
    </row>
    <row r="683" spans="1:2" x14ac:dyDescent="0.25">
      <c r="A683">
        <v>562.49200439453125</v>
      </c>
      <c r="B683">
        <v>13.75</v>
      </c>
    </row>
    <row r="684" spans="1:2" x14ac:dyDescent="0.25">
      <c r="A684">
        <v>562.50201416015625</v>
      </c>
      <c r="B684">
        <v>41</v>
      </c>
    </row>
    <row r="685" spans="1:2" x14ac:dyDescent="0.25">
      <c r="A685">
        <v>562.51300048828125</v>
      </c>
      <c r="B685">
        <v>64.75</v>
      </c>
    </row>
    <row r="686" spans="1:2" x14ac:dyDescent="0.25">
      <c r="A686">
        <v>562.52301025390625</v>
      </c>
      <c r="B686">
        <v>49</v>
      </c>
    </row>
    <row r="687" spans="1:2" x14ac:dyDescent="0.25">
      <c r="A687">
        <v>562.53302001953125</v>
      </c>
      <c r="B687">
        <v>18</v>
      </c>
    </row>
    <row r="688" spans="1:2" x14ac:dyDescent="0.25">
      <c r="A688">
        <v>562.54400634765625</v>
      </c>
      <c r="B688">
        <v>9.75</v>
      </c>
    </row>
    <row r="689" spans="1:2" x14ac:dyDescent="0.25">
      <c r="A689">
        <v>562.55401611328125</v>
      </c>
      <c r="B689">
        <v>16.25</v>
      </c>
    </row>
    <row r="690" spans="1:2" x14ac:dyDescent="0.25">
      <c r="A690">
        <v>562.56402587890625</v>
      </c>
      <c r="B690">
        <v>17</v>
      </c>
    </row>
    <row r="691" spans="1:2" x14ac:dyDescent="0.25">
      <c r="A691">
        <v>562.57501220703125</v>
      </c>
      <c r="B691">
        <v>17.25</v>
      </c>
    </row>
    <row r="692" spans="1:2" x14ac:dyDescent="0.25">
      <c r="A692">
        <v>562.58502197265625</v>
      </c>
      <c r="B692">
        <v>21</v>
      </c>
    </row>
    <row r="693" spans="1:2" x14ac:dyDescent="0.25">
      <c r="A693">
        <v>562.59600830078125</v>
      </c>
      <c r="B693">
        <v>17.25</v>
      </c>
    </row>
    <row r="694" spans="1:2" x14ac:dyDescent="0.25">
      <c r="A694">
        <v>562.60601806640625</v>
      </c>
      <c r="B694">
        <v>16.25</v>
      </c>
    </row>
    <row r="695" spans="1:2" x14ac:dyDescent="0.25">
      <c r="A695">
        <v>562.61602783203125</v>
      </c>
      <c r="B695">
        <v>15.75</v>
      </c>
    </row>
    <row r="696" spans="1:2" x14ac:dyDescent="0.25">
      <c r="A696">
        <v>562.62701416015625</v>
      </c>
      <c r="B696">
        <v>8.25</v>
      </c>
    </row>
    <row r="697" spans="1:2" x14ac:dyDescent="0.25">
      <c r="A697">
        <v>562.63702392578125</v>
      </c>
      <c r="B697">
        <v>7</v>
      </c>
    </row>
    <row r="698" spans="1:2" x14ac:dyDescent="0.25">
      <c r="A698">
        <v>562.64697265625</v>
      </c>
      <c r="B698">
        <v>9</v>
      </c>
    </row>
    <row r="699" spans="1:2" x14ac:dyDescent="0.25">
      <c r="A699">
        <v>562.65802001953125</v>
      </c>
      <c r="B699">
        <v>7.5</v>
      </c>
    </row>
    <row r="700" spans="1:2" x14ac:dyDescent="0.25">
      <c r="A700">
        <v>562.66802978515625</v>
      </c>
      <c r="B700">
        <v>4.75</v>
      </c>
    </row>
    <row r="701" spans="1:2" x14ac:dyDescent="0.25">
      <c r="A701">
        <v>562.677978515625</v>
      </c>
      <c r="B701">
        <v>6.75</v>
      </c>
    </row>
    <row r="702" spans="1:2" x14ac:dyDescent="0.25">
      <c r="A702">
        <v>562.68902587890625</v>
      </c>
      <c r="B702">
        <v>21.5</v>
      </c>
    </row>
    <row r="703" spans="1:2" x14ac:dyDescent="0.25">
      <c r="A703">
        <v>562.698974609375</v>
      </c>
      <c r="B703">
        <v>30.5</v>
      </c>
    </row>
    <row r="704" spans="1:2" x14ac:dyDescent="0.25">
      <c r="A704">
        <v>562.708984375</v>
      </c>
      <c r="B704">
        <v>17.5</v>
      </c>
    </row>
    <row r="705" spans="1:2" x14ac:dyDescent="0.25">
      <c r="A705">
        <v>562.719970703125</v>
      </c>
      <c r="B705">
        <v>4</v>
      </c>
    </row>
    <row r="706" spans="1:2" x14ac:dyDescent="0.25">
      <c r="A706">
        <v>562.72998046875</v>
      </c>
      <c r="B706">
        <v>9</v>
      </c>
    </row>
    <row r="707" spans="1:2" x14ac:dyDescent="0.25">
      <c r="A707">
        <v>562.74102783203125</v>
      </c>
      <c r="B707">
        <v>17.25</v>
      </c>
    </row>
    <row r="708" spans="1:2" x14ac:dyDescent="0.25">
      <c r="A708">
        <v>562.7509765625</v>
      </c>
      <c r="B708">
        <v>13</v>
      </c>
    </row>
    <row r="709" spans="1:2" x14ac:dyDescent="0.25">
      <c r="A709">
        <v>562.760986328125</v>
      </c>
      <c r="B709">
        <v>9.5</v>
      </c>
    </row>
    <row r="710" spans="1:2" x14ac:dyDescent="0.25">
      <c r="A710">
        <v>562.77197265625</v>
      </c>
      <c r="B710">
        <v>16.5</v>
      </c>
    </row>
    <row r="711" spans="1:2" x14ac:dyDescent="0.25">
      <c r="A711">
        <v>562.781982421875</v>
      </c>
      <c r="B711">
        <v>27</v>
      </c>
    </row>
    <row r="712" spans="1:2" x14ac:dyDescent="0.25">
      <c r="A712">
        <v>562.7919921875</v>
      </c>
      <c r="B712">
        <v>32.5</v>
      </c>
    </row>
    <row r="713" spans="1:2" x14ac:dyDescent="0.25">
      <c r="A713">
        <v>562.802978515625</v>
      </c>
      <c r="B713">
        <v>25</v>
      </c>
    </row>
    <row r="714" spans="1:2" x14ac:dyDescent="0.25">
      <c r="A714">
        <v>562.81298828125</v>
      </c>
      <c r="B714">
        <v>8.5</v>
      </c>
    </row>
    <row r="715" spans="1:2" x14ac:dyDescent="0.25">
      <c r="A715">
        <v>562.822998046875</v>
      </c>
      <c r="B715">
        <v>2.5</v>
      </c>
    </row>
    <row r="716" spans="1:2" x14ac:dyDescent="0.25">
      <c r="A716">
        <v>562.833984375</v>
      </c>
      <c r="B716">
        <v>16.75</v>
      </c>
    </row>
    <row r="717" spans="1:2" x14ac:dyDescent="0.25">
      <c r="A717">
        <v>562.843994140625</v>
      </c>
      <c r="B717">
        <v>29.5</v>
      </c>
    </row>
    <row r="718" spans="1:2" x14ac:dyDescent="0.25">
      <c r="A718">
        <v>562.85400390625</v>
      </c>
      <c r="B718">
        <v>25</v>
      </c>
    </row>
    <row r="719" spans="1:2" x14ac:dyDescent="0.25">
      <c r="A719">
        <v>562.864990234375</v>
      </c>
      <c r="B719">
        <v>22</v>
      </c>
    </row>
    <row r="720" spans="1:2" x14ac:dyDescent="0.25">
      <c r="A720">
        <v>562.875</v>
      </c>
      <c r="B720">
        <v>18.75</v>
      </c>
    </row>
    <row r="721" spans="1:2" x14ac:dyDescent="0.25">
      <c r="A721">
        <v>562.885986328125</v>
      </c>
      <c r="B721">
        <v>15.75</v>
      </c>
    </row>
    <row r="722" spans="1:2" x14ac:dyDescent="0.25">
      <c r="A722">
        <v>562.89599609375</v>
      </c>
      <c r="B722">
        <v>26</v>
      </c>
    </row>
    <row r="723" spans="1:2" x14ac:dyDescent="0.25">
      <c r="A723">
        <v>562.906005859375</v>
      </c>
      <c r="B723">
        <v>32.75</v>
      </c>
    </row>
    <row r="724" spans="1:2" x14ac:dyDescent="0.25">
      <c r="A724">
        <v>562.9169921875</v>
      </c>
      <c r="B724">
        <v>34.5</v>
      </c>
    </row>
    <row r="725" spans="1:2" x14ac:dyDescent="0.25">
      <c r="A725">
        <v>562.927001953125</v>
      </c>
      <c r="B725">
        <v>31.5</v>
      </c>
    </row>
    <row r="726" spans="1:2" x14ac:dyDescent="0.25">
      <c r="A726">
        <v>562.93701171875</v>
      </c>
      <c r="B726">
        <v>18.75</v>
      </c>
    </row>
    <row r="727" spans="1:2" x14ac:dyDescent="0.25">
      <c r="A727">
        <v>562.947998046875</v>
      </c>
      <c r="B727">
        <v>11.25</v>
      </c>
    </row>
    <row r="728" spans="1:2" x14ac:dyDescent="0.25">
      <c r="A728">
        <v>562.9580078125</v>
      </c>
      <c r="B728">
        <v>7.75</v>
      </c>
    </row>
    <row r="729" spans="1:2" x14ac:dyDescent="0.25">
      <c r="A729">
        <v>562.968017578125</v>
      </c>
      <c r="B729">
        <v>2.25</v>
      </c>
    </row>
    <row r="730" spans="1:2" x14ac:dyDescent="0.25">
      <c r="A730">
        <v>562.97900390625</v>
      </c>
      <c r="B730">
        <v>0</v>
      </c>
    </row>
    <row r="731" spans="1:2" x14ac:dyDescent="0.25">
      <c r="A731">
        <v>562.989013671875</v>
      </c>
      <c r="B731">
        <v>0</v>
      </c>
    </row>
    <row r="732" spans="1:2" x14ac:dyDescent="0.25">
      <c r="A732">
        <v>563</v>
      </c>
      <c r="B732">
        <v>2.5</v>
      </c>
    </row>
    <row r="733" spans="1:2" x14ac:dyDescent="0.25">
      <c r="A733">
        <v>563.010009765625</v>
      </c>
      <c r="B733">
        <v>6</v>
      </c>
    </row>
    <row r="734" spans="1:2" x14ac:dyDescent="0.25">
      <c r="A734">
        <v>563.02001953125</v>
      </c>
      <c r="B734">
        <v>17</v>
      </c>
    </row>
    <row r="735" spans="1:2" x14ac:dyDescent="0.25">
      <c r="A735">
        <v>563.031005859375</v>
      </c>
      <c r="B735">
        <v>39.5</v>
      </c>
    </row>
    <row r="736" spans="1:2" x14ac:dyDescent="0.25">
      <c r="A736">
        <v>563.041015625</v>
      </c>
      <c r="B736">
        <v>40.5</v>
      </c>
    </row>
    <row r="737" spans="1:2" x14ac:dyDescent="0.25">
      <c r="A737">
        <v>563.051025390625</v>
      </c>
      <c r="B737">
        <v>17.25</v>
      </c>
    </row>
    <row r="738" spans="1:2" x14ac:dyDescent="0.25">
      <c r="A738">
        <v>563.06201171875</v>
      </c>
      <c r="B738">
        <v>9</v>
      </c>
    </row>
    <row r="739" spans="1:2" x14ac:dyDescent="0.25">
      <c r="A739">
        <v>563.072021484375</v>
      </c>
      <c r="B739">
        <v>15</v>
      </c>
    </row>
    <row r="740" spans="1:2" x14ac:dyDescent="0.25">
      <c r="A740">
        <v>563.08197021484375</v>
      </c>
      <c r="B740">
        <v>26</v>
      </c>
    </row>
    <row r="741" spans="1:2" x14ac:dyDescent="0.25">
      <c r="A741">
        <v>563.093017578125</v>
      </c>
      <c r="B741">
        <v>36.25</v>
      </c>
    </row>
    <row r="742" spans="1:2" x14ac:dyDescent="0.25">
      <c r="A742">
        <v>563.10302734375</v>
      </c>
      <c r="B742">
        <v>25.75</v>
      </c>
    </row>
    <row r="743" spans="1:2" x14ac:dyDescent="0.25">
      <c r="A743">
        <v>563.11297607421875</v>
      </c>
      <c r="B743">
        <v>11.25</v>
      </c>
    </row>
    <row r="744" spans="1:2" x14ac:dyDescent="0.25">
      <c r="A744">
        <v>563.1240234375</v>
      </c>
      <c r="B744">
        <v>12.25</v>
      </c>
    </row>
    <row r="745" spans="1:2" x14ac:dyDescent="0.25">
      <c r="A745">
        <v>563.13397216796875</v>
      </c>
      <c r="B745">
        <v>34.75</v>
      </c>
    </row>
    <row r="746" spans="1:2" x14ac:dyDescent="0.25">
      <c r="A746">
        <v>563.14398193359375</v>
      </c>
      <c r="B746">
        <v>53.75</v>
      </c>
    </row>
    <row r="747" spans="1:2" x14ac:dyDescent="0.25">
      <c r="A747">
        <v>563.155029296875</v>
      </c>
      <c r="B747">
        <v>33.5</v>
      </c>
    </row>
    <row r="748" spans="1:2" x14ac:dyDescent="0.25">
      <c r="A748">
        <v>563.16497802734375</v>
      </c>
      <c r="B748">
        <v>12.5</v>
      </c>
    </row>
    <row r="749" spans="1:2" x14ac:dyDescent="0.25">
      <c r="A749">
        <v>563.176025390625</v>
      </c>
      <c r="B749">
        <v>21</v>
      </c>
    </row>
    <row r="750" spans="1:2" x14ac:dyDescent="0.25">
      <c r="A750">
        <v>563.18597412109375</v>
      </c>
      <c r="B750">
        <v>37.75</v>
      </c>
    </row>
    <row r="751" spans="1:2" x14ac:dyDescent="0.25">
      <c r="A751">
        <v>563.19598388671875</v>
      </c>
      <c r="B751">
        <v>40.75</v>
      </c>
    </row>
    <row r="752" spans="1:2" x14ac:dyDescent="0.25">
      <c r="A752">
        <v>563.20697021484375</v>
      </c>
      <c r="B752">
        <v>49.25</v>
      </c>
    </row>
    <row r="753" spans="1:2" x14ac:dyDescent="0.25">
      <c r="A753">
        <v>563.21697998046875</v>
      </c>
      <c r="B753">
        <v>77</v>
      </c>
    </row>
    <row r="754" spans="1:2" x14ac:dyDescent="0.25">
      <c r="A754">
        <v>563.22698974609375</v>
      </c>
      <c r="B754">
        <v>72</v>
      </c>
    </row>
    <row r="755" spans="1:2" x14ac:dyDescent="0.25">
      <c r="A755">
        <v>563.23797607421875</v>
      </c>
      <c r="B755">
        <v>44.25</v>
      </c>
    </row>
    <row r="756" spans="1:2" x14ac:dyDescent="0.25">
      <c r="A756">
        <v>563.24798583984375</v>
      </c>
      <c r="B756">
        <v>51</v>
      </c>
    </row>
    <row r="757" spans="1:2" x14ac:dyDescent="0.25">
      <c r="A757">
        <v>563.25799560546875</v>
      </c>
      <c r="B757">
        <v>94</v>
      </c>
    </row>
    <row r="758" spans="1:2" x14ac:dyDescent="0.25">
      <c r="A758">
        <v>563.26898193359375</v>
      </c>
      <c r="B758">
        <v>188</v>
      </c>
    </row>
    <row r="759" spans="1:2" x14ac:dyDescent="0.25">
      <c r="A759">
        <v>563.27899169921875</v>
      </c>
      <c r="B759">
        <v>381</v>
      </c>
    </row>
    <row r="760" spans="1:2" x14ac:dyDescent="0.25">
      <c r="A760">
        <v>563.28997802734375</v>
      </c>
      <c r="B760">
        <v>752.70001220703125</v>
      </c>
    </row>
    <row r="761" spans="1:2" x14ac:dyDescent="0.25">
      <c r="A761">
        <v>563.29998779296875</v>
      </c>
      <c r="B761">
        <v>1241</v>
      </c>
    </row>
    <row r="762" spans="1:2" x14ac:dyDescent="0.25">
      <c r="A762">
        <v>563.30999755859375</v>
      </c>
      <c r="B762">
        <v>1444</v>
      </c>
    </row>
    <row r="763" spans="1:2" x14ac:dyDescent="0.25">
      <c r="A763">
        <v>563.32098388671875</v>
      </c>
      <c r="B763">
        <v>1157</v>
      </c>
    </row>
    <row r="764" spans="1:2" x14ac:dyDescent="0.25">
      <c r="A764">
        <v>563.33099365234375</v>
      </c>
      <c r="B764">
        <v>701</v>
      </c>
    </row>
    <row r="765" spans="1:2" x14ac:dyDescent="0.25">
      <c r="A765">
        <v>563.34100341796875</v>
      </c>
      <c r="B765">
        <v>333</v>
      </c>
    </row>
    <row r="766" spans="1:2" x14ac:dyDescent="0.25">
      <c r="A766">
        <v>563.35198974609375</v>
      </c>
      <c r="B766">
        <v>104.5</v>
      </c>
    </row>
    <row r="767" spans="1:2" x14ac:dyDescent="0.25">
      <c r="A767">
        <v>563.36199951171875</v>
      </c>
      <c r="B767">
        <v>60.75</v>
      </c>
    </row>
    <row r="768" spans="1:2" x14ac:dyDescent="0.25">
      <c r="A768">
        <v>563.37200927734375</v>
      </c>
      <c r="B768">
        <v>105.80000305175781</v>
      </c>
    </row>
    <row r="769" spans="1:2" x14ac:dyDescent="0.25">
      <c r="A769">
        <v>563.38299560546875</v>
      </c>
      <c r="B769">
        <v>92</v>
      </c>
    </row>
    <row r="770" spans="1:2" x14ac:dyDescent="0.25">
      <c r="A770">
        <v>563.39300537109375</v>
      </c>
      <c r="B770">
        <v>33.75</v>
      </c>
    </row>
    <row r="771" spans="1:2" x14ac:dyDescent="0.25">
      <c r="A771">
        <v>563.40399169921875</v>
      </c>
      <c r="B771">
        <v>13.75</v>
      </c>
    </row>
    <row r="772" spans="1:2" x14ac:dyDescent="0.25">
      <c r="A772">
        <v>563.41400146484375</v>
      </c>
      <c r="B772">
        <v>20.25</v>
      </c>
    </row>
    <row r="773" spans="1:2" x14ac:dyDescent="0.25">
      <c r="A773">
        <v>563.42401123046875</v>
      </c>
      <c r="B773">
        <v>19.5</v>
      </c>
    </row>
    <row r="774" spans="1:2" x14ac:dyDescent="0.25">
      <c r="A774">
        <v>563.43499755859375</v>
      </c>
      <c r="B774">
        <v>21</v>
      </c>
    </row>
    <row r="775" spans="1:2" x14ac:dyDescent="0.25">
      <c r="A775">
        <v>563.44500732421875</v>
      </c>
      <c r="B775">
        <v>19.75</v>
      </c>
    </row>
    <row r="776" spans="1:2" x14ac:dyDescent="0.25">
      <c r="A776">
        <v>563.45501708984375</v>
      </c>
      <c r="B776">
        <v>9</v>
      </c>
    </row>
    <row r="777" spans="1:2" x14ac:dyDescent="0.25">
      <c r="A777">
        <v>563.46600341796875</v>
      </c>
      <c r="B777">
        <v>6.5</v>
      </c>
    </row>
    <row r="778" spans="1:2" x14ac:dyDescent="0.25">
      <c r="A778">
        <v>563.47601318359375</v>
      </c>
      <c r="B778">
        <v>15</v>
      </c>
    </row>
    <row r="779" spans="1:2" x14ac:dyDescent="0.25">
      <c r="A779">
        <v>563.48602294921875</v>
      </c>
      <c r="B779">
        <v>15</v>
      </c>
    </row>
    <row r="780" spans="1:2" x14ac:dyDescent="0.25">
      <c r="A780">
        <v>563.49700927734375</v>
      </c>
      <c r="B780">
        <v>5</v>
      </c>
    </row>
    <row r="781" spans="1:2" x14ac:dyDescent="0.25">
      <c r="A781">
        <v>563.50701904296875</v>
      </c>
      <c r="B781">
        <v>4</v>
      </c>
    </row>
    <row r="782" spans="1:2" x14ac:dyDescent="0.25">
      <c r="A782">
        <v>563.51800537109375</v>
      </c>
      <c r="B782">
        <v>11.25</v>
      </c>
    </row>
    <row r="783" spans="1:2" x14ac:dyDescent="0.25">
      <c r="A783">
        <v>563.52801513671875</v>
      </c>
      <c r="B783">
        <v>10.75</v>
      </c>
    </row>
    <row r="784" spans="1:2" x14ac:dyDescent="0.25">
      <c r="A784">
        <v>563.53802490234375</v>
      </c>
      <c r="B784">
        <v>3.75</v>
      </c>
    </row>
    <row r="785" spans="1:2" x14ac:dyDescent="0.25">
      <c r="A785">
        <v>563.54901123046875</v>
      </c>
      <c r="B785">
        <v>1</v>
      </c>
    </row>
    <row r="786" spans="1:2" x14ac:dyDescent="0.25">
      <c r="A786">
        <v>563.55902099609375</v>
      </c>
      <c r="B786">
        <v>7.75</v>
      </c>
    </row>
    <row r="787" spans="1:2" x14ac:dyDescent="0.25">
      <c r="A787">
        <v>563.5689697265625</v>
      </c>
      <c r="B787">
        <v>22.25</v>
      </c>
    </row>
    <row r="788" spans="1:2" x14ac:dyDescent="0.25">
      <c r="A788">
        <v>563.58001708984375</v>
      </c>
      <c r="B788">
        <v>31.75</v>
      </c>
    </row>
    <row r="789" spans="1:2" x14ac:dyDescent="0.25">
      <c r="A789">
        <v>563.59002685546875</v>
      </c>
      <c r="B789">
        <v>25.25</v>
      </c>
    </row>
    <row r="790" spans="1:2" x14ac:dyDescent="0.25">
      <c r="A790">
        <v>563.5999755859375</v>
      </c>
      <c r="B790">
        <v>10</v>
      </c>
    </row>
    <row r="791" spans="1:2" x14ac:dyDescent="0.25">
      <c r="A791">
        <v>563.61102294921875</v>
      </c>
      <c r="B791">
        <v>1.25</v>
      </c>
    </row>
    <row r="792" spans="1:2" x14ac:dyDescent="0.25">
      <c r="A792">
        <v>563.6209716796875</v>
      </c>
      <c r="B792">
        <v>3</v>
      </c>
    </row>
    <row r="793" spans="1:2" x14ac:dyDescent="0.25">
      <c r="A793">
        <v>563.63201904296875</v>
      </c>
      <c r="B793">
        <v>9.25</v>
      </c>
    </row>
    <row r="794" spans="1:2" x14ac:dyDescent="0.25">
      <c r="A794">
        <v>563.64202880859375</v>
      </c>
      <c r="B794">
        <v>9.75</v>
      </c>
    </row>
    <row r="795" spans="1:2" x14ac:dyDescent="0.25">
      <c r="A795">
        <v>563.6519775390625</v>
      </c>
      <c r="B795">
        <v>3.75</v>
      </c>
    </row>
    <row r="796" spans="1:2" x14ac:dyDescent="0.25">
      <c r="A796">
        <v>563.66302490234375</v>
      </c>
      <c r="B796">
        <v>0.25</v>
      </c>
    </row>
    <row r="797" spans="1:2" x14ac:dyDescent="0.25">
      <c r="A797">
        <v>563.6829833984375</v>
      </c>
      <c r="B797">
        <v>1.75</v>
      </c>
    </row>
    <row r="798" spans="1:2" x14ac:dyDescent="0.25">
      <c r="A798">
        <v>563.6939697265625</v>
      </c>
      <c r="B798">
        <v>5</v>
      </c>
    </row>
    <row r="799" spans="1:2" x14ac:dyDescent="0.25">
      <c r="A799">
        <v>563.7039794921875</v>
      </c>
      <c r="B799">
        <v>4.75</v>
      </c>
    </row>
    <row r="800" spans="1:2" x14ac:dyDescent="0.25">
      <c r="A800">
        <v>563.7139892578125</v>
      </c>
      <c r="B800">
        <v>5.75</v>
      </c>
    </row>
    <row r="801" spans="1:2" x14ac:dyDescent="0.25">
      <c r="A801">
        <v>563.7249755859375</v>
      </c>
      <c r="B801">
        <v>11.75</v>
      </c>
    </row>
    <row r="802" spans="1:2" x14ac:dyDescent="0.25">
      <c r="A802">
        <v>563.7349853515625</v>
      </c>
      <c r="B802">
        <v>10.75</v>
      </c>
    </row>
    <row r="803" spans="1:2" x14ac:dyDescent="0.25">
      <c r="A803">
        <v>563.7459716796875</v>
      </c>
      <c r="B803">
        <v>3.25</v>
      </c>
    </row>
    <row r="804" spans="1:2" x14ac:dyDescent="0.25">
      <c r="A804">
        <v>563.7559814453125</v>
      </c>
      <c r="B804">
        <v>2.5</v>
      </c>
    </row>
    <row r="805" spans="1:2" x14ac:dyDescent="0.25">
      <c r="A805">
        <v>563.7659912109375</v>
      </c>
      <c r="B805">
        <v>8</v>
      </c>
    </row>
    <row r="806" spans="1:2" x14ac:dyDescent="0.25">
      <c r="A806">
        <v>563.7769775390625</v>
      </c>
      <c r="B806">
        <v>15</v>
      </c>
    </row>
    <row r="807" spans="1:2" x14ac:dyDescent="0.25">
      <c r="A807">
        <v>563.7869873046875</v>
      </c>
      <c r="B807">
        <v>23.25</v>
      </c>
    </row>
    <row r="808" spans="1:2" x14ac:dyDescent="0.25">
      <c r="A808">
        <v>563.7969970703125</v>
      </c>
      <c r="B808">
        <v>21</v>
      </c>
    </row>
    <row r="809" spans="1:2" x14ac:dyDescent="0.25">
      <c r="A809">
        <v>563.8079833984375</v>
      </c>
      <c r="B809">
        <v>7.25</v>
      </c>
    </row>
    <row r="810" spans="1:2" x14ac:dyDescent="0.25">
      <c r="A810">
        <v>563.8179931640625</v>
      </c>
      <c r="B810">
        <v>0</v>
      </c>
    </row>
    <row r="811" spans="1:2" x14ac:dyDescent="0.25">
      <c r="A811">
        <v>563.8280029296875</v>
      </c>
      <c r="B811">
        <v>0</v>
      </c>
    </row>
    <row r="812" spans="1:2" x14ac:dyDescent="0.25">
      <c r="A812">
        <v>563.8389892578125</v>
      </c>
      <c r="B812">
        <v>4.25</v>
      </c>
    </row>
    <row r="813" spans="1:2" x14ac:dyDescent="0.25">
      <c r="A813">
        <v>563.8489990234375</v>
      </c>
      <c r="B813">
        <v>18</v>
      </c>
    </row>
    <row r="814" spans="1:2" x14ac:dyDescent="0.25">
      <c r="A814">
        <v>563.8599853515625</v>
      </c>
      <c r="B814">
        <v>29.25</v>
      </c>
    </row>
    <row r="815" spans="1:2" x14ac:dyDescent="0.25">
      <c r="A815">
        <v>563.8699951171875</v>
      </c>
      <c r="B815">
        <v>24.25</v>
      </c>
    </row>
    <row r="816" spans="1:2" x14ac:dyDescent="0.25">
      <c r="A816">
        <v>563.8800048828125</v>
      </c>
      <c r="B816">
        <v>12.75</v>
      </c>
    </row>
    <row r="817" spans="1:2" x14ac:dyDescent="0.25">
      <c r="A817">
        <v>563.8909912109375</v>
      </c>
      <c r="B817">
        <v>11.75</v>
      </c>
    </row>
    <row r="818" spans="1:2" x14ac:dyDescent="0.25">
      <c r="A818">
        <v>563.9010009765625</v>
      </c>
      <c r="B818">
        <v>14.25</v>
      </c>
    </row>
    <row r="819" spans="1:2" x14ac:dyDescent="0.25">
      <c r="A819">
        <v>563.9110107421875</v>
      </c>
      <c r="B819">
        <v>9.5</v>
      </c>
    </row>
    <row r="820" spans="1:2" x14ac:dyDescent="0.25">
      <c r="A820">
        <v>563.9219970703125</v>
      </c>
      <c r="B820">
        <v>18.25</v>
      </c>
    </row>
    <row r="821" spans="1:2" x14ac:dyDescent="0.25">
      <c r="A821">
        <v>563.9320068359375</v>
      </c>
      <c r="B821">
        <v>43.5</v>
      </c>
    </row>
    <row r="822" spans="1:2" x14ac:dyDescent="0.25">
      <c r="A822">
        <v>563.9429931640625</v>
      </c>
      <c r="B822">
        <v>46</v>
      </c>
    </row>
    <row r="823" spans="1:2" x14ac:dyDescent="0.25">
      <c r="A823">
        <v>563.9530029296875</v>
      </c>
      <c r="B823">
        <v>22.25</v>
      </c>
    </row>
    <row r="824" spans="1:2" x14ac:dyDescent="0.25">
      <c r="A824">
        <v>563.9630126953125</v>
      </c>
      <c r="B824">
        <v>7.25</v>
      </c>
    </row>
    <row r="825" spans="1:2" x14ac:dyDescent="0.25">
      <c r="A825">
        <v>563.9739990234375</v>
      </c>
      <c r="B825">
        <v>2.75</v>
      </c>
    </row>
    <row r="826" spans="1:2" x14ac:dyDescent="0.25">
      <c r="A826">
        <v>563.9940185546875</v>
      </c>
      <c r="B826">
        <v>2.25</v>
      </c>
    </row>
    <row r="827" spans="1:2" x14ac:dyDescent="0.25">
      <c r="A827">
        <v>564.0050048828125</v>
      </c>
      <c r="B827">
        <v>10.25</v>
      </c>
    </row>
    <row r="828" spans="1:2" x14ac:dyDescent="0.25">
      <c r="A828">
        <v>564.0150146484375</v>
      </c>
      <c r="B828">
        <v>20.75</v>
      </c>
    </row>
    <row r="829" spans="1:2" x14ac:dyDescent="0.25">
      <c r="A829">
        <v>564.0250244140625</v>
      </c>
      <c r="B829">
        <v>23.75</v>
      </c>
    </row>
    <row r="830" spans="1:2" x14ac:dyDescent="0.25">
      <c r="A830">
        <v>564.0360107421875</v>
      </c>
      <c r="B830">
        <v>18</v>
      </c>
    </row>
    <row r="831" spans="1:2" x14ac:dyDescent="0.25">
      <c r="A831">
        <v>564.0460205078125</v>
      </c>
      <c r="B831">
        <v>10.25</v>
      </c>
    </row>
    <row r="832" spans="1:2" x14ac:dyDescent="0.25">
      <c r="A832">
        <v>564.0570068359375</v>
      </c>
      <c r="B832">
        <v>6.25</v>
      </c>
    </row>
    <row r="833" spans="1:2" x14ac:dyDescent="0.25">
      <c r="A833">
        <v>564.0670166015625</v>
      </c>
      <c r="B833">
        <v>10.25</v>
      </c>
    </row>
    <row r="834" spans="1:2" x14ac:dyDescent="0.25">
      <c r="A834">
        <v>564.0770263671875</v>
      </c>
      <c r="B834">
        <v>12</v>
      </c>
    </row>
    <row r="835" spans="1:2" x14ac:dyDescent="0.25">
      <c r="A835">
        <v>564.0880126953125</v>
      </c>
      <c r="B835">
        <v>13</v>
      </c>
    </row>
    <row r="836" spans="1:2" x14ac:dyDescent="0.25">
      <c r="A836">
        <v>564.0980224609375</v>
      </c>
      <c r="B836">
        <v>21.75</v>
      </c>
    </row>
    <row r="837" spans="1:2" x14ac:dyDescent="0.25">
      <c r="A837">
        <v>564.10797119140625</v>
      </c>
      <c r="B837">
        <v>19</v>
      </c>
    </row>
    <row r="838" spans="1:2" x14ac:dyDescent="0.25">
      <c r="A838">
        <v>564.1190185546875</v>
      </c>
      <c r="B838">
        <v>5.5</v>
      </c>
    </row>
    <row r="839" spans="1:2" x14ac:dyDescent="0.25">
      <c r="A839">
        <v>564.1290283203125</v>
      </c>
      <c r="B839">
        <v>0.75</v>
      </c>
    </row>
    <row r="840" spans="1:2" x14ac:dyDescent="0.25">
      <c r="A840">
        <v>564.1400146484375</v>
      </c>
      <c r="B840">
        <v>4.5</v>
      </c>
    </row>
    <row r="841" spans="1:2" x14ac:dyDescent="0.25">
      <c r="A841">
        <v>564.1500244140625</v>
      </c>
      <c r="B841">
        <v>12.25</v>
      </c>
    </row>
    <row r="842" spans="1:2" x14ac:dyDescent="0.25">
      <c r="A842">
        <v>564.15997314453125</v>
      </c>
      <c r="B842">
        <v>20.25</v>
      </c>
    </row>
    <row r="843" spans="1:2" x14ac:dyDescent="0.25">
      <c r="A843">
        <v>564.1710205078125</v>
      </c>
      <c r="B843">
        <v>31</v>
      </c>
    </row>
    <row r="844" spans="1:2" x14ac:dyDescent="0.25">
      <c r="A844">
        <v>564.1810302734375</v>
      </c>
      <c r="B844">
        <v>32.25</v>
      </c>
    </row>
    <row r="845" spans="1:2" x14ac:dyDescent="0.25">
      <c r="A845">
        <v>564.19097900390625</v>
      </c>
      <c r="B845">
        <v>22</v>
      </c>
    </row>
    <row r="846" spans="1:2" x14ac:dyDescent="0.25">
      <c r="A846">
        <v>564.2020263671875</v>
      </c>
      <c r="B846">
        <v>20.75</v>
      </c>
    </row>
    <row r="847" spans="1:2" x14ac:dyDescent="0.25">
      <c r="A847">
        <v>564.21197509765625</v>
      </c>
      <c r="B847">
        <v>21.25</v>
      </c>
    </row>
    <row r="848" spans="1:2" x14ac:dyDescent="0.25">
      <c r="A848">
        <v>564.22198486328125</v>
      </c>
      <c r="B848">
        <v>29.75</v>
      </c>
    </row>
    <row r="849" spans="1:2" x14ac:dyDescent="0.25">
      <c r="A849">
        <v>564.23297119140625</v>
      </c>
      <c r="B849">
        <v>48.75</v>
      </c>
    </row>
    <row r="850" spans="1:2" x14ac:dyDescent="0.25">
      <c r="A850">
        <v>564.24298095703125</v>
      </c>
      <c r="B850">
        <v>46</v>
      </c>
    </row>
    <row r="851" spans="1:2" x14ac:dyDescent="0.25">
      <c r="A851">
        <v>564.2540283203125</v>
      </c>
      <c r="B851">
        <v>36.75</v>
      </c>
    </row>
    <row r="852" spans="1:2" x14ac:dyDescent="0.25">
      <c r="A852">
        <v>564.26397705078125</v>
      </c>
      <c r="B852">
        <v>82.75</v>
      </c>
    </row>
    <row r="853" spans="1:2" x14ac:dyDescent="0.25">
      <c r="A853">
        <v>564.27398681640625</v>
      </c>
      <c r="B853">
        <v>195.19999694824219</v>
      </c>
    </row>
    <row r="854" spans="1:2" x14ac:dyDescent="0.25">
      <c r="A854">
        <v>564.28497314453125</v>
      </c>
      <c r="B854">
        <v>338.79998779296875</v>
      </c>
    </row>
    <row r="855" spans="1:2" x14ac:dyDescent="0.25">
      <c r="A855">
        <v>564.29498291015625</v>
      </c>
      <c r="B855">
        <v>415.5</v>
      </c>
    </row>
    <row r="856" spans="1:2" x14ac:dyDescent="0.25">
      <c r="A856">
        <v>564.30499267578125</v>
      </c>
      <c r="B856">
        <v>360.29998779296875</v>
      </c>
    </row>
    <row r="857" spans="1:2" x14ac:dyDescent="0.25">
      <c r="A857">
        <v>564.31597900390625</v>
      </c>
      <c r="B857">
        <v>269.5</v>
      </c>
    </row>
    <row r="858" spans="1:2" x14ac:dyDescent="0.25">
      <c r="A858">
        <v>564.32598876953125</v>
      </c>
      <c r="B858">
        <v>232.19999694824219</v>
      </c>
    </row>
    <row r="859" spans="1:2" x14ac:dyDescent="0.25">
      <c r="A859">
        <v>564.33697509765625</v>
      </c>
      <c r="B859">
        <v>213</v>
      </c>
    </row>
    <row r="860" spans="1:2" x14ac:dyDescent="0.25">
      <c r="A860">
        <v>564.34698486328125</v>
      </c>
      <c r="B860">
        <v>175.19999694824219</v>
      </c>
    </row>
    <row r="861" spans="1:2" x14ac:dyDescent="0.25">
      <c r="A861">
        <v>564.35699462890625</v>
      </c>
      <c r="B861">
        <v>122.5</v>
      </c>
    </row>
    <row r="862" spans="1:2" x14ac:dyDescent="0.25">
      <c r="A862">
        <v>564.36798095703125</v>
      </c>
      <c r="B862">
        <v>59.75</v>
      </c>
    </row>
    <row r="863" spans="1:2" x14ac:dyDescent="0.25">
      <c r="A863">
        <v>564.37799072265625</v>
      </c>
      <c r="B863">
        <v>24.75</v>
      </c>
    </row>
    <row r="864" spans="1:2" x14ac:dyDescent="0.25">
      <c r="A864">
        <v>564.38800048828125</v>
      </c>
      <c r="B864">
        <v>13</v>
      </c>
    </row>
    <row r="865" spans="1:2" x14ac:dyDescent="0.25">
      <c r="A865">
        <v>564.39898681640625</v>
      </c>
      <c r="B865">
        <v>2.25</v>
      </c>
    </row>
    <row r="866" spans="1:2" x14ac:dyDescent="0.25">
      <c r="A866">
        <v>564.40899658203125</v>
      </c>
      <c r="B866">
        <v>0</v>
      </c>
    </row>
    <row r="867" spans="1:2" x14ac:dyDescent="0.25">
      <c r="A867">
        <v>564.41900634765625</v>
      </c>
      <c r="B867">
        <v>0</v>
      </c>
    </row>
    <row r="868" spans="1:2" x14ac:dyDescent="0.25">
      <c r="A868">
        <v>564.47100830078125</v>
      </c>
      <c r="B868">
        <v>0</v>
      </c>
    </row>
    <row r="869" spans="1:2" x14ac:dyDescent="0.25">
      <c r="A869">
        <v>564.48199462890625</v>
      </c>
      <c r="B869">
        <v>0</v>
      </c>
    </row>
    <row r="870" spans="1:2" x14ac:dyDescent="0.25">
      <c r="A870">
        <v>564.50201416015625</v>
      </c>
      <c r="B870">
        <v>1</v>
      </c>
    </row>
    <row r="871" spans="1:2" x14ac:dyDescent="0.25">
      <c r="A871">
        <v>564.51300048828125</v>
      </c>
      <c r="B871">
        <v>8.5</v>
      </c>
    </row>
    <row r="872" spans="1:2" x14ac:dyDescent="0.25">
      <c r="A872">
        <v>564.52301025390625</v>
      </c>
      <c r="B872">
        <v>14</v>
      </c>
    </row>
    <row r="873" spans="1:2" x14ac:dyDescent="0.25">
      <c r="A873">
        <v>564.53399658203125</v>
      </c>
      <c r="B873">
        <v>6.5</v>
      </c>
    </row>
  </sheetData>
  <sheetProtection formatCells="0"/>
  <sortState ref="A1:B873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881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39.25</v>
      </c>
      <c r="C1" s="2" t="s">
        <v>18</v>
      </c>
      <c r="D1">
        <v>556.2760009765625</v>
      </c>
      <c r="E1">
        <v>359400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0.9989990005006667</v>
      </c>
      <c r="M1">
        <f>I$7*(L$1*J1) + $I$4</f>
        <v>358569.57686347526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8.7212514418510739E-4</v>
      </c>
      <c r="O1">
        <f>I$10*(N$1*J1) + $I$4</f>
        <v>266.39887764039048</v>
      </c>
      <c r="P1">
        <f>IF(ISNUMBER(D1),SUM(M1,O1)-$I$4,"")</f>
        <v>358835.97574111563</v>
      </c>
      <c r="Q1">
        <f>IF(ISNUMBER(P1),P1-E1,"")</f>
        <v>-564.02425888436846</v>
      </c>
      <c r="R1">
        <f>IF(ISNUMBER(P1),Q1*Q1,"")</f>
        <v>318123.36461006111</v>
      </c>
      <c r="S1">
        <f>IF(ISNUMBER(P1),((IF(P1&gt;E1,I$5*(P1-E1),P1-E1)))^2,"")</f>
        <v>318123.36461006111</v>
      </c>
      <c r="T1">
        <f>IF(ISNUMBER(P1),(M1*D1),"")</f>
        <v>199463650.28947216</v>
      </c>
    </row>
    <row r="2" spans="1:20" ht="15.75" thickTop="1" x14ac:dyDescent="0.25">
      <c r="A2">
        <v>555.4219970703125</v>
      </c>
      <c r="B2">
        <v>26.5</v>
      </c>
      <c r="C2" s="2" t="s">
        <v>19</v>
      </c>
      <c r="D2">
        <v>557.2750244140625</v>
      </c>
      <c r="E2">
        <v>121400</v>
      </c>
      <c r="F2" s="3" t="s">
        <v>22</v>
      </c>
      <c r="G2" s="4">
        <v>5.06317138671875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1.000998998499667E-3</v>
      </c>
      <c r="M2">
        <f>I$7*((L$1*J2)+(L$2*J1)) + $I$4</f>
        <v>117927.0140261162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1.8463219594361278E-2</v>
      </c>
      <c r="O2">
        <f>I$10*((N$1*J2)+(N$2*J1)) + $I$4</f>
        <v>5727.1119452180556</v>
      </c>
      <c r="P2">
        <f t="shared" ref="P2:P30" si="3">IF(ISNUMBER(D2),SUM(M2,O2)-$I$4,"")</f>
        <v>123654.12597133426</v>
      </c>
      <c r="Q2">
        <f t="shared" ref="Q2:Q30" si="4">IF(ISNUMBER(P2),P2-E2,"")</f>
        <v>2254.1259713342588</v>
      </c>
      <c r="R2">
        <f t="shared" ref="R2:R30" si="5">IF(ISNUMBER(P2),Q2*Q2,"")</f>
        <v>5081083.8946436159</v>
      </c>
      <c r="S2">
        <f t="shared" ref="S2:S30" si="6">IF(ISNUMBER(P2),((IF(P2&gt;E2,I$5*(P2-E2),P2-E2)))^2,"")</f>
        <v>5081083.8946436159</v>
      </c>
      <c r="T2">
        <f t="shared" ref="T2:T30" si="7">IF(ISNUMBER(P2),(M2*D2),"")</f>
        <v>65717779.620481394</v>
      </c>
    </row>
    <row r="3" spans="1:20" x14ac:dyDescent="0.25">
      <c r="A3">
        <v>555.4320068359375</v>
      </c>
      <c r="B3">
        <v>22.25</v>
      </c>
      <c r="D3">
        <v>558.2860107421875</v>
      </c>
      <c r="E3">
        <v>72250</v>
      </c>
      <c r="F3" s="7" t="s">
        <v>16</v>
      </c>
      <c r="G3" s="8">
        <f>IF(ISBLANK(G2),"",$G$2*$G$6)</f>
        <v>5.06317138671875</v>
      </c>
      <c r="H3" s="22" t="s">
        <v>419</v>
      </c>
      <c r="I3" s="22">
        <v>1.0009999999999999</v>
      </c>
      <c r="J3">
        <f>'hidden params'!J3</f>
        <v>6.6459507609487253E-2</v>
      </c>
      <c r="K3">
        <f t="shared" si="0"/>
        <v>2</v>
      </c>
      <c r="L3">
        <f t="shared" si="1"/>
        <v>5.0100049974952804E-10</v>
      </c>
      <c r="M3">
        <f>I$7*((L$1*J3)+(L$2*J2)+(L$3*J1)) + $I$4</f>
        <v>23948.160799328554</v>
      </c>
      <c r="N3">
        <f t="shared" si="2"/>
        <v>0.14254549940673114</v>
      </c>
      <c r="O3">
        <f>I$10*((N$1*J3)+(N$2*J2)+(N$3*J1)) + $I$4</f>
        <v>45408.741495372044</v>
      </c>
      <c r="P3">
        <f t="shared" si="3"/>
        <v>69356.902294700601</v>
      </c>
      <c r="Q3">
        <f t="shared" si="4"/>
        <v>-2893.0977052993985</v>
      </c>
      <c r="R3">
        <f t="shared" si="5"/>
        <v>8370014.3324086452</v>
      </c>
      <c r="S3">
        <f t="shared" si="6"/>
        <v>8370014.3324086452</v>
      </c>
      <c r="T3">
        <f t="shared" si="7"/>
        <v>13369923.157269575</v>
      </c>
    </row>
    <row r="4" spans="1:20" x14ac:dyDescent="0.25">
      <c r="A4">
        <v>555.4420166015625</v>
      </c>
      <c r="B4">
        <v>12.75</v>
      </c>
      <c r="D4">
        <v>559.2969970703125</v>
      </c>
      <c r="E4">
        <v>157400</v>
      </c>
      <c r="F4" s="5" t="s">
        <v>23</v>
      </c>
      <c r="G4" s="6">
        <v>558.18328857421875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</v>
      </c>
      <c r="M4">
        <f>I$7*((L$1*J4)+(L$2*J3)+(L$3*J2)+(L$4*J1)) + $I$4</f>
        <v>3628.5895009924548</v>
      </c>
      <c r="N4">
        <f t="shared" si="2"/>
        <v>0.46145148953383114</v>
      </c>
      <c r="O4">
        <f>I$10*((N$1*J4)+(N$2*J3)+(N$3*J2)+(N$4*J1)) + $I$4</f>
        <v>155608.71883704819</v>
      </c>
      <c r="P4">
        <f t="shared" si="3"/>
        <v>159237.30833804063</v>
      </c>
      <c r="Q4">
        <f t="shared" si="4"/>
        <v>1837.3083380406315</v>
      </c>
      <c r="R4">
        <f t="shared" si="5"/>
        <v>3375701.9290336273</v>
      </c>
      <c r="S4">
        <f t="shared" si="6"/>
        <v>3375701.9290336273</v>
      </c>
      <c r="T4">
        <f t="shared" si="7"/>
        <v>2029459.2115059437</v>
      </c>
    </row>
    <row r="5" spans="1:20" ht="15.75" thickBot="1" x14ac:dyDescent="0.3">
      <c r="A5">
        <v>555.4530029296875</v>
      </c>
      <c r="B5">
        <v>13</v>
      </c>
      <c r="D5">
        <v>560.29901123046875</v>
      </c>
      <c r="E5">
        <v>192700</v>
      </c>
      <c r="F5" s="9" t="s">
        <v>24</v>
      </c>
      <c r="G5" s="10">
        <f>($G$4-1.00794)*$G$6</f>
        <v>557.17534857421879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446.2136329860316</v>
      </c>
      <c r="N5">
        <f t="shared" si="2"/>
        <v>0.45941090764673437</v>
      </c>
      <c r="O5">
        <f>I$10*((N$1*J5)+(N$2*J4)+(N$3*J3)+(N$4*J2)+(N$5*J1)) + $I$4</f>
        <v>189498.41458030418</v>
      </c>
      <c r="P5">
        <f t="shared" si="3"/>
        <v>189944.62821329021</v>
      </c>
      <c r="Q5">
        <f t="shared" si="4"/>
        <v>-2755.3717867097876</v>
      </c>
      <c r="R5">
        <f t="shared" si="5"/>
        <v>7592073.682996287</v>
      </c>
      <c r="S5">
        <f t="shared" si="6"/>
        <v>7592073.682996287</v>
      </c>
      <c r="T5">
        <f t="shared" si="7"/>
        <v>250013.05735962879</v>
      </c>
    </row>
    <row r="6" spans="1:20" ht="15.75" thickTop="1" x14ac:dyDescent="0.25">
      <c r="A6">
        <v>555.4630126953125</v>
      </c>
      <c r="B6">
        <v>22</v>
      </c>
      <c r="D6">
        <v>561.302001953125</v>
      </c>
      <c r="E6">
        <v>51650</v>
      </c>
      <c r="F6" t="s">
        <v>25</v>
      </c>
      <c r="G6">
        <v>1</v>
      </c>
      <c r="H6" t="s">
        <v>421</v>
      </c>
      <c r="I6">
        <f>SUM(S1:S30)</f>
        <v>161805414.53662691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46.561639072144899</v>
      </c>
      <c r="N6">
        <f t="shared" si="2"/>
        <v>0</v>
      </c>
      <c r="O6">
        <f>I$10*((N$1*J6)+(N$2*J5)+(N$3*J4)+(N$4*J3)+(N$5*J2)+(N$6*J1)) + $I$4</f>
        <v>55824.341492140542</v>
      </c>
      <c r="P6">
        <f t="shared" si="3"/>
        <v>55870.90313121269</v>
      </c>
      <c r="Q6">
        <f t="shared" si="4"/>
        <v>4220.9031312126899</v>
      </c>
      <c r="R6">
        <f t="shared" si="5"/>
        <v>17816023.243081089</v>
      </c>
      <c r="S6">
        <f t="shared" si="6"/>
        <v>17816023.243081089</v>
      </c>
      <c r="T6">
        <f t="shared" si="7"/>
        <v>26135.141225413776</v>
      </c>
    </row>
    <row r="7" spans="1:20" x14ac:dyDescent="0.25">
      <c r="A7">
        <v>555.4730224609375</v>
      </c>
      <c r="B7">
        <v>21.5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2" t="s">
        <v>422</v>
      </c>
      <c r="I7" s="22">
        <v>358928.86447711312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4.2337172158556848</v>
      </c>
      <c r="N7">
        <f t="shared" si="2"/>
        <v>0</v>
      </c>
      <c r="O7">
        <f>I$10*((N$1*J7)+(N$2*J6)+(N$3*J5)+(N$4*J4)+(N$5*J3)+(N$6*J2)+(N$7*J1)) + $I$4</f>
        <v>10797.853214769719</v>
      </c>
      <c r="P7">
        <f t="shared" si="3"/>
        <v>10802.086931985574</v>
      </c>
      <c r="Q7">
        <f t="shared" si="4"/>
        <v>10802.086931985574</v>
      </c>
      <c r="R7">
        <f t="shared" si="5"/>
        <v>116685082.0861735</v>
      </c>
      <c r="S7">
        <f t="shared" si="6"/>
        <v>116685082.0861735</v>
      </c>
      <c r="T7">
        <f t="shared" si="7"/>
        <v>2380.6276661790621</v>
      </c>
    </row>
    <row r="8" spans="1:20" x14ac:dyDescent="0.25">
      <c r="A8">
        <v>555.4840087890625</v>
      </c>
      <c r="B8">
        <v>19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1E-3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0.34146035008793169</v>
      </c>
      <c r="N8">
        <f t="shared" si="2"/>
        <v>0</v>
      </c>
      <c r="O8">
        <f>I$10*((N$1*J8)+(N$2*J7)+(N$3*J6)+(N$4*J5)+(N$5*J4)+(N$6*J3)+(N$7*J2)+(N$8*J1)) + $I$4</f>
        <v>1590.4104504683621</v>
      </c>
      <c r="P8">
        <f t="shared" si="3"/>
        <v>1590.7519108184501</v>
      </c>
      <c r="Q8">
        <f t="shared" si="4"/>
        <v>1590.7519108184501</v>
      </c>
      <c r="R8">
        <f t="shared" si="5"/>
        <v>2530491.6417725505</v>
      </c>
      <c r="S8">
        <f t="shared" si="6"/>
        <v>2530491.6417725505</v>
      </c>
      <c r="T8">
        <f t="shared" si="7"/>
        <v>192.34529879214685</v>
      </c>
    </row>
    <row r="9" spans="1:20" x14ac:dyDescent="0.25">
      <c r="A9">
        <v>555.4940185546875</v>
      </c>
      <c r="B9">
        <v>23.75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429</v>
      </c>
      <c r="I9">
        <f>I3*I8</f>
        <v>1.0009999999999999E-3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2.4731343868399345E-2</v>
      </c>
      <c r="N9">
        <f t="shared" si="2"/>
        <v>0</v>
      </c>
      <c r="O9">
        <f>I$10*((N$1*J9)+(N$2*J8)+(N$3*J7)+(N$4*J6)+(N$5*J5)+(N$6*J4)+(N$7*J3)+(N$8*J2)+(N$9*J1)) + $I$4</f>
        <v>191.86159413955716</v>
      </c>
      <c r="P9">
        <f t="shared" si="3"/>
        <v>191.88632548342557</v>
      </c>
      <c r="Q9">
        <f t="shared" si="4"/>
        <v>191.88632548342557</v>
      </c>
      <c r="R9">
        <f t="shared" si="5"/>
        <v>36820.361907531136</v>
      </c>
      <c r="S9">
        <f t="shared" si="6"/>
        <v>36820.361907531136</v>
      </c>
      <c r="T9">
        <f t="shared" si="7"/>
        <v>13.955946855928893</v>
      </c>
    </row>
    <row r="10" spans="1:20" x14ac:dyDescent="0.25">
      <c r="A10">
        <v>555.5040283203125</v>
      </c>
      <c r="B10">
        <v>26.5</v>
      </c>
      <c r="E10">
        <v>0</v>
      </c>
      <c r="F10" s="2" t="s">
        <v>19</v>
      </c>
      <c r="G10">
        <v>556.2542724609375</v>
      </c>
      <c r="H10" s="23" t="s">
        <v>438</v>
      </c>
      <c r="I10" s="23">
        <v>305459.46234505961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1.6101900313773385E-3</v>
      </c>
      <c r="N10">
        <f t="shared" si="2"/>
        <v>0</v>
      </c>
      <c r="O10">
        <f>I$10*((N1*J$10)+(N2*J$9)+(N3*J$8)+(N4*J$7)+(N5*J$6)+(N6*J$5)+(N7*J$4)+(N8*J$3)+(N9*J$2)+(N10*J$1)) + $I$4</f>
        <v>19.736467597367756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18.75</v>
      </c>
      <c r="E11">
        <v>0</v>
      </c>
      <c r="F11" s="2" t="s">
        <v>29</v>
      </c>
      <c r="G11">
        <v>561.31744384765625</v>
      </c>
      <c r="H11" s="23" t="s">
        <v>439</v>
      </c>
      <c r="I11" s="23">
        <v>0.8513973633246178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1.5889345277423532E-6</v>
      </c>
      <c r="N11">
        <f t="shared" si="2"/>
        <v>0</v>
      </c>
      <c r="O11">
        <f t="shared" ref="O11:O30" si="8">I$10*((N2*J$10)+(N3*J$9)+(N4*J$8)+(N5*J$7)+(N6*J$6)+(N7*J$5)+(N8*J$4)+(N9*J$3)+(N10*J$2)+(N11*J$1)) + $I$4</f>
        <v>1.7744081572774615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17</v>
      </c>
      <c r="E12">
        <v>0</v>
      </c>
      <c r="F12" t="s">
        <v>30</v>
      </c>
      <c r="G12" t="s">
        <v>31</v>
      </c>
      <c r="H12" t="s">
        <v>443</v>
      </c>
      <c r="I12">
        <f>I11*I22</f>
        <v>3.145974097332441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7.9525640359856992E-13</v>
      </c>
      <c r="N12">
        <f t="shared" si="2"/>
        <v>0</v>
      </c>
      <c r="O12">
        <f t="shared" si="8"/>
        <v>0.14177500983215222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24.75</v>
      </c>
      <c r="E13">
        <v>0</v>
      </c>
      <c r="F13">
        <v>35940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0</v>
      </c>
      <c r="N13">
        <f t="shared" si="2"/>
        <v>0</v>
      </c>
      <c r="O13">
        <f t="shared" si="8"/>
        <v>1.0170073929610963E-2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42</v>
      </c>
      <c r="E14">
        <v>0</v>
      </c>
      <c r="F14">
        <v>35940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0</v>
      </c>
      <c r="N14">
        <f t="shared" si="2"/>
        <v>0</v>
      </c>
      <c r="O14">
        <f t="shared" si="8"/>
        <v>6.2060535130048641E-4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52.5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36</v>
      </c>
      <c r="E16">
        <v>0</v>
      </c>
      <c r="F16">
        <v>160910720.04620838</v>
      </c>
      <c r="H16" t="s">
        <v>440</v>
      </c>
      <c r="I16">
        <f>I7/(I7+I10)</f>
        <v>0.54023957072500228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31.5</v>
      </c>
      <c r="E17">
        <v>0</v>
      </c>
      <c r="F17">
        <v>160910638.00881508</v>
      </c>
      <c r="H17" t="s">
        <v>441</v>
      </c>
      <c r="I17">
        <f>I10/(I10+I7)</f>
        <v>0.45976042927499772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42.25</v>
      </c>
      <c r="E18">
        <v>0</v>
      </c>
      <c r="F18">
        <v>160910638.00881779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37.75</v>
      </c>
      <c r="E19">
        <v>0</v>
      </c>
      <c r="H19" t="s">
        <v>428</v>
      </c>
      <c r="I19">
        <v>47859.649122807023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30.5</v>
      </c>
      <c r="E20">
        <v>0</v>
      </c>
      <c r="F20">
        <v>1.0000000000010001E-7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25.25</v>
      </c>
      <c r="E21">
        <v>0</v>
      </c>
      <c r="F21">
        <v>0.85128590877585975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20</v>
      </c>
      <c r="E22">
        <v>0</v>
      </c>
      <c r="F22">
        <v>358674.92100503133</v>
      </c>
      <c r="H22" s="23" t="s">
        <v>442</v>
      </c>
      <c r="I22" s="23">
        <v>3.6950714588165283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23.5</v>
      </c>
      <c r="E23">
        <v>0</v>
      </c>
      <c r="F23">
        <v>1.0009999999999999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23.5</v>
      </c>
      <c r="E24">
        <v>0</v>
      </c>
      <c r="F24">
        <v>3.6950715119941853</v>
      </c>
      <c r="H24" t="s">
        <v>430</v>
      </c>
      <c r="I24">
        <v>39227763654.147522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12</v>
      </c>
      <c r="E25">
        <v>0</v>
      </c>
      <c r="H25" t="s">
        <v>436</v>
      </c>
      <c r="I25">
        <v>39227763654.147522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6.25</v>
      </c>
      <c r="E26">
        <v>0</v>
      </c>
      <c r="H26" t="s">
        <v>437</v>
      </c>
      <c r="I26">
        <v>3.6950715119941853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7.75</v>
      </c>
      <c r="E27">
        <v>0</v>
      </c>
      <c r="H27" t="s">
        <v>458</v>
      </c>
      <c r="I27">
        <f xml:space="preserve"> 1 + 1.5*EXP(-(I22 * 0.000239 * I19))</f>
        <v>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13.5</v>
      </c>
      <c r="E28">
        <v>0</v>
      </c>
      <c r="H28" t="s">
        <v>457</v>
      </c>
      <c r="I28">
        <f>(2^0.5)*(ABS((I3*I8)-I22*I11))/((((I3*I8*(1-I8))+(I22*I11*(1-I11))))^0.5)</f>
        <v>6.4979612064499852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24.5</v>
      </c>
      <c r="H29" t="s">
        <v>459</v>
      </c>
      <c r="I29">
        <f>(I24-I25)/I25</f>
        <v>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25</v>
      </c>
      <c r="H30" t="s">
        <v>460</v>
      </c>
      <c r="I30">
        <f>(I25-I6)/I6</f>
        <v>241.43789224536593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23.5</v>
      </c>
      <c r="H31" t="s">
        <v>461</v>
      </c>
      <c r="I31">
        <f>(0.25* 0.0058*I22*I19)*EXP(-((I17-0.5)^2)/(2*((0.174318)^2)))</f>
        <v>249.68313239654162</v>
      </c>
      <c r="J31">
        <f>'hidden params'!J31</f>
        <v>0</v>
      </c>
    </row>
    <row r="32" spans="1:20" x14ac:dyDescent="0.25">
      <c r="A32">
        <v>555.73101806640625</v>
      </c>
      <c r="B32">
        <v>40.25</v>
      </c>
      <c r="H32" t="s">
        <v>483</v>
      </c>
      <c r="I32">
        <f xml:space="preserve"> ($R$69 / 100)^-1</f>
        <v>1.6544349900772324E-3</v>
      </c>
      <c r="J32">
        <f>'hidden params'!J32</f>
        <v>0</v>
      </c>
    </row>
    <row r="33" spans="1:20" x14ac:dyDescent="0.25">
      <c r="A33">
        <v>555.74102783203125</v>
      </c>
      <c r="B33">
        <v>57.5</v>
      </c>
      <c r="F33">
        <v>51650</v>
      </c>
      <c r="H33" t="s">
        <v>484</v>
      </c>
      <c r="I33">
        <f xml:space="preserve"> ($R$72 / 100)^-1</f>
        <v>4.8156583752052487E-4</v>
      </c>
    </row>
    <row r="34" spans="1:20" x14ac:dyDescent="0.25">
      <c r="A34">
        <v>555.7509765625</v>
      </c>
      <c r="B34">
        <v>73.5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87.25</v>
      </c>
      <c r="L35">
        <v>0.99928002016293105</v>
      </c>
      <c r="M35">
        <v>0.98894158120600184</v>
      </c>
      <c r="N35">
        <v>0.99995335100661376</v>
      </c>
      <c r="O35">
        <v>0.99856055869682792</v>
      </c>
      <c r="P35">
        <v>0.99616148985820763</v>
      </c>
    </row>
    <row r="36" spans="1:20" x14ac:dyDescent="0.25">
      <c r="A36">
        <v>555.77197265625</v>
      </c>
      <c r="B36">
        <v>84.75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468</v>
      </c>
      <c r="T36" t="s">
        <v>469</v>
      </c>
    </row>
    <row r="37" spans="1:20" x14ac:dyDescent="0.25">
      <c r="A37">
        <v>555.781982421875</v>
      </c>
      <c r="B37">
        <v>76.5</v>
      </c>
      <c r="G37" s="14" t="s">
        <v>446</v>
      </c>
      <c r="H37" s="13">
        <f>AVERAGE(K101:K110)</f>
        <v>8.2979886025209872E-3</v>
      </c>
      <c r="I37" s="20">
        <f>STDEV(K101:K110)</f>
        <v>9.2818292175154884E-3</v>
      </c>
      <c r="J37">
        <v>1.0009999999999999</v>
      </c>
      <c r="K37">
        <v>919007710.2199899</v>
      </c>
      <c r="L37">
        <v>1.0892182827937133E-9</v>
      </c>
      <c r="M37">
        <v>3.1824463052837091</v>
      </c>
      <c r="N37">
        <v>-2924692690.9158483</v>
      </c>
      <c r="O37">
        <v>2924692692.9178486</v>
      </c>
      <c r="P37">
        <v>1</v>
      </c>
      <c r="Q37" s="12" t="s">
        <v>475</v>
      </c>
      <c r="R37">
        <v>91808962059.939056</v>
      </c>
      <c r="S37">
        <v>1</v>
      </c>
      <c r="T37" s="12" t="s">
        <v>475</v>
      </c>
    </row>
    <row r="38" spans="1:20" x14ac:dyDescent="0.25">
      <c r="A38">
        <v>555.7919921875</v>
      </c>
      <c r="B38">
        <v>63.5</v>
      </c>
      <c r="G38" s="14" t="s">
        <v>448</v>
      </c>
      <c r="H38" s="13">
        <f>AVERAGE(M101:M110)</f>
        <v>3.1325468016468019</v>
      </c>
      <c r="I38" s="20">
        <f>STDEV(M101:M110)</f>
        <v>5.9841151526565099E-2</v>
      </c>
      <c r="J38">
        <v>1E-3</v>
      </c>
      <c r="K38">
        <v>917037.30511047691</v>
      </c>
      <c r="L38">
        <v>1.0904681788049271E-9</v>
      </c>
      <c r="M38">
        <v>3.1824463052837091</v>
      </c>
      <c r="N38">
        <v>-2918421.9824561668</v>
      </c>
      <c r="O38">
        <v>2918421.9844561666</v>
      </c>
      <c r="P38">
        <v>1</v>
      </c>
      <c r="Q38" s="12" t="s">
        <v>475</v>
      </c>
      <c r="R38">
        <v>91703730511.047684</v>
      </c>
      <c r="S38">
        <v>1</v>
      </c>
      <c r="T38" s="12" t="s">
        <v>475</v>
      </c>
    </row>
    <row r="39" spans="1:20" x14ac:dyDescent="0.25">
      <c r="A39">
        <v>555.802978515625</v>
      </c>
      <c r="B39">
        <v>60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358928.86447711312</v>
      </c>
      <c r="K39">
        <v>216949512.44978058</v>
      </c>
      <c r="L39">
        <v>1.6544349900772322E-3</v>
      </c>
      <c r="M39">
        <v>3.1824463052837091</v>
      </c>
      <c r="N39">
        <v>-690071245.46442914</v>
      </c>
      <c r="O39">
        <v>690789103.19338334</v>
      </c>
      <c r="P39">
        <v>0.99878381698558272</v>
      </c>
      <c r="Q39" s="12" t="s">
        <v>475</v>
      </c>
      <c r="R39">
        <v>60443.595910245953</v>
      </c>
      <c r="S39">
        <v>1</v>
      </c>
      <c r="T39" s="12" t="s">
        <v>475</v>
      </c>
    </row>
    <row r="40" spans="1:20" x14ac:dyDescent="0.25">
      <c r="A40">
        <v>555.81298828125</v>
      </c>
      <c r="B40">
        <v>71.25</v>
      </c>
      <c r="G40" s="14" t="s">
        <v>493</v>
      </c>
      <c r="H40" s="13">
        <f>AVERAGE(Q101:Q110)</f>
        <v>0.53882297298852011</v>
      </c>
      <c r="I40" s="20">
        <f>STDEV(Q101:Q110)</f>
        <v>2.3410742369414317E-2</v>
      </c>
      <c r="J40">
        <v>3.6950714588165283</v>
      </c>
      <c r="K40">
        <v>4467.2673880110069</v>
      </c>
      <c r="L40">
        <v>8.2714356179644554E-4</v>
      </c>
      <c r="M40">
        <v>3.1824463052837091</v>
      </c>
      <c r="N40">
        <v>-14213.143522231218</v>
      </c>
      <c r="O40">
        <v>14220.533665148851</v>
      </c>
      <c r="P40">
        <v>0.99939196256407015</v>
      </c>
      <c r="Q40" s="12" t="s">
        <v>475</v>
      </c>
      <c r="R40">
        <v>120897.99717816013</v>
      </c>
      <c r="S40">
        <v>1</v>
      </c>
      <c r="T40" s="12" t="s">
        <v>475</v>
      </c>
    </row>
    <row r="41" spans="1:20" x14ac:dyDescent="0.25">
      <c r="A41">
        <v>555.822998046875</v>
      </c>
      <c r="B41">
        <v>74.75</v>
      </c>
      <c r="G41" s="14" t="s">
        <v>494</v>
      </c>
      <c r="H41" s="13">
        <f>AVERAGE(R101:R110)</f>
        <v>0.46117702701147978</v>
      </c>
      <c r="I41" s="20">
        <f>STDEV(R101:R110)</f>
        <v>2.3410742369414275E-2</v>
      </c>
      <c r="J41">
        <v>0.8513973633246178</v>
      </c>
      <c r="K41">
        <v>813.15478998966285</v>
      </c>
      <c r="L41">
        <v>1.0470298814023356E-3</v>
      </c>
      <c r="M41">
        <v>3.1824463052837091</v>
      </c>
      <c r="N41">
        <v>-2586.9700596630282</v>
      </c>
      <c r="O41">
        <v>2588.6728543896775</v>
      </c>
      <c r="P41">
        <v>0.99923032308352266</v>
      </c>
      <c r="Q41" s="12" t="s">
        <v>475</v>
      </c>
      <c r="R41">
        <v>95508.257955413239</v>
      </c>
      <c r="S41">
        <v>1</v>
      </c>
      <c r="T41" s="12" t="s">
        <v>475</v>
      </c>
    </row>
    <row r="42" spans="1:20" ht="15.75" thickBot="1" x14ac:dyDescent="0.3">
      <c r="A42">
        <v>555.8330078125</v>
      </c>
      <c r="B42">
        <v>69.75</v>
      </c>
      <c r="G42" s="17" t="s">
        <v>495</v>
      </c>
      <c r="H42" s="18">
        <f>AVERAGE(S101:S110)</f>
        <v>0</v>
      </c>
      <c r="I42" s="21">
        <f>STDEV(S101:S110)</f>
        <v>0</v>
      </c>
      <c r="J42">
        <v>305459.46234505961</v>
      </c>
      <c r="K42">
        <v>634304675.59285831</v>
      </c>
      <c r="L42">
        <v>4.8156583752052482E-4</v>
      </c>
      <c r="M42">
        <v>3.1824463052837091</v>
      </c>
      <c r="N42">
        <v>-2018335111.8023286</v>
      </c>
      <c r="O42">
        <v>2018946030.7270186</v>
      </c>
      <c r="P42">
        <v>0.99964599846987923</v>
      </c>
      <c r="Q42" s="12" t="s">
        <v>475</v>
      </c>
      <c r="R42">
        <v>207655.92616552228</v>
      </c>
      <c r="S42">
        <v>1</v>
      </c>
      <c r="T42" s="12" t="s">
        <v>475</v>
      </c>
    </row>
    <row r="43" spans="1:20" x14ac:dyDescent="0.25">
      <c r="A43">
        <v>555.843994140625</v>
      </c>
      <c r="B43">
        <v>83</v>
      </c>
      <c r="F43">
        <v>12.964318181818182</v>
      </c>
    </row>
    <row r="44" spans="1:20" x14ac:dyDescent="0.25">
      <c r="A44">
        <v>555.85400390625</v>
      </c>
      <c r="B44">
        <v>99</v>
      </c>
      <c r="F44">
        <f xml:space="preserve"> $F$51 / 2</f>
        <v>12.964318181818182</v>
      </c>
    </row>
    <row r="45" spans="1:20" x14ac:dyDescent="0.25">
      <c r="A45">
        <v>555.864013671875</v>
      </c>
      <c r="B45">
        <v>85.5</v>
      </c>
    </row>
    <row r="46" spans="1:20" x14ac:dyDescent="0.25">
      <c r="A46">
        <v>555.875</v>
      </c>
      <c r="B46">
        <v>62.5</v>
      </c>
    </row>
    <row r="47" spans="1:20" x14ac:dyDescent="0.25">
      <c r="A47">
        <v>555.885009765625</v>
      </c>
      <c r="B47">
        <v>53.5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79.5</v>
      </c>
      <c r="I48">
        <f>MIN(I32:I34)</f>
        <v>4.8156583752052487E-4</v>
      </c>
      <c r="J48">
        <f>I30</f>
        <v>241.43789224536593</v>
      </c>
      <c r="K48">
        <f>I28</f>
        <v>6.4979612064499852</v>
      </c>
    </row>
    <row r="49" spans="1:16" x14ac:dyDescent="0.25">
      <c r="A49">
        <v>555.906005859375</v>
      </c>
      <c r="B49">
        <v>101.30000305175781</v>
      </c>
      <c r="I49">
        <f>8</f>
        <v>8</v>
      </c>
      <c r="J49">
        <f>J50*2</f>
        <v>499.36626479308325</v>
      </c>
      <c r="K49">
        <v>2</v>
      </c>
    </row>
    <row r="50" spans="1:16" x14ac:dyDescent="0.25">
      <c r="A50">
        <v>555.916015625</v>
      </c>
      <c r="B50">
        <v>75.25</v>
      </c>
      <c r="E50" t="s">
        <v>424</v>
      </c>
      <c r="F50">
        <f>MEDIAN(F54:F64)</f>
        <v>19.95</v>
      </c>
      <c r="I50">
        <f>4</f>
        <v>4</v>
      </c>
      <c r="J50">
        <f>I31</f>
        <v>249.68313239654162</v>
      </c>
      <c r="K50">
        <v>1.5</v>
      </c>
    </row>
    <row r="51" spans="1:16" x14ac:dyDescent="0.25">
      <c r="A51">
        <v>555.926025390625</v>
      </c>
      <c r="B51">
        <v>60.25</v>
      </c>
      <c r="E51" t="s">
        <v>425</v>
      </c>
      <c r="F51">
        <f>AVERAGE(F54:F64)</f>
        <v>25.928636363636365</v>
      </c>
      <c r="I51">
        <f>2</f>
        <v>2</v>
      </c>
      <c r="J51">
        <f>J50/2</f>
        <v>124.84156619827081</v>
      </c>
      <c r="K51">
        <v>1</v>
      </c>
    </row>
    <row r="52" spans="1:16" x14ac:dyDescent="0.25">
      <c r="A52">
        <v>555.93597412109375</v>
      </c>
      <c r="B52">
        <v>83.75</v>
      </c>
      <c r="E52" t="s">
        <v>426</v>
      </c>
      <c r="F52">
        <f>SUM(E$1:E$8)</f>
        <v>954800</v>
      </c>
    </row>
    <row r="53" spans="1:16" x14ac:dyDescent="0.25">
      <c r="A53">
        <v>555.947021484375</v>
      </c>
      <c r="B53">
        <v>102.80000305175781</v>
      </c>
      <c r="E53" t="s">
        <v>427</v>
      </c>
      <c r="F53">
        <f>ABS(F52/F50)</f>
        <v>47859.649122807023</v>
      </c>
    </row>
    <row r="54" spans="1:16" x14ac:dyDescent="0.25">
      <c r="A54">
        <v>555.95697021484375</v>
      </c>
      <c r="B54">
        <v>102.30000305175781</v>
      </c>
      <c r="F54">
        <f>AVERAGE(B1:B10)</f>
        <v>22.65</v>
      </c>
    </row>
    <row r="55" spans="1:16" x14ac:dyDescent="0.25">
      <c r="A55">
        <v>555.96697998046875</v>
      </c>
      <c r="B55">
        <v>109.5</v>
      </c>
      <c r="F55">
        <v>51</v>
      </c>
    </row>
    <row r="56" spans="1:16" x14ac:dyDescent="0.25">
      <c r="A56">
        <v>555.97802734375</v>
      </c>
      <c r="B56">
        <v>118.80000305175781</v>
      </c>
      <c r="F56">
        <v>24.75</v>
      </c>
    </row>
    <row r="57" spans="1:16" x14ac:dyDescent="0.25">
      <c r="A57">
        <v>555.98797607421875</v>
      </c>
      <c r="B57">
        <v>105.5</v>
      </c>
      <c r="F57">
        <v>48.25</v>
      </c>
    </row>
    <row r="58" spans="1:16" x14ac:dyDescent="0.25">
      <c r="A58">
        <v>555.99798583984375</v>
      </c>
      <c r="B58">
        <v>103</v>
      </c>
      <c r="F58">
        <v>56.5</v>
      </c>
    </row>
    <row r="59" spans="1:16" x14ac:dyDescent="0.25">
      <c r="A59">
        <v>556.00799560546875</v>
      </c>
      <c r="B59">
        <v>109.69999694824219</v>
      </c>
      <c r="F59">
        <v>16.25</v>
      </c>
      <c r="I59">
        <v>38577361636.90213</v>
      </c>
    </row>
    <row r="60" spans="1:16" x14ac:dyDescent="0.25">
      <c r="A60">
        <v>556.01898193359375</v>
      </c>
      <c r="B60">
        <v>96.5</v>
      </c>
      <c r="F60">
        <v>11.25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74.25</v>
      </c>
      <c r="F61">
        <v>7.5</v>
      </c>
      <c r="H61" t="s">
        <v>489</v>
      </c>
      <c r="I61">
        <v>1</v>
      </c>
    </row>
    <row r="62" spans="1:16" x14ac:dyDescent="0.25">
      <c r="A62">
        <v>556.03900146484375</v>
      </c>
      <c r="B62">
        <v>58.75</v>
      </c>
      <c r="F62">
        <v>17.25</v>
      </c>
      <c r="I62">
        <f>ROUND(I61,3-(1+INT(LOG10(I61))))</f>
        <v>1</v>
      </c>
    </row>
    <row r="63" spans="1:16" x14ac:dyDescent="0.25">
      <c r="A63">
        <v>556.04998779296875</v>
      </c>
      <c r="B63">
        <v>82.5</v>
      </c>
      <c r="F63">
        <f>AVERAGE(B$871:B$881)</f>
        <v>3.8863636363636362</v>
      </c>
    </row>
    <row r="64" spans="1:16" x14ac:dyDescent="0.25">
      <c r="A64">
        <v>556.05999755859375</v>
      </c>
      <c r="B64">
        <v>113.80000305175781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90</v>
      </c>
      <c r="I65" t="s">
        <v>476</v>
      </c>
      <c r="L65">
        <v>0.99928002016293105</v>
      </c>
      <c r="M65">
        <v>0.98894158120600184</v>
      </c>
      <c r="N65">
        <v>0.99995335100661376</v>
      </c>
      <c r="O65">
        <v>0.99856055869682792</v>
      </c>
      <c r="P65">
        <v>0.99616148985820763</v>
      </c>
    </row>
    <row r="66" spans="1:20" x14ac:dyDescent="0.25">
      <c r="A66">
        <v>556.08099365234375</v>
      </c>
      <c r="B66">
        <v>67.75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468</v>
      </c>
      <c r="T66" t="s">
        <v>469</v>
      </c>
    </row>
    <row r="67" spans="1:20" x14ac:dyDescent="0.25">
      <c r="A67">
        <v>556.09100341796875</v>
      </c>
      <c r="B67">
        <v>83.25</v>
      </c>
      <c r="H67" t="s">
        <v>20</v>
      </c>
      <c r="I67" t="s">
        <v>462</v>
      </c>
      <c r="J67">
        <v>1.0009999999999999</v>
      </c>
      <c r="K67">
        <v>919007710.2199899</v>
      </c>
      <c r="L67">
        <v>1.0892182827937133E-9</v>
      </c>
      <c r="M67">
        <v>3.1824463052837091</v>
      </c>
      <c r="N67">
        <v>-2924692690.9158483</v>
      </c>
      <c r="O67">
        <v>2924692692.9178486</v>
      </c>
      <c r="P67">
        <v>1</v>
      </c>
      <c r="Q67" s="12" t="s">
        <v>475</v>
      </c>
      <c r="R67">
        <v>91808962059.939056</v>
      </c>
      <c r="S67">
        <v>1</v>
      </c>
      <c r="T67" s="12" t="s">
        <v>475</v>
      </c>
    </row>
    <row r="68" spans="1:20" x14ac:dyDescent="0.25">
      <c r="A68">
        <v>556.10101318359375</v>
      </c>
      <c r="B68">
        <v>85.5</v>
      </c>
      <c r="H68" t="s">
        <v>21</v>
      </c>
      <c r="I68" t="s">
        <v>463</v>
      </c>
      <c r="J68">
        <v>1E-3</v>
      </c>
      <c r="K68">
        <v>917037.30511047691</v>
      </c>
      <c r="L68">
        <v>1.0904681788049271E-9</v>
      </c>
      <c r="M68">
        <v>3.1824463052837091</v>
      </c>
      <c r="N68">
        <v>-2918421.9824561668</v>
      </c>
      <c r="O68">
        <v>2918421.9844561666</v>
      </c>
      <c r="P68">
        <v>1</v>
      </c>
      <c r="Q68" s="12" t="s">
        <v>475</v>
      </c>
      <c r="R68">
        <v>91703730511.047684</v>
      </c>
      <c r="S68">
        <v>1</v>
      </c>
      <c r="T68" s="12" t="s">
        <v>475</v>
      </c>
    </row>
    <row r="69" spans="1:20" x14ac:dyDescent="0.25">
      <c r="A69">
        <v>556.11102294921875</v>
      </c>
      <c r="B69">
        <v>86.25</v>
      </c>
      <c r="H69" t="s">
        <v>1</v>
      </c>
      <c r="I69" t="s">
        <v>464</v>
      </c>
      <c r="J69">
        <v>358928.86447711312</v>
      </c>
      <c r="K69">
        <v>216949512.44978058</v>
      </c>
      <c r="L69">
        <v>1.6544349900772322E-3</v>
      </c>
      <c r="M69">
        <v>3.1824463052837091</v>
      </c>
      <c r="N69">
        <v>-690071245.46442914</v>
      </c>
      <c r="O69">
        <v>690789103.19338334</v>
      </c>
      <c r="P69">
        <v>0.99878381698558272</v>
      </c>
      <c r="Q69" s="12" t="s">
        <v>475</v>
      </c>
      <c r="R69">
        <v>60443.595910245953</v>
      </c>
      <c r="S69">
        <v>1</v>
      </c>
      <c r="T69" s="12" t="s">
        <v>475</v>
      </c>
    </row>
    <row r="70" spans="1:20" x14ac:dyDescent="0.25">
      <c r="A70">
        <v>556.12200927734375</v>
      </c>
      <c r="B70">
        <v>122.19999694824219</v>
      </c>
      <c r="I70" t="s">
        <v>465</v>
      </c>
      <c r="J70">
        <v>3.6950714588165283</v>
      </c>
      <c r="K70">
        <v>4467.2673880110069</v>
      </c>
      <c r="L70">
        <v>8.2714356179644554E-4</v>
      </c>
      <c r="M70">
        <v>3.1824463052837091</v>
      </c>
      <c r="N70">
        <v>-14213.143522231218</v>
      </c>
      <c r="O70">
        <v>14220.533665148851</v>
      </c>
      <c r="P70">
        <v>0.99939196256407015</v>
      </c>
      <c r="Q70" s="12" t="s">
        <v>475</v>
      </c>
      <c r="R70">
        <v>120897.99717816013</v>
      </c>
      <c r="S70">
        <v>1</v>
      </c>
      <c r="T70" s="12" t="s">
        <v>475</v>
      </c>
    </row>
    <row r="71" spans="1:20" x14ac:dyDescent="0.25">
      <c r="A71">
        <v>556.13201904296875</v>
      </c>
      <c r="B71">
        <v>149.5</v>
      </c>
      <c r="I71" t="s">
        <v>466</v>
      </c>
      <c r="J71">
        <v>0.8513973633246178</v>
      </c>
      <c r="K71">
        <v>813.15478998966285</v>
      </c>
      <c r="L71">
        <v>1.0470298814023356E-3</v>
      </c>
      <c r="M71">
        <v>3.1824463052837091</v>
      </c>
      <c r="N71">
        <v>-2586.9700596630282</v>
      </c>
      <c r="O71">
        <v>2588.6728543896775</v>
      </c>
      <c r="P71">
        <v>0.99923032308352266</v>
      </c>
      <c r="Q71" s="12" t="s">
        <v>475</v>
      </c>
      <c r="R71">
        <v>95508.257955413239</v>
      </c>
      <c r="S71">
        <v>1</v>
      </c>
      <c r="T71" s="12" t="s">
        <v>475</v>
      </c>
    </row>
    <row r="72" spans="1:20" x14ac:dyDescent="0.25">
      <c r="A72">
        <v>556.14202880859375</v>
      </c>
      <c r="B72">
        <v>159</v>
      </c>
      <c r="I72" t="s">
        <v>467</v>
      </c>
      <c r="J72">
        <v>305459.46234505961</v>
      </c>
      <c r="K72">
        <v>634304675.59285831</v>
      </c>
      <c r="L72">
        <v>4.8156583752052482E-4</v>
      </c>
      <c r="M72">
        <v>3.1824463052837091</v>
      </c>
      <c r="N72">
        <v>-2018335111.8023286</v>
      </c>
      <c r="O72">
        <v>2018946030.7270186</v>
      </c>
      <c r="P72">
        <v>0.99964599846987923</v>
      </c>
      <c r="Q72" s="12" t="s">
        <v>475</v>
      </c>
      <c r="R72">
        <v>207655.92616552228</v>
      </c>
      <c r="S72">
        <v>1</v>
      </c>
      <c r="T72" s="12" t="s">
        <v>475</v>
      </c>
    </row>
    <row r="73" spans="1:20" x14ac:dyDescent="0.25">
      <c r="A73">
        <v>556.15301513671875</v>
      </c>
      <c r="B73">
        <v>188.5</v>
      </c>
    </row>
    <row r="74" spans="1:20" x14ac:dyDescent="0.25">
      <c r="A74">
        <v>556.16302490234375</v>
      </c>
      <c r="B74">
        <v>205.80000305175781</v>
      </c>
    </row>
    <row r="75" spans="1:20" x14ac:dyDescent="0.25">
      <c r="A75">
        <v>556.1729736328125</v>
      </c>
      <c r="B75">
        <v>217.80000305175781</v>
      </c>
    </row>
    <row r="76" spans="1:20" x14ac:dyDescent="0.25">
      <c r="A76">
        <v>556.1829833984375</v>
      </c>
      <c r="B76">
        <v>252.30000305175781</v>
      </c>
    </row>
    <row r="77" spans="1:20" x14ac:dyDescent="0.25">
      <c r="A77">
        <v>556.1939697265625</v>
      </c>
      <c r="B77">
        <v>354.5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505.5</v>
      </c>
      <c r="I78">
        <f>MIN(I32:I34)</f>
        <v>4.8156583752052487E-4</v>
      </c>
      <c r="J78">
        <f>I30</f>
        <v>241.43789224536593</v>
      </c>
      <c r="K78">
        <f>I28</f>
        <v>6.4979612064499852</v>
      </c>
    </row>
    <row r="79" spans="1:20" x14ac:dyDescent="0.25">
      <c r="A79">
        <v>556.2139892578125</v>
      </c>
      <c r="B79">
        <v>509.5</v>
      </c>
      <c r="I79">
        <f>8</f>
        <v>8</v>
      </c>
      <c r="J79">
        <f>J80*2</f>
        <v>499.36626479308325</v>
      </c>
      <c r="K79">
        <v>2</v>
      </c>
    </row>
    <row r="80" spans="1:20" x14ac:dyDescent="0.25">
      <c r="A80">
        <v>556.2249755859375</v>
      </c>
      <c r="B80">
        <v>463</v>
      </c>
      <c r="I80">
        <f>4</f>
        <v>4</v>
      </c>
      <c r="J80">
        <f>I31</f>
        <v>249.68313239654162</v>
      </c>
      <c r="K80">
        <v>1.5</v>
      </c>
    </row>
    <row r="81" spans="1:11" x14ac:dyDescent="0.25">
      <c r="A81">
        <v>556.2349853515625</v>
      </c>
      <c r="B81">
        <v>928.70001220703125</v>
      </c>
      <c r="I81">
        <f>2</f>
        <v>2</v>
      </c>
      <c r="J81">
        <f>J80/2</f>
        <v>124.84156619827081</v>
      </c>
      <c r="K81">
        <v>1</v>
      </c>
    </row>
    <row r="82" spans="1:11" x14ac:dyDescent="0.25">
      <c r="A82">
        <v>556.2449951171875</v>
      </c>
      <c r="B82">
        <v>6484</v>
      </c>
    </row>
    <row r="83" spans="1:11" x14ac:dyDescent="0.25">
      <c r="A83">
        <v>556.2559814453125</v>
      </c>
      <c r="B83">
        <v>67060</v>
      </c>
    </row>
    <row r="84" spans="1:11" x14ac:dyDescent="0.25">
      <c r="A84">
        <v>556.2659912109375</v>
      </c>
      <c r="B84">
        <v>246800</v>
      </c>
    </row>
    <row r="85" spans="1:11" x14ac:dyDescent="0.25">
      <c r="A85">
        <v>556.2760009765625</v>
      </c>
      <c r="B85">
        <v>359400</v>
      </c>
    </row>
    <row r="86" spans="1:11" x14ac:dyDescent="0.25">
      <c r="A86">
        <v>556.2860107421875</v>
      </c>
      <c r="B86">
        <v>221500</v>
      </c>
    </row>
    <row r="87" spans="1:11" x14ac:dyDescent="0.25">
      <c r="A87">
        <v>556.2969970703125</v>
      </c>
      <c r="B87">
        <v>51400</v>
      </c>
    </row>
    <row r="88" spans="1:11" x14ac:dyDescent="0.25">
      <c r="A88">
        <v>556.3070068359375</v>
      </c>
      <c r="B88">
        <v>4356</v>
      </c>
    </row>
    <row r="89" spans="1:11" x14ac:dyDescent="0.25">
      <c r="A89">
        <v>556.3170166015625</v>
      </c>
      <c r="B89">
        <v>918</v>
      </c>
      <c r="I89">
        <v>39227763654.147522</v>
      </c>
    </row>
    <row r="90" spans="1:11" x14ac:dyDescent="0.25">
      <c r="A90">
        <v>556.3280029296875</v>
      </c>
      <c r="B90">
        <v>864.79998779296875</v>
      </c>
      <c r="H90" t="s">
        <v>488</v>
      </c>
      <c r="I90">
        <f>((MIN(I24:I25)-I6)/(I98-I97))/((I6/(I96-I98)))</f>
        <v>-80.479297415121977</v>
      </c>
    </row>
    <row r="91" spans="1:11" x14ac:dyDescent="0.25">
      <c r="A91">
        <v>556.3380126953125</v>
      </c>
      <c r="B91">
        <v>1284</v>
      </c>
      <c r="H91" t="s">
        <v>489</v>
      </c>
      <c r="I91">
        <v>1</v>
      </c>
    </row>
    <row r="92" spans="1:11" x14ac:dyDescent="0.25">
      <c r="A92">
        <v>556.3480224609375</v>
      </c>
      <c r="B92">
        <v>1385</v>
      </c>
      <c r="I92">
        <f>ROUND(I91,3-(1+INT(LOG10(I91))))</f>
        <v>1</v>
      </c>
    </row>
    <row r="93" spans="1:11" x14ac:dyDescent="0.25">
      <c r="A93">
        <v>556.3590087890625</v>
      </c>
      <c r="B93">
        <v>949.79998779296875</v>
      </c>
    </row>
    <row r="94" spans="1:11" x14ac:dyDescent="0.25">
      <c r="A94">
        <v>556.3690185546875</v>
      </c>
      <c r="B94">
        <v>516.79998779296875</v>
      </c>
    </row>
    <row r="95" spans="1:11" x14ac:dyDescent="0.25">
      <c r="A95">
        <v>556.3790283203125</v>
      </c>
      <c r="B95">
        <v>385.29998779296875</v>
      </c>
      <c r="I95" t="e">
        <f>ROUND(I94,3-(1+INT(LOG10(I94))))</f>
        <v>#NUM!</v>
      </c>
    </row>
    <row r="96" spans="1:11" x14ac:dyDescent="0.25">
      <c r="A96">
        <v>556.38897705078125</v>
      </c>
      <c r="B96">
        <v>297.79998779296875</v>
      </c>
      <c r="H96" t="s">
        <v>487</v>
      </c>
      <c r="I96">
        <v>6</v>
      </c>
    </row>
    <row r="97" spans="1:19" x14ac:dyDescent="0.25">
      <c r="A97">
        <v>556.4000244140625</v>
      </c>
      <c r="B97">
        <v>241.80000305175781</v>
      </c>
      <c r="H97" t="s">
        <v>20</v>
      </c>
      <c r="I97">
        <v>4</v>
      </c>
      <c r="J97" t="s">
        <v>452</v>
      </c>
      <c r="K97">
        <f>AVERAGE(K101:K120)</f>
        <v>8.2979886025209872E-3</v>
      </c>
      <c r="L97">
        <f t="shared" ref="L97:P97" si="9">AVERAGE(L101:L120)</f>
        <v>355618.59362820286</v>
      </c>
      <c r="M97">
        <f t="shared" si="9"/>
        <v>3.1325468016468019</v>
      </c>
      <c r="N97">
        <f t="shared" si="9"/>
        <v>303875.76290103683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244.19999694824219</v>
      </c>
      <c r="H98" t="s">
        <v>21</v>
      </c>
      <c r="I98">
        <v>7</v>
      </c>
      <c r="J98" t="s">
        <v>453</v>
      </c>
      <c r="K98">
        <f>K99/AVERAGE(K101:K120)</f>
        <v>1.1185637462427465</v>
      </c>
      <c r="L98">
        <f t="shared" ref="L98:P98" si="10">L99/AVERAGE(L101:L120)</f>
        <v>7.2654742042770365E-2</v>
      </c>
      <c r="M98">
        <f t="shared" si="10"/>
        <v>1.910303510712312E-2</v>
      </c>
      <c r="N98">
        <f t="shared" si="10"/>
        <v>5.0355917582011481E-2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208</v>
      </c>
      <c r="H99" t="s">
        <v>1</v>
      </c>
      <c r="I99">
        <v>10</v>
      </c>
      <c r="J99" t="s">
        <v>444</v>
      </c>
      <c r="K99">
        <f>STDEV(K101:K120)</f>
        <v>9.2818292175154884E-3</v>
      </c>
      <c r="L99">
        <f t="shared" ref="L99:P99" si="11">STDEV(L101:L120)</f>
        <v>25837.377185669859</v>
      </c>
      <c r="M99">
        <f t="shared" si="11"/>
        <v>5.9841151526565099E-2</v>
      </c>
      <c r="N99">
        <f t="shared" si="11"/>
        <v>15301.942871815472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157.5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111</v>
      </c>
      <c r="J101">
        <v>1</v>
      </c>
      <c r="K101">
        <v>2.2086824751074569E-2</v>
      </c>
      <c r="L101">
        <v>311993.49841569009</v>
      </c>
      <c r="M101">
        <v>3.1575335330063066</v>
      </c>
      <c r="N101">
        <v>295164.19736566494</v>
      </c>
      <c r="Q101">
        <f>L101/SUM(P101,N101,L101)</f>
        <v>0.51385908567655347</v>
      </c>
      <c r="R101">
        <f>N101/SUM(P101,N101,L101)</f>
        <v>0.48614091432344653</v>
      </c>
      <c r="S101">
        <f>P101/SUM(P101,N101,L101)</f>
        <v>0</v>
      </c>
    </row>
    <row r="102" spans="1:19" x14ac:dyDescent="0.25">
      <c r="A102">
        <v>556.45098876953125</v>
      </c>
      <c r="B102">
        <v>150</v>
      </c>
      <c r="J102">
        <v>2</v>
      </c>
      <c r="K102">
        <v>1.001000000001001E-7</v>
      </c>
      <c r="L102">
        <v>361407.24869451358</v>
      </c>
      <c r="M102">
        <v>3.1123724657253451</v>
      </c>
      <c r="N102">
        <v>300061.85510530305</v>
      </c>
      <c r="Q102">
        <f t="shared" ref="Q102:Q120" si="12">L102/SUM(P102,N102,L102)</f>
        <v>0.54637056609054846</v>
      </c>
      <c r="R102">
        <f t="shared" ref="R102:R120" si="13">N102/SUM(P102,N102,L102)</f>
        <v>0.45362943390945148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493.79998779296875</v>
      </c>
      <c r="J103">
        <v>3</v>
      </c>
      <c r="K103">
        <v>1.001000000001001E-7</v>
      </c>
      <c r="L103">
        <v>361971.30345389189</v>
      </c>
      <c r="M103">
        <v>3.1981674297997338</v>
      </c>
      <c r="N103">
        <v>317332.62031525653</v>
      </c>
      <c r="Q103">
        <f t="shared" si="12"/>
        <v>0.5328561940956823</v>
      </c>
      <c r="R103">
        <f t="shared" si="13"/>
        <v>0.46714380590431775</v>
      </c>
      <c r="S103">
        <f t="shared" si="14"/>
        <v>0</v>
      </c>
    </row>
    <row r="104" spans="1:19" x14ac:dyDescent="0.25">
      <c r="A104">
        <v>556.47198486328125</v>
      </c>
      <c r="B104">
        <v>855.29998779296875</v>
      </c>
      <c r="J104">
        <v>4</v>
      </c>
      <c r="K104">
        <v>1.5483027154727656E-2</v>
      </c>
      <c r="L104">
        <v>370368.75599846448</v>
      </c>
      <c r="M104">
        <v>3.1468976713851826</v>
      </c>
      <c r="N104">
        <v>318487.27749310847</v>
      </c>
      <c r="Q104">
        <f t="shared" si="12"/>
        <v>0.53765770783946443</v>
      </c>
      <c r="R104">
        <f t="shared" si="13"/>
        <v>0.46234229216053552</v>
      </c>
      <c r="S104">
        <f t="shared" si="14"/>
        <v>0</v>
      </c>
    </row>
    <row r="105" spans="1:19" x14ac:dyDescent="0.25">
      <c r="A105">
        <v>556.48199462890625</v>
      </c>
      <c r="B105">
        <v>706.29998779296875</v>
      </c>
      <c r="J105">
        <v>5</v>
      </c>
      <c r="K105">
        <v>1.4623160609458025E-2</v>
      </c>
      <c r="L105">
        <v>381902.0420639767</v>
      </c>
      <c r="M105">
        <v>2.9753849980259908</v>
      </c>
      <c r="N105">
        <v>280552.29924632242</v>
      </c>
      <c r="Q105">
        <f t="shared" si="12"/>
        <v>0.57649564392407027</v>
      </c>
      <c r="R105">
        <f t="shared" si="13"/>
        <v>0.42350435607592973</v>
      </c>
      <c r="S105">
        <f t="shared" si="14"/>
        <v>0</v>
      </c>
    </row>
    <row r="106" spans="1:19" x14ac:dyDescent="0.25">
      <c r="A106">
        <v>556.49200439453125</v>
      </c>
      <c r="B106">
        <v>335.5</v>
      </c>
      <c r="J106">
        <v>6</v>
      </c>
      <c r="K106">
        <v>1.001000000001001E-7</v>
      </c>
      <c r="L106">
        <v>379659.59170335956</v>
      </c>
      <c r="M106">
        <v>3.1604881445566457</v>
      </c>
      <c r="N106">
        <v>292499.4708346012</v>
      </c>
      <c r="Q106">
        <f t="shared" si="12"/>
        <v>0.56483593372947793</v>
      </c>
      <c r="R106">
        <f t="shared" si="13"/>
        <v>0.43516406627052218</v>
      </c>
      <c r="S106">
        <f t="shared" si="14"/>
        <v>0</v>
      </c>
    </row>
    <row r="107" spans="1:19" x14ac:dyDescent="0.25">
      <c r="A107">
        <v>556.50299072265625</v>
      </c>
      <c r="B107">
        <v>173.19999694824219</v>
      </c>
      <c r="J107">
        <v>7</v>
      </c>
      <c r="K107">
        <v>2.0325131649190399E-2</v>
      </c>
      <c r="L107">
        <v>319354.74703161762</v>
      </c>
      <c r="M107">
        <v>3.1435157206253774</v>
      </c>
      <c r="N107">
        <v>291905.75426956598</v>
      </c>
      <c r="Q107">
        <f t="shared" si="12"/>
        <v>0.52245277807385004</v>
      </c>
      <c r="R107">
        <f t="shared" si="13"/>
        <v>0.4775472219261499</v>
      </c>
      <c r="S107">
        <f t="shared" si="14"/>
        <v>0</v>
      </c>
    </row>
    <row r="108" spans="1:19" x14ac:dyDescent="0.25">
      <c r="A108">
        <v>556.51300048828125</v>
      </c>
      <c r="B108">
        <v>134.5</v>
      </c>
      <c r="J108">
        <v>8</v>
      </c>
      <c r="K108">
        <v>1.046124136075921E-2</v>
      </c>
      <c r="L108">
        <v>330725.91774987284</v>
      </c>
      <c r="M108">
        <v>3.161559822554409</v>
      </c>
      <c r="N108">
        <v>332186.70419672201</v>
      </c>
      <c r="Q108">
        <f t="shared" si="12"/>
        <v>0.49889820588831169</v>
      </c>
      <c r="R108">
        <f t="shared" si="13"/>
        <v>0.5011017941116882</v>
      </c>
      <c r="S108">
        <f t="shared" si="14"/>
        <v>0</v>
      </c>
    </row>
    <row r="109" spans="1:19" x14ac:dyDescent="0.25">
      <c r="A109">
        <v>556.52301025390625</v>
      </c>
      <c r="B109">
        <v>129.30000305175781</v>
      </c>
      <c r="J109">
        <v>9</v>
      </c>
      <c r="K109">
        <v>1.0009999999176511E-7</v>
      </c>
      <c r="L109">
        <v>380127.91016561084</v>
      </c>
      <c r="M109">
        <v>3.123985920709266</v>
      </c>
      <c r="N109">
        <v>304996.26448798314</v>
      </c>
      <c r="Q109">
        <f t="shared" si="12"/>
        <v>0.55483067774948613</v>
      </c>
      <c r="R109">
        <f t="shared" si="13"/>
        <v>0.44516932225051392</v>
      </c>
      <c r="S109">
        <f t="shared" si="14"/>
        <v>0</v>
      </c>
    </row>
    <row r="110" spans="1:19" x14ac:dyDescent="0.25">
      <c r="A110">
        <v>556.53399658203125</v>
      </c>
      <c r="B110">
        <v>145.5</v>
      </c>
      <c r="J110">
        <v>10</v>
      </c>
      <c r="K110">
        <v>1.001000000001001E-7</v>
      </c>
      <c r="L110">
        <v>358674.92100503133</v>
      </c>
      <c r="M110">
        <v>3.1455623100797601</v>
      </c>
      <c r="N110">
        <v>305571.18569584057</v>
      </c>
      <c r="Q110">
        <f t="shared" si="12"/>
        <v>0.5399729368177576</v>
      </c>
      <c r="R110">
        <f t="shared" si="13"/>
        <v>0.46002706318224251</v>
      </c>
      <c r="S110">
        <f t="shared" si="14"/>
        <v>0</v>
      </c>
    </row>
    <row r="111" spans="1:19" x14ac:dyDescent="0.25">
      <c r="A111">
        <v>556.54400634765625</v>
      </c>
      <c r="B111">
        <v>131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89.5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78.25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116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164.80000305175781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164.80000305175781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112.5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80.25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101.5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114.80000305175781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76.5</v>
      </c>
    </row>
    <row r="122" spans="1:19" x14ac:dyDescent="0.25">
      <c r="A122">
        <v>556.656982421875</v>
      </c>
      <c r="B122">
        <v>39.75</v>
      </c>
    </row>
    <row r="123" spans="1:19" x14ac:dyDescent="0.25">
      <c r="A123">
        <v>556.6669921875</v>
      </c>
      <c r="B123">
        <v>42.5</v>
      </c>
    </row>
    <row r="124" spans="1:19" x14ac:dyDescent="0.25">
      <c r="A124">
        <v>556.677978515625</v>
      </c>
      <c r="B124">
        <v>43.25</v>
      </c>
    </row>
    <row r="125" spans="1:19" x14ac:dyDescent="0.25">
      <c r="A125">
        <v>556.68798828125</v>
      </c>
      <c r="B125">
        <v>36.75</v>
      </c>
    </row>
    <row r="126" spans="1:19" x14ac:dyDescent="0.25">
      <c r="A126">
        <v>556.697998046875</v>
      </c>
      <c r="B126">
        <v>46.5</v>
      </c>
    </row>
    <row r="127" spans="1:19" x14ac:dyDescent="0.25">
      <c r="A127">
        <v>556.708984375</v>
      </c>
      <c r="B127">
        <v>60.25</v>
      </c>
    </row>
    <row r="128" spans="1:19" x14ac:dyDescent="0.25">
      <c r="A128">
        <v>556.718994140625</v>
      </c>
      <c r="B128">
        <v>58.75</v>
      </c>
    </row>
    <row r="129" spans="1:2" x14ac:dyDescent="0.25">
      <c r="A129">
        <v>556.72900390625</v>
      </c>
      <c r="B129">
        <v>44.25</v>
      </c>
    </row>
    <row r="130" spans="1:2" x14ac:dyDescent="0.25">
      <c r="A130">
        <v>556.739990234375</v>
      </c>
      <c r="B130">
        <v>51</v>
      </c>
    </row>
    <row r="131" spans="1:2" x14ac:dyDescent="0.25">
      <c r="A131">
        <v>556.75</v>
      </c>
      <c r="B131">
        <v>60.75</v>
      </c>
    </row>
    <row r="132" spans="1:2" x14ac:dyDescent="0.25">
      <c r="A132">
        <v>556.760009765625</v>
      </c>
      <c r="B132">
        <v>41.5</v>
      </c>
    </row>
    <row r="133" spans="1:2" x14ac:dyDescent="0.25">
      <c r="A133">
        <v>556.77099609375</v>
      </c>
      <c r="B133">
        <v>51</v>
      </c>
    </row>
    <row r="134" spans="1:2" x14ac:dyDescent="0.25">
      <c r="A134">
        <v>556.781005859375</v>
      </c>
      <c r="B134">
        <v>79.75</v>
      </c>
    </row>
    <row r="135" spans="1:2" x14ac:dyDescent="0.25">
      <c r="A135">
        <v>556.791015625</v>
      </c>
      <c r="B135">
        <v>66</v>
      </c>
    </row>
    <row r="136" spans="1:2" x14ac:dyDescent="0.25">
      <c r="A136">
        <v>556.801025390625</v>
      </c>
      <c r="B136">
        <v>54</v>
      </c>
    </row>
    <row r="137" spans="1:2" x14ac:dyDescent="0.25">
      <c r="A137">
        <v>556.81201171875</v>
      </c>
      <c r="B137">
        <v>81.25</v>
      </c>
    </row>
    <row r="138" spans="1:2" x14ac:dyDescent="0.25">
      <c r="A138">
        <v>556.822021484375</v>
      </c>
      <c r="B138">
        <v>90.5</v>
      </c>
    </row>
    <row r="139" spans="1:2" x14ac:dyDescent="0.25">
      <c r="A139">
        <v>556.83197021484375</v>
      </c>
      <c r="B139">
        <v>66.75</v>
      </c>
    </row>
    <row r="140" spans="1:2" x14ac:dyDescent="0.25">
      <c r="A140">
        <v>556.843017578125</v>
      </c>
      <c r="B140">
        <v>65</v>
      </c>
    </row>
    <row r="141" spans="1:2" x14ac:dyDescent="0.25">
      <c r="A141">
        <v>556.85302734375</v>
      </c>
      <c r="B141">
        <v>72.75</v>
      </c>
    </row>
    <row r="142" spans="1:2" x14ac:dyDescent="0.25">
      <c r="A142">
        <v>556.86297607421875</v>
      </c>
      <c r="B142">
        <v>71.25</v>
      </c>
    </row>
    <row r="143" spans="1:2" x14ac:dyDescent="0.25">
      <c r="A143">
        <v>556.8740234375</v>
      </c>
      <c r="B143">
        <v>72.25</v>
      </c>
    </row>
    <row r="144" spans="1:2" x14ac:dyDescent="0.25">
      <c r="A144">
        <v>556.88397216796875</v>
      </c>
      <c r="B144">
        <v>60.75</v>
      </c>
    </row>
    <row r="145" spans="1:2" x14ac:dyDescent="0.25">
      <c r="A145">
        <v>556.89398193359375</v>
      </c>
      <c r="B145">
        <v>46</v>
      </c>
    </row>
    <row r="146" spans="1:2" x14ac:dyDescent="0.25">
      <c r="A146">
        <v>556.90399169921875</v>
      </c>
      <c r="B146">
        <v>92.5</v>
      </c>
    </row>
    <row r="147" spans="1:2" x14ac:dyDescent="0.25">
      <c r="A147">
        <v>556.91497802734375</v>
      </c>
      <c r="B147">
        <v>182</v>
      </c>
    </row>
    <row r="148" spans="1:2" x14ac:dyDescent="0.25">
      <c r="A148">
        <v>556.92498779296875</v>
      </c>
      <c r="B148">
        <v>179</v>
      </c>
    </row>
    <row r="149" spans="1:2" x14ac:dyDescent="0.25">
      <c r="A149">
        <v>556.93499755859375</v>
      </c>
      <c r="B149">
        <v>95.5</v>
      </c>
    </row>
    <row r="150" spans="1:2" x14ac:dyDescent="0.25">
      <c r="A150">
        <v>556.94598388671875</v>
      </c>
      <c r="B150">
        <v>54.25</v>
      </c>
    </row>
    <row r="151" spans="1:2" x14ac:dyDescent="0.25">
      <c r="A151">
        <v>556.95599365234375</v>
      </c>
      <c r="B151">
        <v>50.75</v>
      </c>
    </row>
    <row r="152" spans="1:2" x14ac:dyDescent="0.25">
      <c r="A152">
        <v>556.96600341796875</v>
      </c>
      <c r="B152">
        <v>47.5</v>
      </c>
    </row>
    <row r="153" spans="1:2" x14ac:dyDescent="0.25">
      <c r="A153">
        <v>556.97698974609375</v>
      </c>
      <c r="B153">
        <v>47.75</v>
      </c>
    </row>
    <row r="154" spans="1:2" x14ac:dyDescent="0.25">
      <c r="A154">
        <v>556.98699951171875</v>
      </c>
      <c r="B154">
        <v>41</v>
      </c>
    </row>
    <row r="155" spans="1:2" x14ac:dyDescent="0.25">
      <c r="A155">
        <v>556.99700927734375</v>
      </c>
      <c r="B155">
        <v>40.25</v>
      </c>
    </row>
    <row r="156" spans="1:2" x14ac:dyDescent="0.25">
      <c r="A156">
        <v>557.00701904296875</v>
      </c>
      <c r="B156">
        <v>56.75</v>
      </c>
    </row>
    <row r="157" spans="1:2" x14ac:dyDescent="0.25">
      <c r="A157">
        <v>557.01800537109375</v>
      </c>
      <c r="B157">
        <v>64.75</v>
      </c>
    </row>
    <row r="158" spans="1:2" x14ac:dyDescent="0.25">
      <c r="A158">
        <v>557.02801513671875</v>
      </c>
      <c r="B158">
        <v>72</v>
      </c>
    </row>
    <row r="159" spans="1:2" x14ac:dyDescent="0.25">
      <c r="A159">
        <v>557.03802490234375</v>
      </c>
      <c r="B159">
        <v>87</v>
      </c>
    </row>
    <row r="160" spans="1:2" x14ac:dyDescent="0.25">
      <c r="A160">
        <v>557.04901123046875</v>
      </c>
      <c r="B160">
        <v>74.75</v>
      </c>
    </row>
    <row r="161" spans="1:2" x14ac:dyDescent="0.25">
      <c r="A161">
        <v>557.05902099609375</v>
      </c>
      <c r="B161">
        <v>49.5</v>
      </c>
    </row>
    <row r="162" spans="1:2" x14ac:dyDescent="0.25">
      <c r="A162">
        <v>557.0689697265625</v>
      </c>
      <c r="B162">
        <v>38</v>
      </c>
    </row>
    <row r="163" spans="1:2" x14ac:dyDescent="0.25">
      <c r="A163">
        <v>557.08001708984375</v>
      </c>
      <c r="B163">
        <v>36.75</v>
      </c>
    </row>
    <row r="164" spans="1:2" x14ac:dyDescent="0.25">
      <c r="A164">
        <v>557.09002685546875</v>
      </c>
      <c r="B164">
        <v>60.75</v>
      </c>
    </row>
    <row r="165" spans="1:2" x14ac:dyDescent="0.25">
      <c r="A165">
        <v>557.0999755859375</v>
      </c>
      <c r="B165">
        <v>71.75</v>
      </c>
    </row>
    <row r="166" spans="1:2" x14ac:dyDescent="0.25">
      <c r="A166">
        <v>557.11102294921875</v>
      </c>
      <c r="B166">
        <v>54</v>
      </c>
    </row>
    <row r="167" spans="1:2" x14ac:dyDescent="0.25">
      <c r="A167">
        <v>557.1209716796875</v>
      </c>
      <c r="B167">
        <v>70</v>
      </c>
    </row>
    <row r="168" spans="1:2" x14ac:dyDescent="0.25">
      <c r="A168">
        <v>557.1309814453125</v>
      </c>
      <c r="B168">
        <v>104.5</v>
      </c>
    </row>
    <row r="169" spans="1:2" x14ac:dyDescent="0.25">
      <c r="A169">
        <v>557.1409912109375</v>
      </c>
      <c r="B169">
        <v>106.5</v>
      </c>
    </row>
    <row r="170" spans="1:2" x14ac:dyDescent="0.25">
      <c r="A170">
        <v>557.1519775390625</v>
      </c>
      <c r="B170">
        <v>106.5</v>
      </c>
    </row>
    <row r="171" spans="1:2" x14ac:dyDescent="0.25">
      <c r="A171">
        <v>557.1619873046875</v>
      </c>
      <c r="B171">
        <v>115.30000305175781</v>
      </c>
    </row>
    <row r="172" spans="1:2" x14ac:dyDescent="0.25">
      <c r="A172">
        <v>557.1719970703125</v>
      </c>
      <c r="B172">
        <v>105.80000305175781</v>
      </c>
    </row>
    <row r="173" spans="1:2" x14ac:dyDescent="0.25">
      <c r="A173">
        <v>557.1829833984375</v>
      </c>
      <c r="B173">
        <v>128.80000305175781</v>
      </c>
    </row>
    <row r="174" spans="1:2" x14ac:dyDescent="0.25">
      <c r="A174">
        <v>557.1929931640625</v>
      </c>
      <c r="B174">
        <v>197</v>
      </c>
    </row>
    <row r="175" spans="1:2" x14ac:dyDescent="0.25">
      <c r="A175">
        <v>557.2030029296875</v>
      </c>
      <c r="B175">
        <v>268.79998779296875</v>
      </c>
    </row>
    <row r="176" spans="1:2" x14ac:dyDescent="0.25">
      <c r="A176">
        <v>557.2139892578125</v>
      </c>
      <c r="B176">
        <v>365.20001220703125</v>
      </c>
    </row>
    <row r="177" spans="1:2" x14ac:dyDescent="0.25">
      <c r="A177">
        <v>557.2239990234375</v>
      </c>
      <c r="B177">
        <v>435.5</v>
      </c>
    </row>
    <row r="178" spans="1:2" x14ac:dyDescent="0.25">
      <c r="A178">
        <v>557.2340087890625</v>
      </c>
      <c r="B178">
        <v>579.29998779296875</v>
      </c>
    </row>
    <row r="179" spans="1:2" x14ac:dyDescent="0.25">
      <c r="A179">
        <v>557.2440185546875</v>
      </c>
      <c r="B179">
        <v>2250</v>
      </c>
    </row>
    <row r="180" spans="1:2" x14ac:dyDescent="0.25">
      <c r="A180">
        <v>557.2550048828125</v>
      </c>
      <c r="B180">
        <v>15020</v>
      </c>
    </row>
    <row r="181" spans="1:2" x14ac:dyDescent="0.25">
      <c r="A181">
        <v>557.2650146484375</v>
      </c>
      <c r="B181">
        <v>63410</v>
      </c>
    </row>
    <row r="182" spans="1:2" x14ac:dyDescent="0.25">
      <c r="A182">
        <v>557.2750244140625</v>
      </c>
      <c r="B182">
        <v>121400</v>
      </c>
    </row>
    <row r="183" spans="1:2" x14ac:dyDescent="0.25">
      <c r="A183">
        <v>557.2860107421875</v>
      </c>
      <c r="B183">
        <v>110800</v>
      </c>
    </row>
    <row r="184" spans="1:2" x14ac:dyDescent="0.25">
      <c r="A184">
        <v>557.2960205078125</v>
      </c>
      <c r="B184">
        <v>47840</v>
      </c>
    </row>
    <row r="185" spans="1:2" x14ac:dyDescent="0.25">
      <c r="A185">
        <v>557.3060302734375</v>
      </c>
      <c r="B185">
        <v>9350</v>
      </c>
    </row>
    <row r="186" spans="1:2" x14ac:dyDescent="0.25">
      <c r="A186">
        <v>557.3170166015625</v>
      </c>
      <c r="B186">
        <v>1535</v>
      </c>
    </row>
    <row r="187" spans="1:2" x14ac:dyDescent="0.25">
      <c r="A187">
        <v>557.3270263671875</v>
      </c>
      <c r="B187">
        <v>738.29998779296875</v>
      </c>
    </row>
    <row r="188" spans="1:2" x14ac:dyDescent="0.25">
      <c r="A188">
        <v>557.33697509765625</v>
      </c>
      <c r="B188">
        <v>754.79998779296875</v>
      </c>
    </row>
    <row r="189" spans="1:2" x14ac:dyDescent="0.25">
      <c r="A189">
        <v>557.34698486328125</v>
      </c>
      <c r="B189">
        <v>750.79998779296875</v>
      </c>
    </row>
    <row r="190" spans="1:2" x14ac:dyDescent="0.25">
      <c r="A190">
        <v>557.35797119140625</v>
      </c>
      <c r="B190">
        <v>623.5</v>
      </c>
    </row>
    <row r="191" spans="1:2" x14ac:dyDescent="0.25">
      <c r="A191">
        <v>557.36798095703125</v>
      </c>
      <c r="B191">
        <v>421.29998779296875</v>
      </c>
    </row>
    <row r="192" spans="1:2" x14ac:dyDescent="0.25">
      <c r="A192">
        <v>557.37799072265625</v>
      </c>
      <c r="B192">
        <v>199.19999694824219</v>
      </c>
    </row>
    <row r="193" spans="1:2" x14ac:dyDescent="0.25">
      <c r="A193">
        <v>557.38897705078125</v>
      </c>
      <c r="B193">
        <v>115.5</v>
      </c>
    </row>
    <row r="194" spans="1:2" x14ac:dyDescent="0.25">
      <c r="A194">
        <v>557.39898681640625</v>
      </c>
      <c r="B194">
        <v>150.19999694824219</v>
      </c>
    </row>
    <row r="195" spans="1:2" x14ac:dyDescent="0.25">
      <c r="A195">
        <v>557.40899658203125</v>
      </c>
      <c r="B195">
        <v>167.80000305175781</v>
      </c>
    </row>
    <row r="196" spans="1:2" x14ac:dyDescent="0.25">
      <c r="A196">
        <v>557.41998291015625</v>
      </c>
      <c r="B196">
        <v>147.19999694824219</v>
      </c>
    </row>
    <row r="197" spans="1:2" x14ac:dyDescent="0.25">
      <c r="A197">
        <v>557.42999267578125</v>
      </c>
      <c r="B197">
        <v>104.5</v>
      </c>
    </row>
    <row r="198" spans="1:2" x14ac:dyDescent="0.25">
      <c r="A198">
        <v>557.44000244140625</v>
      </c>
      <c r="B198">
        <v>65.25</v>
      </c>
    </row>
    <row r="199" spans="1:2" x14ac:dyDescent="0.25">
      <c r="A199">
        <v>557.45098876953125</v>
      </c>
      <c r="B199">
        <v>61.25</v>
      </c>
    </row>
    <row r="200" spans="1:2" x14ac:dyDescent="0.25">
      <c r="A200">
        <v>557.46099853515625</v>
      </c>
      <c r="B200">
        <v>84.25</v>
      </c>
    </row>
    <row r="201" spans="1:2" x14ac:dyDescent="0.25">
      <c r="A201">
        <v>557.47100830078125</v>
      </c>
      <c r="B201">
        <v>109.69999694824219</v>
      </c>
    </row>
    <row r="202" spans="1:2" x14ac:dyDescent="0.25">
      <c r="A202">
        <v>557.48199462890625</v>
      </c>
      <c r="B202">
        <v>106</v>
      </c>
    </row>
    <row r="203" spans="1:2" x14ac:dyDescent="0.25">
      <c r="A203">
        <v>557.49200439453125</v>
      </c>
      <c r="B203">
        <v>80.25</v>
      </c>
    </row>
    <row r="204" spans="1:2" x14ac:dyDescent="0.25">
      <c r="A204">
        <v>557.50201416015625</v>
      </c>
      <c r="B204">
        <v>77.25</v>
      </c>
    </row>
    <row r="205" spans="1:2" x14ac:dyDescent="0.25">
      <c r="A205">
        <v>557.51202392578125</v>
      </c>
      <c r="B205">
        <v>81</v>
      </c>
    </row>
    <row r="206" spans="1:2" x14ac:dyDescent="0.25">
      <c r="A206">
        <v>557.52301025390625</v>
      </c>
      <c r="B206">
        <v>63.75</v>
      </c>
    </row>
    <row r="207" spans="1:2" x14ac:dyDescent="0.25">
      <c r="A207">
        <v>557.53302001953125</v>
      </c>
      <c r="B207">
        <v>56</v>
      </c>
    </row>
    <row r="208" spans="1:2" x14ac:dyDescent="0.25">
      <c r="A208">
        <v>557.54302978515625</v>
      </c>
      <c r="B208">
        <v>64.25</v>
      </c>
    </row>
    <row r="209" spans="1:2" x14ac:dyDescent="0.25">
      <c r="A209">
        <v>557.55401611328125</v>
      </c>
      <c r="B209">
        <v>61.25</v>
      </c>
    </row>
    <row r="210" spans="1:2" x14ac:dyDescent="0.25">
      <c r="A210">
        <v>557.56402587890625</v>
      </c>
      <c r="B210">
        <v>39.75</v>
      </c>
    </row>
    <row r="211" spans="1:2" x14ac:dyDescent="0.25">
      <c r="A211">
        <v>557.573974609375</v>
      </c>
      <c r="B211">
        <v>36</v>
      </c>
    </row>
    <row r="212" spans="1:2" x14ac:dyDescent="0.25">
      <c r="A212">
        <v>557.58502197265625</v>
      </c>
      <c r="B212">
        <v>65.25</v>
      </c>
    </row>
    <row r="213" spans="1:2" x14ac:dyDescent="0.25">
      <c r="A213">
        <v>557.594970703125</v>
      </c>
      <c r="B213">
        <v>90.5</v>
      </c>
    </row>
    <row r="214" spans="1:2" x14ac:dyDescent="0.25">
      <c r="A214">
        <v>557.60498046875</v>
      </c>
      <c r="B214">
        <v>82</v>
      </c>
    </row>
    <row r="215" spans="1:2" x14ac:dyDescent="0.25">
      <c r="A215">
        <v>557.614990234375</v>
      </c>
      <c r="B215">
        <v>62</v>
      </c>
    </row>
    <row r="216" spans="1:2" x14ac:dyDescent="0.25">
      <c r="A216">
        <v>557.6259765625</v>
      </c>
      <c r="B216">
        <v>54.5</v>
      </c>
    </row>
    <row r="217" spans="1:2" x14ac:dyDescent="0.25">
      <c r="A217">
        <v>557.635986328125</v>
      </c>
      <c r="B217">
        <v>35.5</v>
      </c>
    </row>
    <row r="218" spans="1:2" x14ac:dyDescent="0.25">
      <c r="A218">
        <v>557.64599609375</v>
      </c>
      <c r="B218">
        <v>31.75</v>
      </c>
    </row>
    <row r="219" spans="1:2" x14ac:dyDescent="0.25">
      <c r="A219">
        <v>557.656982421875</v>
      </c>
      <c r="B219">
        <v>68.5</v>
      </c>
    </row>
    <row r="220" spans="1:2" x14ac:dyDescent="0.25">
      <c r="A220">
        <v>557.6669921875</v>
      </c>
      <c r="B220">
        <v>77.75</v>
      </c>
    </row>
    <row r="221" spans="1:2" x14ac:dyDescent="0.25">
      <c r="A221">
        <v>557.677001953125</v>
      </c>
      <c r="B221">
        <v>41.5</v>
      </c>
    </row>
    <row r="222" spans="1:2" x14ac:dyDescent="0.25">
      <c r="A222">
        <v>557.68798828125</v>
      </c>
      <c r="B222">
        <v>19.25</v>
      </c>
    </row>
    <row r="223" spans="1:2" x14ac:dyDescent="0.25">
      <c r="A223">
        <v>557.697998046875</v>
      </c>
      <c r="B223">
        <v>23.5</v>
      </c>
    </row>
    <row r="224" spans="1:2" x14ac:dyDescent="0.25">
      <c r="A224">
        <v>557.7080078125</v>
      </c>
      <c r="B224">
        <v>30.75</v>
      </c>
    </row>
    <row r="225" spans="1:2" x14ac:dyDescent="0.25">
      <c r="A225">
        <v>557.718994140625</v>
      </c>
      <c r="B225">
        <v>32.5</v>
      </c>
    </row>
    <row r="226" spans="1:2" x14ac:dyDescent="0.25">
      <c r="A226">
        <v>557.72900390625</v>
      </c>
      <c r="B226">
        <v>22.75</v>
      </c>
    </row>
    <row r="227" spans="1:2" x14ac:dyDescent="0.25">
      <c r="A227">
        <v>557.739013671875</v>
      </c>
      <c r="B227">
        <v>22.25</v>
      </c>
    </row>
    <row r="228" spans="1:2" x14ac:dyDescent="0.25">
      <c r="A228">
        <v>557.75</v>
      </c>
      <c r="B228">
        <v>45.5</v>
      </c>
    </row>
    <row r="229" spans="1:2" x14ac:dyDescent="0.25">
      <c r="A229">
        <v>557.760009765625</v>
      </c>
      <c r="B229">
        <v>46.25</v>
      </c>
    </row>
    <row r="230" spans="1:2" x14ac:dyDescent="0.25">
      <c r="A230">
        <v>557.77001953125</v>
      </c>
      <c r="B230">
        <v>24.75</v>
      </c>
    </row>
    <row r="231" spans="1:2" x14ac:dyDescent="0.25">
      <c r="A231">
        <v>557.780029296875</v>
      </c>
      <c r="B231">
        <v>32.25</v>
      </c>
    </row>
    <row r="232" spans="1:2" x14ac:dyDescent="0.25">
      <c r="A232">
        <v>557.791015625</v>
      </c>
      <c r="B232">
        <v>42.75</v>
      </c>
    </row>
    <row r="233" spans="1:2" x14ac:dyDescent="0.25">
      <c r="A233">
        <v>557.801025390625</v>
      </c>
      <c r="B233">
        <v>28.75</v>
      </c>
    </row>
    <row r="234" spans="1:2" x14ac:dyDescent="0.25">
      <c r="A234">
        <v>557.81097412109375</v>
      </c>
      <c r="B234">
        <v>28.5</v>
      </c>
    </row>
    <row r="235" spans="1:2" x14ac:dyDescent="0.25">
      <c r="A235">
        <v>557.822021484375</v>
      </c>
      <c r="B235">
        <v>41</v>
      </c>
    </row>
    <row r="236" spans="1:2" x14ac:dyDescent="0.25">
      <c r="A236">
        <v>557.83197021484375</v>
      </c>
      <c r="B236">
        <v>37</v>
      </c>
    </row>
    <row r="237" spans="1:2" x14ac:dyDescent="0.25">
      <c r="A237">
        <v>557.84197998046875</v>
      </c>
      <c r="B237">
        <v>32</v>
      </c>
    </row>
    <row r="238" spans="1:2" x14ac:dyDescent="0.25">
      <c r="A238">
        <v>557.85302734375</v>
      </c>
      <c r="B238">
        <v>33</v>
      </c>
    </row>
    <row r="239" spans="1:2" x14ac:dyDescent="0.25">
      <c r="A239">
        <v>557.86297607421875</v>
      </c>
      <c r="B239">
        <v>29</v>
      </c>
    </row>
    <row r="240" spans="1:2" x14ac:dyDescent="0.25">
      <c r="A240">
        <v>557.87298583984375</v>
      </c>
      <c r="B240">
        <v>21.75</v>
      </c>
    </row>
    <row r="241" spans="1:2" x14ac:dyDescent="0.25">
      <c r="A241">
        <v>557.88397216796875</v>
      </c>
      <c r="B241">
        <v>20</v>
      </c>
    </row>
    <row r="242" spans="1:2" x14ac:dyDescent="0.25">
      <c r="A242">
        <v>557.89398193359375</v>
      </c>
      <c r="B242">
        <v>42.75</v>
      </c>
    </row>
    <row r="243" spans="1:2" x14ac:dyDescent="0.25">
      <c r="A243">
        <v>557.90399169921875</v>
      </c>
      <c r="B243">
        <v>70</v>
      </c>
    </row>
    <row r="244" spans="1:2" x14ac:dyDescent="0.25">
      <c r="A244">
        <v>557.91400146484375</v>
      </c>
      <c r="B244">
        <v>64.75</v>
      </c>
    </row>
    <row r="245" spans="1:2" x14ac:dyDescent="0.25">
      <c r="A245">
        <v>557.92498779296875</v>
      </c>
      <c r="B245">
        <v>44.25</v>
      </c>
    </row>
    <row r="246" spans="1:2" x14ac:dyDescent="0.25">
      <c r="A246">
        <v>557.93499755859375</v>
      </c>
      <c r="B246">
        <v>39</v>
      </c>
    </row>
    <row r="247" spans="1:2" x14ac:dyDescent="0.25">
      <c r="A247">
        <v>557.94500732421875</v>
      </c>
      <c r="B247">
        <v>46</v>
      </c>
    </row>
    <row r="248" spans="1:2" x14ac:dyDescent="0.25">
      <c r="A248">
        <v>557.95599365234375</v>
      </c>
      <c r="B248">
        <v>43.5</v>
      </c>
    </row>
    <row r="249" spans="1:2" x14ac:dyDescent="0.25">
      <c r="A249">
        <v>557.96600341796875</v>
      </c>
      <c r="B249">
        <v>39.75</v>
      </c>
    </row>
    <row r="250" spans="1:2" x14ac:dyDescent="0.25">
      <c r="A250">
        <v>557.97601318359375</v>
      </c>
      <c r="B250">
        <v>49</v>
      </c>
    </row>
    <row r="251" spans="1:2" x14ac:dyDescent="0.25">
      <c r="A251">
        <v>557.98699951171875</v>
      </c>
      <c r="B251">
        <v>48.5</v>
      </c>
    </row>
    <row r="252" spans="1:2" x14ac:dyDescent="0.25">
      <c r="A252">
        <v>557.99700927734375</v>
      </c>
      <c r="B252">
        <v>48.75</v>
      </c>
    </row>
    <row r="253" spans="1:2" x14ac:dyDescent="0.25">
      <c r="A253">
        <v>558.00701904296875</v>
      </c>
      <c r="B253">
        <v>52.25</v>
      </c>
    </row>
    <row r="254" spans="1:2" x14ac:dyDescent="0.25">
      <c r="A254">
        <v>558.01800537109375</v>
      </c>
      <c r="B254">
        <v>39.5</v>
      </c>
    </row>
    <row r="255" spans="1:2" x14ac:dyDescent="0.25">
      <c r="A255">
        <v>558.02801513671875</v>
      </c>
      <c r="B255">
        <v>30.75</v>
      </c>
    </row>
    <row r="256" spans="1:2" x14ac:dyDescent="0.25">
      <c r="A256">
        <v>558.03802490234375</v>
      </c>
      <c r="B256">
        <v>28.75</v>
      </c>
    </row>
    <row r="257" spans="1:2" x14ac:dyDescent="0.25">
      <c r="A257">
        <v>558.04901123046875</v>
      </c>
      <c r="B257">
        <v>43</v>
      </c>
    </row>
    <row r="258" spans="1:2" x14ac:dyDescent="0.25">
      <c r="A258">
        <v>558.05902099609375</v>
      </c>
      <c r="B258">
        <v>71.25</v>
      </c>
    </row>
    <row r="259" spans="1:2" x14ac:dyDescent="0.25">
      <c r="A259">
        <v>558.0689697265625</v>
      </c>
      <c r="B259">
        <v>71.25</v>
      </c>
    </row>
    <row r="260" spans="1:2" x14ac:dyDescent="0.25">
      <c r="A260">
        <v>558.08001708984375</v>
      </c>
      <c r="B260">
        <v>47</v>
      </c>
    </row>
    <row r="261" spans="1:2" x14ac:dyDescent="0.25">
      <c r="A261">
        <v>558.09002685546875</v>
      </c>
      <c r="B261">
        <v>41.25</v>
      </c>
    </row>
    <row r="262" spans="1:2" x14ac:dyDescent="0.25">
      <c r="A262">
        <v>558.0999755859375</v>
      </c>
      <c r="B262">
        <v>54.25</v>
      </c>
    </row>
    <row r="263" spans="1:2" x14ac:dyDescent="0.25">
      <c r="A263">
        <v>558.1099853515625</v>
      </c>
      <c r="B263">
        <v>63.75</v>
      </c>
    </row>
    <row r="264" spans="1:2" x14ac:dyDescent="0.25">
      <c r="A264">
        <v>558.1209716796875</v>
      </c>
      <c r="B264">
        <v>77</v>
      </c>
    </row>
    <row r="265" spans="1:2" x14ac:dyDescent="0.25">
      <c r="A265">
        <v>558.1309814453125</v>
      </c>
      <c r="B265">
        <v>79</v>
      </c>
    </row>
    <row r="266" spans="1:2" x14ac:dyDescent="0.25">
      <c r="A266">
        <v>558.1409912109375</v>
      </c>
      <c r="B266">
        <v>51.75</v>
      </c>
    </row>
    <row r="267" spans="1:2" x14ac:dyDescent="0.25">
      <c r="A267">
        <v>558.1519775390625</v>
      </c>
      <c r="B267">
        <v>35.25</v>
      </c>
    </row>
    <row r="268" spans="1:2" x14ac:dyDescent="0.25">
      <c r="A268">
        <v>558.1619873046875</v>
      </c>
      <c r="B268">
        <v>54.75</v>
      </c>
    </row>
    <row r="269" spans="1:2" x14ac:dyDescent="0.25">
      <c r="A269">
        <v>558.1719970703125</v>
      </c>
      <c r="B269">
        <v>75.25</v>
      </c>
    </row>
    <row r="270" spans="1:2" x14ac:dyDescent="0.25">
      <c r="A270">
        <v>558.1829833984375</v>
      </c>
      <c r="B270">
        <v>94.5</v>
      </c>
    </row>
    <row r="271" spans="1:2" x14ac:dyDescent="0.25">
      <c r="A271">
        <v>558.1929931640625</v>
      </c>
      <c r="B271">
        <v>132.30000305175781</v>
      </c>
    </row>
    <row r="272" spans="1:2" x14ac:dyDescent="0.25">
      <c r="A272">
        <v>558.2030029296875</v>
      </c>
      <c r="B272">
        <v>166</v>
      </c>
    </row>
    <row r="273" spans="1:2" x14ac:dyDescent="0.25">
      <c r="A273">
        <v>558.2139892578125</v>
      </c>
      <c r="B273">
        <v>198.80000305175781</v>
      </c>
    </row>
    <row r="274" spans="1:2" x14ac:dyDescent="0.25">
      <c r="A274">
        <v>558.2239990234375</v>
      </c>
      <c r="B274">
        <v>213</v>
      </c>
    </row>
    <row r="275" spans="1:2" x14ac:dyDescent="0.25">
      <c r="A275">
        <v>558.2340087890625</v>
      </c>
      <c r="B275">
        <v>244.69999694824219</v>
      </c>
    </row>
    <row r="276" spans="1:2" x14ac:dyDescent="0.25">
      <c r="A276">
        <v>558.2449951171875</v>
      </c>
      <c r="B276">
        <v>698.5</v>
      </c>
    </row>
    <row r="277" spans="1:2" x14ac:dyDescent="0.25">
      <c r="A277">
        <v>558.2550048828125</v>
      </c>
      <c r="B277">
        <v>3813</v>
      </c>
    </row>
    <row r="278" spans="1:2" x14ac:dyDescent="0.25">
      <c r="A278">
        <v>558.2650146484375</v>
      </c>
      <c r="B278">
        <v>18960</v>
      </c>
    </row>
    <row r="279" spans="1:2" x14ac:dyDescent="0.25">
      <c r="A279">
        <v>558.2760009765625</v>
      </c>
      <c r="B279">
        <v>51740</v>
      </c>
    </row>
    <row r="280" spans="1:2" x14ac:dyDescent="0.25">
      <c r="A280">
        <v>558.2860107421875</v>
      </c>
      <c r="B280">
        <v>72250</v>
      </c>
    </row>
    <row r="281" spans="1:2" x14ac:dyDescent="0.25">
      <c r="A281">
        <v>558.2960205078125</v>
      </c>
      <c r="B281">
        <v>52110</v>
      </c>
    </row>
    <row r="282" spans="1:2" x14ac:dyDescent="0.25">
      <c r="A282">
        <v>558.3060302734375</v>
      </c>
      <c r="B282">
        <v>19300</v>
      </c>
    </row>
    <row r="283" spans="1:2" x14ac:dyDescent="0.25">
      <c r="A283">
        <v>558.3170166015625</v>
      </c>
      <c r="B283">
        <v>4154</v>
      </c>
    </row>
    <row r="284" spans="1:2" x14ac:dyDescent="0.25">
      <c r="A284">
        <v>558.3270263671875</v>
      </c>
      <c r="B284">
        <v>980.29998779296875</v>
      </c>
    </row>
    <row r="285" spans="1:2" x14ac:dyDescent="0.25">
      <c r="A285">
        <v>558.33697509765625</v>
      </c>
      <c r="B285">
        <v>395.5</v>
      </c>
    </row>
    <row r="286" spans="1:2" x14ac:dyDescent="0.25">
      <c r="A286">
        <v>558.3480224609375</v>
      </c>
      <c r="B286">
        <v>358.29998779296875</v>
      </c>
    </row>
    <row r="287" spans="1:2" x14ac:dyDescent="0.25">
      <c r="A287">
        <v>558.35797119140625</v>
      </c>
      <c r="B287">
        <v>368</v>
      </c>
    </row>
    <row r="288" spans="1:2" x14ac:dyDescent="0.25">
      <c r="A288">
        <v>558.36798095703125</v>
      </c>
      <c r="B288">
        <v>317.20001220703125</v>
      </c>
    </row>
    <row r="289" spans="1:2" x14ac:dyDescent="0.25">
      <c r="A289">
        <v>558.3790283203125</v>
      </c>
      <c r="B289">
        <v>250</v>
      </c>
    </row>
    <row r="290" spans="1:2" x14ac:dyDescent="0.25">
      <c r="A290">
        <v>558.38897705078125</v>
      </c>
      <c r="B290">
        <v>203.5</v>
      </c>
    </row>
    <row r="291" spans="1:2" x14ac:dyDescent="0.25">
      <c r="A291">
        <v>558.39898681640625</v>
      </c>
      <c r="B291">
        <v>191.80000305175781</v>
      </c>
    </row>
    <row r="292" spans="1:2" x14ac:dyDescent="0.25">
      <c r="A292">
        <v>558.40997314453125</v>
      </c>
      <c r="B292">
        <v>167</v>
      </c>
    </row>
    <row r="293" spans="1:2" x14ac:dyDescent="0.25">
      <c r="A293">
        <v>558.41998291015625</v>
      </c>
      <c r="B293">
        <v>113.80000305175781</v>
      </c>
    </row>
    <row r="294" spans="1:2" x14ac:dyDescent="0.25">
      <c r="A294">
        <v>558.42999267578125</v>
      </c>
      <c r="B294">
        <v>70.5</v>
      </c>
    </row>
    <row r="295" spans="1:2" x14ac:dyDescent="0.25">
      <c r="A295">
        <v>558.44097900390625</v>
      </c>
      <c r="B295">
        <v>55.25</v>
      </c>
    </row>
    <row r="296" spans="1:2" x14ac:dyDescent="0.25">
      <c r="A296">
        <v>558.45098876953125</v>
      </c>
      <c r="B296">
        <v>45</v>
      </c>
    </row>
    <row r="297" spans="1:2" x14ac:dyDescent="0.25">
      <c r="A297">
        <v>558.46099853515625</v>
      </c>
      <c r="B297">
        <v>66.25</v>
      </c>
    </row>
    <row r="298" spans="1:2" x14ac:dyDescent="0.25">
      <c r="A298">
        <v>558.47100830078125</v>
      </c>
      <c r="B298">
        <v>108.30000305175781</v>
      </c>
    </row>
    <row r="299" spans="1:2" x14ac:dyDescent="0.25">
      <c r="A299">
        <v>558.48199462890625</v>
      </c>
      <c r="B299">
        <v>88.5</v>
      </c>
    </row>
    <row r="300" spans="1:2" x14ac:dyDescent="0.25">
      <c r="A300">
        <v>558.49200439453125</v>
      </c>
      <c r="B300">
        <v>52</v>
      </c>
    </row>
    <row r="301" spans="1:2" x14ac:dyDescent="0.25">
      <c r="A301">
        <v>558.50299072265625</v>
      </c>
      <c r="B301">
        <v>44</v>
      </c>
    </row>
    <row r="302" spans="1:2" x14ac:dyDescent="0.25">
      <c r="A302">
        <v>558.51300048828125</v>
      </c>
      <c r="B302">
        <v>28.5</v>
      </c>
    </row>
    <row r="303" spans="1:2" x14ac:dyDescent="0.25">
      <c r="A303">
        <v>558.52301025390625</v>
      </c>
      <c r="B303">
        <v>11</v>
      </c>
    </row>
    <row r="304" spans="1:2" x14ac:dyDescent="0.25">
      <c r="A304">
        <v>558.53302001953125</v>
      </c>
      <c r="B304">
        <v>14.25</v>
      </c>
    </row>
    <row r="305" spans="1:2" x14ac:dyDescent="0.25">
      <c r="A305">
        <v>558.54400634765625</v>
      </c>
      <c r="B305">
        <v>28.25</v>
      </c>
    </row>
    <row r="306" spans="1:2" x14ac:dyDescent="0.25">
      <c r="A306">
        <v>558.55401611328125</v>
      </c>
      <c r="B306">
        <v>45.25</v>
      </c>
    </row>
    <row r="307" spans="1:2" x14ac:dyDescent="0.25">
      <c r="A307">
        <v>558.56402587890625</v>
      </c>
      <c r="B307">
        <v>59.75</v>
      </c>
    </row>
    <row r="308" spans="1:2" x14ac:dyDescent="0.25">
      <c r="A308">
        <v>558.57501220703125</v>
      </c>
      <c r="B308">
        <v>62</v>
      </c>
    </row>
    <row r="309" spans="1:2" x14ac:dyDescent="0.25">
      <c r="A309">
        <v>558.58502197265625</v>
      </c>
      <c r="B309">
        <v>57.25</v>
      </c>
    </row>
    <row r="310" spans="1:2" x14ac:dyDescent="0.25">
      <c r="A310">
        <v>558.594970703125</v>
      </c>
      <c r="B310">
        <v>53</v>
      </c>
    </row>
    <row r="311" spans="1:2" x14ac:dyDescent="0.25">
      <c r="A311">
        <v>558.60601806640625</v>
      </c>
      <c r="B311">
        <v>56.75</v>
      </c>
    </row>
    <row r="312" spans="1:2" x14ac:dyDescent="0.25">
      <c r="A312">
        <v>558.61602783203125</v>
      </c>
      <c r="B312">
        <v>66</v>
      </c>
    </row>
    <row r="313" spans="1:2" x14ac:dyDescent="0.25">
      <c r="A313">
        <v>558.6259765625</v>
      </c>
      <c r="B313">
        <v>74.75</v>
      </c>
    </row>
    <row r="314" spans="1:2" x14ac:dyDescent="0.25">
      <c r="A314">
        <v>558.63702392578125</v>
      </c>
      <c r="B314">
        <v>72.5</v>
      </c>
    </row>
    <row r="315" spans="1:2" x14ac:dyDescent="0.25">
      <c r="A315">
        <v>558.64697265625</v>
      </c>
      <c r="B315">
        <v>51.25</v>
      </c>
    </row>
    <row r="316" spans="1:2" x14ac:dyDescent="0.25">
      <c r="A316">
        <v>558.656982421875</v>
      </c>
      <c r="B316">
        <v>44.5</v>
      </c>
    </row>
    <row r="317" spans="1:2" x14ac:dyDescent="0.25">
      <c r="A317">
        <v>558.66802978515625</v>
      </c>
      <c r="B317">
        <v>56</v>
      </c>
    </row>
    <row r="318" spans="1:2" x14ac:dyDescent="0.25">
      <c r="A318">
        <v>558.677978515625</v>
      </c>
      <c r="B318">
        <v>61.5</v>
      </c>
    </row>
    <row r="319" spans="1:2" x14ac:dyDescent="0.25">
      <c r="A319">
        <v>558.68798828125</v>
      </c>
      <c r="B319">
        <v>75.75</v>
      </c>
    </row>
    <row r="320" spans="1:2" x14ac:dyDescent="0.25">
      <c r="A320">
        <v>558.697998046875</v>
      </c>
      <c r="B320">
        <v>76</v>
      </c>
    </row>
    <row r="321" spans="1:2" x14ac:dyDescent="0.25">
      <c r="A321">
        <v>558.708984375</v>
      </c>
      <c r="B321">
        <v>47</v>
      </c>
    </row>
    <row r="322" spans="1:2" x14ac:dyDescent="0.25">
      <c r="A322">
        <v>558.718994140625</v>
      </c>
      <c r="B322">
        <v>44.5</v>
      </c>
    </row>
    <row r="323" spans="1:2" x14ac:dyDescent="0.25">
      <c r="A323">
        <v>558.72900390625</v>
      </c>
      <c r="B323">
        <v>59.5</v>
      </c>
    </row>
    <row r="324" spans="1:2" x14ac:dyDescent="0.25">
      <c r="A324">
        <v>558.739990234375</v>
      </c>
      <c r="B324">
        <v>47.25</v>
      </c>
    </row>
    <row r="325" spans="1:2" x14ac:dyDescent="0.25">
      <c r="A325">
        <v>558.75</v>
      </c>
      <c r="B325">
        <v>30</v>
      </c>
    </row>
    <row r="326" spans="1:2" x14ac:dyDescent="0.25">
      <c r="A326">
        <v>558.760009765625</v>
      </c>
      <c r="B326">
        <v>27.75</v>
      </c>
    </row>
    <row r="327" spans="1:2" x14ac:dyDescent="0.25">
      <c r="A327">
        <v>558.77099609375</v>
      </c>
      <c r="B327">
        <v>37.5</v>
      </c>
    </row>
    <row r="328" spans="1:2" x14ac:dyDescent="0.25">
      <c r="A328">
        <v>558.781005859375</v>
      </c>
      <c r="B328">
        <v>48.25</v>
      </c>
    </row>
    <row r="329" spans="1:2" x14ac:dyDescent="0.25">
      <c r="A329">
        <v>558.791015625</v>
      </c>
      <c r="B329">
        <v>48</v>
      </c>
    </row>
    <row r="330" spans="1:2" x14ac:dyDescent="0.25">
      <c r="A330">
        <v>558.802001953125</v>
      </c>
      <c r="B330">
        <v>37.75</v>
      </c>
    </row>
    <row r="331" spans="1:2" x14ac:dyDescent="0.25">
      <c r="A331">
        <v>558.81201171875</v>
      </c>
      <c r="B331">
        <v>34.5</v>
      </c>
    </row>
    <row r="332" spans="1:2" x14ac:dyDescent="0.25">
      <c r="A332">
        <v>558.822021484375</v>
      </c>
      <c r="B332">
        <v>48.25</v>
      </c>
    </row>
    <row r="333" spans="1:2" x14ac:dyDescent="0.25">
      <c r="A333">
        <v>558.8330078125</v>
      </c>
      <c r="B333">
        <v>60</v>
      </c>
    </row>
    <row r="334" spans="1:2" x14ac:dyDescent="0.25">
      <c r="A334">
        <v>558.843017578125</v>
      </c>
      <c r="B334">
        <v>62</v>
      </c>
    </row>
    <row r="335" spans="1:2" x14ac:dyDescent="0.25">
      <c r="A335">
        <v>558.85302734375</v>
      </c>
      <c r="B335">
        <v>58.5</v>
      </c>
    </row>
    <row r="336" spans="1:2" x14ac:dyDescent="0.25">
      <c r="A336">
        <v>558.864013671875</v>
      </c>
      <c r="B336">
        <v>51.5</v>
      </c>
    </row>
    <row r="337" spans="1:2" x14ac:dyDescent="0.25">
      <c r="A337">
        <v>558.8740234375</v>
      </c>
      <c r="B337">
        <v>48.5</v>
      </c>
    </row>
    <row r="338" spans="1:2" x14ac:dyDescent="0.25">
      <c r="A338">
        <v>558.88397216796875</v>
      </c>
      <c r="B338">
        <v>61.5</v>
      </c>
    </row>
    <row r="339" spans="1:2" x14ac:dyDescent="0.25">
      <c r="A339">
        <v>558.89501953125</v>
      </c>
      <c r="B339">
        <v>65.75</v>
      </c>
    </row>
    <row r="340" spans="1:2" x14ac:dyDescent="0.25">
      <c r="A340">
        <v>558.905029296875</v>
      </c>
      <c r="B340">
        <v>39.75</v>
      </c>
    </row>
    <row r="341" spans="1:2" x14ac:dyDescent="0.25">
      <c r="A341">
        <v>558.91497802734375</v>
      </c>
      <c r="B341">
        <v>21.5</v>
      </c>
    </row>
    <row r="342" spans="1:2" x14ac:dyDescent="0.25">
      <c r="A342">
        <v>558.926025390625</v>
      </c>
      <c r="B342">
        <v>37.25</v>
      </c>
    </row>
    <row r="343" spans="1:2" x14ac:dyDescent="0.25">
      <c r="A343">
        <v>558.93597412109375</v>
      </c>
      <c r="B343">
        <v>73</v>
      </c>
    </row>
    <row r="344" spans="1:2" x14ac:dyDescent="0.25">
      <c r="A344">
        <v>558.94598388671875</v>
      </c>
      <c r="B344">
        <v>78.75</v>
      </c>
    </row>
    <row r="345" spans="1:2" x14ac:dyDescent="0.25">
      <c r="A345">
        <v>558.95599365234375</v>
      </c>
      <c r="B345">
        <v>49.75</v>
      </c>
    </row>
    <row r="346" spans="1:2" x14ac:dyDescent="0.25">
      <c r="A346">
        <v>558.96697998046875</v>
      </c>
      <c r="B346">
        <v>36.5</v>
      </c>
    </row>
    <row r="347" spans="1:2" x14ac:dyDescent="0.25">
      <c r="A347">
        <v>558.97698974609375</v>
      </c>
      <c r="B347">
        <v>39.25</v>
      </c>
    </row>
    <row r="348" spans="1:2" x14ac:dyDescent="0.25">
      <c r="A348">
        <v>558.98699951171875</v>
      </c>
      <c r="B348">
        <v>37</v>
      </c>
    </row>
    <row r="349" spans="1:2" x14ac:dyDescent="0.25">
      <c r="A349">
        <v>558.99798583984375</v>
      </c>
      <c r="B349">
        <v>32.5</v>
      </c>
    </row>
    <row r="350" spans="1:2" x14ac:dyDescent="0.25">
      <c r="A350">
        <v>559.00799560546875</v>
      </c>
      <c r="B350">
        <v>37.25</v>
      </c>
    </row>
    <row r="351" spans="1:2" x14ac:dyDescent="0.25">
      <c r="A351">
        <v>559.01800537109375</v>
      </c>
      <c r="B351">
        <v>49.5</v>
      </c>
    </row>
    <row r="352" spans="1:2" x14ac:dyDescent="0.25">
      <c r="A352">
        <v>559.02899169921875</v>
      </c>
      <c r="B352">
        <v>42.75</v>
      </c>
    </row>
    <row r="353" spans="1:2" x14ac:dyDescent="0.25">
      <c r="A353">
        <v>559.03900146484375</v>
      </c>
      <c r="B353">
        <v>28.75</v>
      </c>
    </row>
    <row r="354" spans="1:2" x14ac:dyDescent="0.25">
      <c r="A354">
        <v>559.04901123046875</v>
      </c>
      <c r="B354">
        <v>43.5</v>
      </c>
    </row>
    <row r="355" spans="1:2" x14ac:dyDescent="0.25">
      <c r="A355">
        <v>559.05999755859375</v>
      </c>
      <c r="B355">
        <v>60.75</v>
      </c>
    </row>
    <row r="356" spans="1:2" x14ac:dyDescent="0.25">
      <c r="A356">
        <v>559.07000732421875</v>
      </c>
      <c r="B356">
        <v>50.75</v>
      </c>
    </row>
    <row r="357" spans="1:2" x14ac:dyDescent="0.25">
      <c r="A357">
        <v>559.08001708984375</v>
      </c>
      <c r="B357">
        <v>39</v>
      </c>
    </row>
    <row r="358" spans="1:2" x14ac:dyDescent="0.25">
      <c r="A358">
        <v>559.09100341796875</v>
      </c>
      <c r="B358">
        <v>69.5</v>
      </c>
    </row>
    <row r="359" spans="1:2" x14ac:dyDescent="0.25">
      <c r="A359">
        <v>559.10101318359375</v>
      </c>
      <c r="B359">
        <v>126.80000305175781</v>
      </c>
    </row>
    <row r="360" spans="1:2" x14ac:dyDescent="0.25">
      <c r="A360">
        <v>559.11102294921875</v>
      </c>
      <c r="B360">
        <v>142.5</v>
      </c>
    </row>
    <row r="361" spans="1:2" x14ac:dyDescent="0.25">
      <c r="A361">
        <v>559.12200927734375</v>
      </c>
      <c r="B361">
        <v>117.80000305175781</v>
      </c>
    </row>
    <row r="362" spans="1:2" x14ac:dyDescent="0.25">
      <c r="A362">
        <v>559.13201904296875</v>
      </c>
      <c r="B362">
        <v>100.80000305175781</v>
      </c>
    </row>
    <row r="363" spans="1:2" x14ac:dyDescent="0.25">
      <c r="A363">
        <v>559.14202880859375</v>
      </c>
      <c r="B363">
        <v>99.25</v>
      </c>
    </row>
    <row r="364" spans="1:2" x14ac:dyDescent="0.25">
      <c r="A364">
        <v>559.15301513671875</v>
      </c>
      <c r="B364">
        <v>127.80000305175781</v>
      </c>
    </row>
    <row r="365" spans="1:2" x14ac:dyDescent="0.25">
      <c r="A365">
        <v>559.16302490234375</v>
      </c>
      <c r="B365">
        <v>177.80000305175781</v>
      </c>
    </row>
    <row r="366" spans="1:2" x14ac:dyDescent="0.25">
      <c r="A366">
        <v>559.1729736328125</v>
      </c>
      <c r="B366">
        <v>184.5</v>
      </c>
    </row>
    <row r="367" spans="1:2" x14ac:dyDescent="0.25">
      <c r="A367">
        <v>559.18402099609375</v>
      </c>
      <c r="B367">
        <v>152.5</v>
      </c>
    </row>
    <row r="368" spans="1:2" x14ac:dyDescent="0.25">
      <c r="A368">
        <v>559.1939697265625</v>
      </c>
      <c r="B368">
        <v>147.80000305175781</v>
      </c>
    </row>
    <row r="369" spans="1:2" x14ac:dyDescent="0.25">
      <c r="A369">
        <v>559.2039794921875</v>
      </c>
      <c r="B369">
        <v>194.19999694824219</v>
      </c>
    </row>
    <row r="370" spans="1:2" x14ac:dyDescent="0.25">
      <c r="A370">
        <v>559.21502685546875</v>
      </c>
      <c r="B370">
        <v>282</v>
      </c>
    </row>
    <row r="371" spans="1:2" x14ac:dyDescent="0.25">
      <c r="A371">
        <v>559.2249755859375</v>
      </c>
      <c r="B371">
        <v>396.5</v>
      </c>
    </row>
    <row r="372" spans="1:2" x14ac:dyDescent="0.25">
      <c r="A372">
        <v>559.2349853515625</v>
      </c>
      <c r="B372">
        <v>495.5</v>
      </c>
    </row>
    <row r="373" spans="1:2" x14ac:dyDescent="0.25">
      <c r="A373">
        <v>559.2459716796875</v>
      </c>
      <c r="B373">
        <v>598.70001220703125</v>
      </c>
    </row>
    <row r="374" spans="1:2" x14ac:dyDescent="0.25">
      <c r="A374">
        <v>559.2559814453125</v>
      </c>
      <c r="B374">
        <v>1520</v>
      </c>
    </row>
    <row r="375" spans="1:2" x14ac:dyDescent="0.25">
      <c r="A375">
        <v>559.2659912109375</v>
      </c>
      <c r="B375">
        <v>10440</v>
      </c>
    </row>
    <row r="376" spans="1:2" x14ac:dyDescent="0.25">
      <c r="A376">
        <v>559.2760009765625</v>
      </c>
      <c r="B376">
        <v>58960</v>
      </c>
    </row>
    <row r="377" spans="1:2" x14ac:dyDescent="0.25">
      <c r="A377">
        <v>559.2869873046875</v>
      </c>
      <c r="B377">
        <v>142100</v>
      </c>
    </row>
    <row r="378" spans="1:2" x14ac:dyDescent="0.25">
      <c r="A378">
        <v>559.2969970703125</v>
      </c>
      <c r="B378">
        <v>157400</v>
      </c>
    </row>
    <row r="379" spans="1:2" x14ac:dyDescent="0.25">
      <c r="A379">
        <v>559.3070068359375</v>
      </c>
      <c r="B379">
        <v>81000</v>
      </c>
    </row>
    <row r="380" spans="1:2" x14ac:dyDescent="0.25">
      <c r="A380">
        <v>559.3179931640625</v>
      </c>
      <c r="B380">
        <v>18090</v>
      </c>
    </row>
    <row r="381" spans="1:2" x14ac:dyDescent="0.25">
      <c r="A381">
        <v>559.3280029296875</v>
      </c>
      <c r="B381">
        <v>2547</v>
      </c>
    </row>
    <row r="382" spans="1:2" x14ac:dyDescent="0.25">
      <c r="A382">
        <v>559.3389892578125</v>
      </c>
      <c r="B382">
        <v>676</v>
      </c>
    </row>
    <row r="383" spans="1:2" x14ac:dyDescent="0.25">
      <c r="A383">
        <v>559.3489990234375</v>
      </c>
      <c r="B383">
        <v>556.70001220703125</v>
      </c>
    </row>
    <row r="384" spans="1:2" x14ac:dyDescent="0.25">
      <c r="A384">
        <v>559.3590087890625</v>
      </c>
      <c r="B384">
        <v>589.79998779296875</v>
      </c>
    </row>
    <row r="385" spans="1:2" x14ac:dyDescent="0.25">
      <c r="A385">
        <v>559.3690185546875</v>
      </c>
      <c r="B385">
        <v>540</v>
      </c>
    </row>
    <row r="386" spans="1:2" x14ac:dyDescent="0.25">
      <c r="A386">
        <v>559.3800048828125</v>
      </c>
      <c r="B386">
        <v>375.20001220703125</v>
      </c>
    </row>
    <row r="387" spans="1:2" x14ac:dyDescent="0.25">
      <c r="A387">
        <v>559.3900146484375</v>
      </c>
      <c r="B387">
        <v>237.5</v>
      </c>
    </row>
    <row r="388" spans="1:2" x14ac:dyDescent="0.25">
      <c r="A388">
        <v>559.4000244140625</v>
      </c>
      <c r="B388">
        <v>157.30000305175781</v>
      </c>
    </row>
    <row r="389" spans="1:2" x14ac:dyDescent="0.25">
      <c r="A389">
        <v>559.4110107421875</v>
      </c>
      <c r="B389">
        <v>132</v>
      </c>
    </row>
    <row r="390" spans="1:2" x14ac:dyDescent="0.25">
      <c r="A390">
        <v>559.4210205078125</v>
      </c>
      <c r="B390">
        <v>151</v>
      </c>
    </row>
    <row r="391" spans="1:2" x14ac:dyDescent="0.25">
      <c r="A391">
        <v>559.4310302734375</v>
      </c>
      <c r="B391">
        <v>144.80000305175781</v>
      </c>
    </row>
    <row r="392" spans="1:2" x14ac:dyDescent="0.25">
      <c r="A392">
        <v>559.4420166015625</v>
      </c>
      <c r="B392">
        <v>134.30000305175781</v>
      </c>
    </row>
    <row r="393" spans="1:2" x14ac:dyDescent="0.25">
      <c r="A393">
        <v>559.4520263671875</v>
      </c>
      <c r="B393">
        <v>122.19999694824219</v>
      </c>
    </row>
    <row r="394" spans="1:2" x14ac:dyDescent="0.25">
      <c r="A394">
        <v>559.46197509765625</v>
      </c>
      <c r="B394">
        <v>122.5</v>
      </c>
    </row>
    <row r="395" spans="1:2" x14ac:dyDescent="0.25">
      <c r="A395">
        <v>559.4730224609375</v>
      </c>
      <c r="B395">
        <v>133</v>
      </c>
    </row>
    <row r="396" spans="1:2" x14ac:dyDescent="0.25">
      <c r="A396">
        <v>559.48297119140625</v>
      </c>
      <c r="B396">
        <v>134.5</v>
      </c>
    </row>
    <row r="397" spans="1:2" x14ac:dyDescent="0.25">
      <c r="A397">
        <v>559.49298095703125</v>
      </c>
      <c r="B397">
        <v>126.5</v>
      </c>
    </row>
    <row r="398" spans="1:2" x14ac:dyDescent="0.25">
      <c r="A398">
        <v>559.5040283203125</v>
      </c>
      <c r="B398">
        <v>96.75</v>
      </c>
    </row>
    <row r="399" spans="1:2" x14ac:dyDescent="0.25">
      <c r="A399">
        <v>559.51397705078125</v>
      </c>
      <c r="B399">
        <v>71.75</v>
      </c>
    </row>
    <row r="400" spans="1:2" x14ac:dyDescent="0.25">
      <c r="A400">
        <v>559.52398681640625</v>
      </c>
      <c r="B400">
        <v>76.25</v>
      </c>
    </row>
    <row r="401" spans="1:2" x14ac:dyDescent="0.25">
      <c r="A401">
        <v>559.53497314453125</v>
      </c>
      <c r="B401">
        <v>81</v>
      </c>
    </row>
    <row r="402" spans="1:2" x14ac:dyDescent="0.25">
      <c r="A402">
        <v>559.54498291015625</v>
      </c>
      <c r="B402">
        <v>78.25</v>
      </c>
    </row>
    <row r="403" spans="1:2" x14ac:dyDescent="0.25">
      <c r="A403">
        <v>559.55499267578125</v>
      </c>
      <c r="B403">
        <v>73.5</v>
      </c>
    </row>
    <row r="404" spans="1:2" x14ac:dyDescent="0.25">
      <c r="A404">
        <v>559.56597900390625</v>
      </c>
      <c r="B404">
        <v>63.5</v>
      </c>
    </row>
    <row r="405" spans="1:2" x14ac:dyDescent="0.25">
      <c r="A405">
        <v>559.57598876953125</v>
      </c>
      <c r="B405">
        <v>60</v>
      </c>
    </row>
    <row r="406" spans="1:2" x14ac:dyDescent="0.25">
      <c r="A406">
        <v>559.58599853515625</v>
      </c>
      <c r="B406">
        <v>49.75</v>
      </c>
    </row>
    <row r="407" spans="1:2" x14ac:dyDescent="0.25">
      <c r="A407">
        <v>559.59698486328125</v>
      </c>
      <c r="B407">
        <v>43</v>
      </c>
    </row>
    <row r="408" spans="1:2" x14ac:dyDescent="0.25">
      <c r="A408">
        <v>559.60699462890625</v>
      </c>
      <c r="B408">
        <v>62</v>
      </c>
    </row>
    <row r="409" spans="1:2" x14ac:dyDescent="0.25">
      <c r="A409">
        <v>559.61700439453125</v>
      </c>
      <c r="B409">
        <v>87.75</v>
      </c>
    </row>
    <row r="410" spans="1:2" x14ac:dyDescent="0.25">
      <c r="A410">
        <v>559.62799072265625</v>
      </c>
      <c r="B410">
        <v>99</v>
      </c>
    </row>
    <row r="411" spans="1:2" x14ac:dyDescent="0.25">
      <c r="A411">
        <v>559.63800048828125</v>
      </c>
      <c r="B411">
        <v>76.5</v>
      </c>
    </row>
    <row r="412" spans="1:2" x14ac:dyDescent="0.25">
      <c r="A412">
        <v>559.64801025390625</v>
      </c>
      <c r="B412">
        <v>47</v>
      </c>
    </row>
    <row r="413" spans="1:2" x14ac:dyDescent="0.25">
      <c r="A413">
        <v>559.65899658203125</v>
      </c>
      <c r="B413">
        <v>34.5</v>
      </c>
    </row>
    <row r="414" spans="1:2" x14ac:dyDescent="0.25">
      <c r="A414">
        <v>559.66900634765625</v>
      </c>
      <c r="B414">
        <v>23.25</v>
      </c>
    </row>
    <row r="415" spans="1:2" x14ac:dyDescent="0.25">
      <c r="A415">
        <v>559.67901611328125</v>
      </c>
      <c r="B415">
        <v>22</v>
      </c>
    </row>
    <row r="416" spans="1:2" x14ac:dyDescent="0.25">
      <c r="A416">
        <v>559.69000244140625</v>
      </c>
      <c r="B416">
        <v>27.5</v>
      </c>
    </row>
    <row r="417" spans="1:2" x14ac:dyDescent="0.25">
      <c r="A417">
        <v>559.70001220703125</v>
      </c>
      <c r="B417">
        <v>34.75</v>
      </c>
    </row>
    <row r="418" spans="1:2" x14ac:dyDescent="0.25">
      <c r="A418">
        <v>559.71002197265625</v>
      </c>
      <c r="B418">
        <v>33</v>
      </c>
    </row>
    <row r="419" spans="1:2" x14ac:dyDescent="0.25">
      <c r="A419">
        <v>559.72100830078125</v>
      </c>
      <c r="B419">
        <v>17</v>
      </c>
    </row>
    <row r="420" spans="1:2" x14ac:dyDescent="0.25">
      <c r="A420">
        <v>559.73101806640625</v>
      </c>
      <c r="B420">
        <v>15.25</v>
      </c>
    </row>
    <row r="421" spans="1:2" x14ac:dyDescent="0.25">
      <c r="A421">
        <v>559.74102783203125</v>
      </c>
      <c r="B421">
        <v>18.5</v>
      </c>
    </row>
    <row r="422" spans="1:2" x14ac:dyDescent="0.25">
      <c r="A422">
        <v>559.75201416015625</v>
      </c>
      <c r="B422">
        <v>17.25</v>
      </c>
    </row>
    <row r="423" spans="1:2" x14ac:dyDescent="0.25">
      <c r="A423">
        <v>559.76202392578125</v>
      </c>
      <c r="B423">
        <v>33.25</v>
      </c>
    </row>
    <row r="424" spans="1:2" x14ac:dyDescent="0.25">
      <c r="A424">
        <v>559.77197265625</v>
      </c>
      <c r="B424">
        <v>46.25</v>
      </c>
    </row>
    <row r="425" spans="1:2" x14ac:dyDescent="0.25">
      <c r="A425">
        <v>559.78302001953125</v>
      </c>
      <c r="B425">
        <v>38</v>
      </c>
    </row>
    <row r="426" spans="1:2" x14ac:dyDescent="0.25">
      <c r="A426">
        <v>559.79302978515625</v>
      </c>
      <c r="B426">
        <v>56.5</v>
      </c>
    </row>
    <row r="427" spans="1:2" x14ac:dyDescent="0.25">
      <c r="A427">
        <v>559.802978515625</v>
      </c>
      <c r="B427">
        <v>89</v>
      </c>
    </row>
    <row r="428" spans="1:2" x14ac:dyDescent="0.25">
      <c r="A428">
        <v>559.81298828125</v>
      </c>
      <c r="B428">
        <v>74.25</v>
      </c>
    </row>
    <row r="429" spans="1:2" x14ac:dyDescent="0.25">
      <c r="A429">
        <v>559.823974609375</v>
      </c>
      <c r="B429">
        <v>50.75</v>
      </c>
    </row>
    <row r="430" spans="1:2" x14ac:dyDescent="0.25">
      <c r="A430">
        <v>559.833984375</v>
      </c>
      <c r="B430">
        <v>47.5</v>
      </c>
    </row>
    <row r="431" spans="1:2" x14ac:dyDescent="0.25">
      <c r="A431">
        <v>559.843994140625</v>
      </c>
      <c r="B431">
        <v>58.5</v>
      </c>
    </row>
    <row r="432" spans="1:2" x14ac:dyDescent="0.25">
      <c r="A432">
        <v>559.85498046875</v>
      </c>
      <c r="B432">
        <v>77.75</v>
      </c>
    </row>
    <row r="433" spans="1:2" x14ac:dyDescent="0.25">
      <c r="A433">
        <v>559.864990234375</v>
      </c>
      <c r="B433">
        <v>66.25</v>
      </c>
    </row>
    <row r="434" spans="1:2" x14ac:dyDescent="0.25">
      <c r="A434">
        <v>559.8759765625</v>
      </c>
      <c r="B434">
        <v>52.25</v>
      </c>
    </row>
    <row r="435" spans="1:2" x14ac:dyDescent="0.25">
      <c r="A435">
        <v>559.885986328125</v>
      </c>
      <c r="B435">
        <v>63</v>
      </c>
    </row>
    <row r="436" spans="1:2" x14ac:dyDescent="0.25">
      <c r="A436">
        <v>559.89599609375</v>
      </c>
      <c r="B436">
        <v>59</v>
      </c>
    </row>
    <row r="437" spans="1:2" x14ac:dyDescent="0.25">
      <c r="A437">
        <v>559.906005859375</v>
      </c>
      <c r="B437">
        <v>47.5</v>
      </c>
    </row>
    <row r="438" spans="1:2" x14ac:dyDescent="0.25">
      <c r="A438">
        <v>559.9169921875</v>
      </c>
      <c r="B438">
        <v>65.75</v>
      </c>
    </row>
    <row r="439" spans="1:2" x14ac:dyDescent="0.25">
      <c r="A439">
        <v>559.927001953125</v>
      </c>
      <c r="B439">
        <v>83</v>
      </c>
    </row>
    <row r="440" spans="1:2" x14ac:dyDescent="0.25">
      <c r="A440">
        <v>559.93798828125</v>
      </c>
      <c r="B440">
        <v>62</v>
      </c>
    </row>
    <row r="441" spans="1:2" x14ac:dyDescent="0.25">
      <c r="A441">
        <v>559.947998046875</v>
      </c>
      <c r="B441">
        <v>44.75</v>
      </c>
    </row>
    <row r="442" spans="1:2" x14ac:dyDescent="0.25">
      <c r="A442">
        <v>559.9580078125</v>
      </c>
      <c r="B442">
        <v>52.25</v>
      </c>
    </row>
    <row r="443" spans="1:2" x14ac:dyDescent="0.25">
      <c r="A443">
        <v>559.968017578125</v>
      </c>
      <c r="B443">
        <v>63.25</v>
      </c>
    </row>
    <row r="444" spans="1:2" x14ac:dyDescent="0.25">
      <c r="A444">
        <v>559.97900390625</v>
      </c>
      <c r="B444">
        <v>71.25</v>
      </c>
    </row>
    <row r="445" spans="1:2" x14ac:dyDescent="0.25">
      <c r="A445">
        <v>559.989013671875</v>
      </c>
      <c r="B445">
        <v>67.75</v>
      </c>
    </row>
    <row r="446" spans="1:2" x14ac:dyDescent="0.25">
      <c r="A446">
        <v>559.9990234375</v>
      </c>
      <c r="B446">
        <v>65</v>
      </c>
    </row>
    <row r="447" spans="1:2" x14ac:dyDescent="0.25">
      <c r="A447">
        <v>560.010009765625</v>
      </c>
      <c r="B447">
        <v>86.25</v>
      </c>
    </row>
    <row r="448" spans="1:2" x14ac:dyDescent="0.25">
      <c r="A448">
        <v>560.02001953125</v>
      </c>
      <c r="B448">
        <v>98</v>
      </c>
    </row>
    <row r="449" spans="1:2" x14ac:dyDescent="0.25">
      <c r="A449">
        <v>560.030029296875</v>
      </c>
      <c r="B449">
        <v>74.5</v>
      </c>
    </row>
    <row r="450" spans="1:2" x14ac:dyDescent="0.25">
      <c r="A450">
        <v>560.041015625</v>
      </c>
      <c r="B450">
        <v>60</v>
      </c>
    </row>
    <row r="451" spans="1:2" x14ac:dyDescent="0.25">
      <c r="A451">
        <v>560.051025390625</v>
      </c>
      <c r="B451">
        <v>61.25</v>
      </c>
    </row>
    <row r="452" spans="1:2" x14ac:dyDescent="0.25">
      <c r="A452">
        <v>560.06097412109375</v>
      </c>
      <c r="B452">
        <v>58.25</v>
      </c>
    </row>
    <row r="453" spans="1:2" x14ac:dyDescent="0.25">
      <c r="A453">
        <v>560.072021484375</v>
      </c>
      <c r="B453">
        <v>67.25</v>
      </c>
    </row>
    <row r="454" spans="1:2" x14ac:dyDescent="0.25">
      <c r="A454">
        <v>560.08197021484375</v>
      </c>
      <c r="B454">
        <v>79</v>
      </c>
    </row>
    <row r="455" spans="1:2" x14ac:dyDescent="0.25">
      <c r="A455">
        <v>560.09197998046875</v>
      </c>
      <c r="B455">
        <v>74.5</v>
      </c>
    </row>
    <row r="456" spans="1:2" x14ac:dyDescent="0.25">
      <c r="A456">
        <v>560.10302734375</v>
      </c>
      <c r="B456">
        <v>64.75</v>
      </c>
    </row>
    <row r="457" spans="1:2" x14ac:dyDescent="0.25">
      <c r="A457">
        <v>560.11297607421875</v>
      </c>
      <c r="B457">
        <v>56</v>
      </c>
    </row>
    <row r="458" spans="1:2" x14ac:dyDescent="0.25">
      <c r="A458">
        <v>560.12298583984375</v>
      </c>
      <c r="B458">
        <v>63.25</v>
      </c>
    </row>
    <row r="459" spans="1:2" x14ac:dyDescent="0.25">
      <c r="A459">
        <v>560.13397216796875</v>
      </c>
      <c r="B459">
        <v>82.25</v>
      </c>
    </row>
    <row r="460" spans="1:2" x14ac:dyDescent="0.25">
      <c r="A460">
        <v>560.14398193359375</v>
      </c>
      <c r="B460">
        <v>68.5</v>
      </c>
    </row>
    <row r="461" spans="1:2" x14ac:dyDescent="0.25">
      <c r="A461">
        <v>560.15399169921875</v>
      </c>
      <c r="B461">
        <v>46.5</v>
      </c>
    </row>
    <row r="462" spans="1:2" x14ac:dyDescent="0.25">
      <c r="A462">
        <v>560.16497802734375</v>
      </c>
      <c r="B462">
        <v>72.75</v>
      </c>
    </row>
    <row r="463" spans="1:2" x14ac:dyDescent="0.25">
      <c r="A463">
        <v>560.17498779296875</v>
      </c>
      <c r="B463">
        <v>118</v>
      </c>
    </row>
    <row r="464" spans="1:2" x14ac:dyDescent="0.25">
      <c r="A464">
        <v>560.18499755859375</v>
      </c>
      <c r="B464">
        <v>170</v>
      </c>
    </row>
    <row r="465" spans="1:2" x14ac:dyDescent="0.25">
      <c r="A465">
        <v>560.19598388671875</v>
      </c>
      <c r="B465">
        <v>256.29998779296875</v>
      </c>
    </row>
    <row r="466" spans="1:2" x14ac:dyDescent="0.25">
      <c r="A466">
        <v>560.20599365234375</v>
      </c>
      <c r="B466">
        <v>283.70001220703125</v>
      </c>
    </row>
    <row r="467" spans="1:2" x14ac:dyDescent="0.25">
      <c r="A467">
        <v>560.21600341796875</v>
      </c>
      <c r="B467">
        <v>256</v>
      </c>
    </row>
    <row r="468" spans="1:2" x14ac:dyDescent="0.25">
      <c r="A468">
        <v>560.22698974609375</v>
      </c>
      <c r="B468">
        <v>340.5</v>
      </c>
    </row>
    <row r="469" spans="1:2" x14ac:dyDescent="0.25">
      <c r="A469">
        <v>560.23699951171875</v>
      </c>
      <c r="B469">
        <v>497.79998779296875</v>
      </c>
    </row>
    <row r="470" spans="1:2" x14ac:dyDescent="0.25">
      <c r="A470">
        <v>560.24700927734375</v>
      </c>
      <c r="B470">
        <v>563.29998779296875</v>
      </c>
    </row>
    <row r="471" spans="1:2" x14ac:dyDescent="0.25">
      <c r="A471">
        <v>560.25799560546875</v>
      </c>
      <c r="B471">
        <v>876.5</v>
      </c>
    </row>
    <row r="472" spans="1:2" x14ac:dyDescent="0.25">
      <c r="A472">
        <v>560.26800537109375</v>
      </c>
      <c r="B472">
        <v>4329</v>
      </c>
    </row>
    <row r="473" spans="1:2" x14ac:dyDescent="0.25">
      <c r="A473">
        <v>560.27801513671875</v>
      </c>
      <c r="B473">
        <v>34180</v>
      </c>
    </row>
    <row r="474" spans="1:2" x14ac:dyDescent="0.25">
      <c r="A474">
        <v>560.28900146484375</v>
      </c>
      <c r="B474">
        <v>124600</v>
      </c>
    </row>
    <row r="475" spans="1:2" x14ac:dyDescent="0.25">
      <c r="A475">
        <v>560.29901123046875</v>
      </c>
      <c r="B475">
        <v>192700</v>
      </c>
    </row>
    <row r="476" spans="1:2" x14ac:dyDescent="0.25">
      <c r="A476">
        <v>560.30902099609375</v>
      </c>
      <c r="B476">
        <v>133800</v>
      </c>
    </row>
    <row r="477" spans="1:2" x14ac:dyDescent="0.25">
      <c r="A477">
        <v>560.32000732421875</v>
      </c>
      <c r="B477">
        <v>39530</v>
      </c>
    </row>
    <row r="478" spans="1:2" x14ac:dyDescent="0.25">
      <c r="A478">
        <v>560.33001708984375</v>
      </c>
      <c r="B478">
        <v>5099</v>
      </c>
    </row>
    <row r="479" spans="1:2" x14ac:dyDescent="0.25">
      <c r="A479">
        <v>560.34002685546875</v>
      </c>
      <c r="B479">
        <v>1235</v>
      </c>
    </row>
    <row r="480" spans="1:2" x14ac:dyDescent="0.25">
      <c r="A480">
        <v>560.35101318359375</v>
      </c>
      <c r="B480">
        <v>1079</v>
      </c>
    </row>
    <row r="481" spans="1:2" x14ac:dyDescent="0.25">
      <c r="A481">
        <v>560.36102294921875</v>
      </c>
      <c r="B481">
        <v>1495</v>
      </c>
    </row>
    <row r="482" spans="1:2" x14ac:dyDescent="0.25">
      <c r="A482">
        <v>560.3709716796875</v>
      </c>
      <c r="B482">
        <v>1449</v>
      </c>
    </row>
    <row r="483" spans="1:2" x14ac:dyDescent="0.25">
      <c r="A483">
        <v>560.38201904296875</v>
      </c>
      <c r="B483">
        <v>841.5</v>
      </c>
    </row>
    <row r="484" spans="1:2" x14ac:dyDescent="0.25">
      <c r="A484">
        <v>560.39202880859375</v>
      </c>
      <c r="B484">
        <v>340.5</v>
      </c>
    </row>
    <row r="485" spans="1:2" x14ac:dyDescent="0.25">
      <c r="A485">
        <v>560.4019775390625</v>
      </c>
      <c r="B485">
        <v>174</v>
      </c>
    </row>
    <row r="486" spans="1:2" x14ac:dyDescent="0.25">
      <c r="A486">
        <v>560.41302490234375</v>
      </c>
      <c r="B486">
        <v>151.5</v>
      </c>
    </row>
    <row r="487" spans="1:2" x14ac:dyDescent="0.25">
      <c r="A487">
        <v>560.4229736328125</v>
      </c>
      <c r="B487">
        <v>158.69999694824219</v>
      </c>
    </row>
    <row r="488" spans="1:2" x14ac:dyDescent="0.25">
      <c r="A488">
        <v>560.4329833984375</v>
      </c>
      <c r="B488">
        <v>145.19999694824219</v>
      </c>
    </row>
    <row r="489" spans="1:2" x14ac:dyDescent="0.25">
      <c r="A489">
        <v>560.4439697265625</v>
      </c>
      <c r="B489">
        <v>110</v>
      </c>
    </row>
    <row r="490" spans="1:2" x14ac:dyDescent="0.25">
      <c r="A490">
        <v>560.4539794921875</v>
      </c>
      <c r="B490">
        <v>84.5</v>
      </c>
    </row>
    <row r="491" spans="1:2" x14ac:dyDescent="0.25">
      <c r="A491">
        <v>560.4639892578125</v>
      </c>
      <c r="B491">
        <v>74.5</v>
      </c>
    </row>
    <row r="492" spans="1:2" x14ac:dyDescent="0.25">
      <c r="A492">
        <v>560.4749755859375</v>
      </c>
      <c r="B492">
        <v>86.75</v>
      </c>
    </row>
    <row r="493" spans="1:2" x14ac:dyDescent="0.25">
      <c r="A493">
        <v>560.4849853515625</v>
      </c>
      <c r="B493">
        <v>137.5</v>
      </c>
    </row>
    <row r="494" spans="1:2" x14ac:dyDescent="0.25">
      <c r="A494">
        <v>560.4949951171875</v>
      </c>
      <c r="B494">
        <v>187</v>
      </c>
    </row>
    <row r="495" spans="1:2" x14ac:dyDescent="0.25">
      <c r="A495">
        <v>560.5059814453125</v>
      </c>
      <c r="B495">
        <v>183</v>
      </c>
    </row>
    <row r="496" spans="1:2" x14ac:dyDescent="0.25">
      <c r="A496">
        <v>560.5159912109375</v>
      </c>
      <c r="B496">
        <v>127.30000305175781</v>
      </c>
    </row>
    <row r="497" spans="1:2" x14ac:dyDescent="0.25">
      <c r="A497">
        <v>560.5260009765625</v>
      </c>
      <c r="B497">
        <v>63.75</v>
      </c>
    </row>
    <row r="498" spans="1:2" x14ac:dyDescent="0.25">
      <c r="A498">
        <v>560.5369873046875</v>
      </c>
      <c r="B498">
        <v>52.5</v>
      </c>
    </row>
    <row r="499" spans="1:2" x14ac:dyDescent="0.25">
      <c r="A499">
        <v>560.5469970703125</v>
      </c>
      <c r="B499">
        <v>78.25</v>
      </c>
    </row>
    <row r="500" spans="1:2" x14ac:dyDescent="0.25">
      <c r="A500">
        <v>560.5570068359375</v>
      </c>
      <c r="B500">
        <v>79</v>
      </c>
    </row>
    <row r="501" spans="1:2" x14ac:dyDescent="0.25">
      <c r="A501">
        <v>560.5679931640625</v>
      </c>
      <c r="B501">
        <v>60.75</v>
      </c>
    </row>
    <row r="502" spans="1:2" x14ac:dyDescent="0.25">
      <c r="A502">
        <v>560.5780029296875</v>
      </c>
      <c r="B502">
        <v>44.75</v>
      </c>
    </row>
    <row r="503" spans="1:2" x14ac:dyDescent="0.25">
      <c r="A503">
        <v>560.5889892578125</v>
      </c>
      <c r="B503">
        <v>35</v>
      </c>
    </row>
    <row r="504" spans="1:2" x14ac:dyDescent="0.25">
      <c r="A504">
        <v>560.5989990234375</v>
      </c>
      <c r="B504">
        <v>27.5</v>
      </c>
    </row>
    <row r="505" spans="1:2" x14ac:dyDescent="0.25">
      <c r="A505">
        <v>560.6090087890625</v>
      </c>
      <c r="B505">
        <v>55.25</v>
      </c>
    </row>
    <row r="506" spans="1:2" x14ac:dyDescent="0.25">
      <c r="A506">
        <v>560.6199951171875</v>
      </c>
      <c r="B506">
        <v>98.5</v>
      </c>
    </row>
    <row r="507" spans="1:2" x14ac:dyDescent="0.25">
      <c r="A507">
        <v>560.6300048828125</v>
      </c>
      <c r="B507">
        <v>93</v>
      </c>
    </row>
    <row r="508" spans="1:2" x14ac:dyDescent="0.25">
      <c r="A508">
        <v>560.6400146484375</v>
      </c>
      <c r="B508">
        <v>80.75</v>
      </c>
    </row>
    <row r="509" spans="1:2" x14ac:dyDescent="0.25">
      <c r="A509">
        <v>560.6510009765625</v>
      </c>
      <c r="B509">
        <v>70.5</v>
      </c>
    </row>
    <row r="510" spans="1:2" x14ac:dyDescent="0.25">
      <c r="A510">
        <v>560.6610107421875</v>
      </c>
      <c r="B510">
        <v>39.25</v>
      </c>
    </row>
    <row r="511" spans="1:2" x14ac:dyDescent="0.25">
      <c r="A511">
        <v>560.6710205078125</v>
      </c>
      <c r="B511">
        <v>24.5</v>
      </c>
    </row>
    <row r="512" spans="1:2" x14ac:dyDescent="0.25">
      <c r="A512">
        <v>560.6820068359375</v>
      </c>
      <c r="B512">
        <v>43.5</v>
      </c>
    </row>
    <row r="513" spans="1:2" x14ac:dyDescent="0.25">
      <c r="A513">
        <v>560.6920166015625</v>
      </c>
      <c r="B513">
        <v>63.25</v>
      </c>
    </row>
    <row r="514" spans="1:2" x14ac:dyDescent="0.25">
      <c r="A514">
        <v>560.7020263671875</v>
      </c>
      <c r="B514">
        <v>67.5</v>
      </c>
    </row>
    <row r="515" spans="1:2" x14ac:dyDescent="0.25">
      <c r="A515">
        <v>560.7130126953125</v>
      </c>
      <c r="B515">
        <v>68.5</v>
      </c>
    </row>
    <row r="516" spans="1:2" x14ac:dyDescent="0.25">
      <c r="A516">
        <v>560.7230224609375</v>
      </c>
      <c r="B516">
        <v>52.75</v>
      </c>
    </row>
    <row r="517" spans="1:2" x14ac:dyDescent="0.25">
      <c r="A517">
        <v>560.73297119140625</v>
      </c>
      <c r="B517">
        <v>27.75</v>
      </c>
    </row>
    <row r="518" spans="1:2" x14ac:dyDescent="0.25">
      <c r="A518">
        <v>560.7440185546875</v>
      </c>
      <c r="B518">
        <v>22.25</v>
      </c>
    </row>
    <row r="519" spans="1:2" x14ac:dyDescent="0.25">
      <c r="A519">
        <v>560.7540283203125</v>
      </c>
      <c r="B519">
        <v>29.25</v>
      </c>
    </row>
    <row r="520" spans="1:2" x14ac:dyDescent="0.25">
      <c r="A520">
        <v>560.76397705078125</v>
      </c>
      <c r="B520">
        <v>26.5</v>
      </c>
    </row>
    <row r="521" spans="1:2" x14ac:dyDescent="0.25">
      <c r="A521">
        <v>560.7750244140625</v>
      </c>
      <c r="B521">
        <v>15</v>
      </c>
    </row>
    <row r="522" spans="1:2" x14ac:dyDescent="0.25">
      <c r="A522">
        <v>560.78497314453125</v>
      </c>
      <c r="B522">
        <v>9</v>
      </c>
    </row>
    <row r="523" spans="1:2" x14ac:dyDescent="0.25">
      <c r="A523">
        <v>560.79498291015625</v>
      </c>
      <c r="B523">
        <v>16.25</v>
      </c>
    </row>
    <row r="524" spans="1:2" x14ac:dyDescent="0.25">
      <c r="A524">
        <v>560.8060302734375</v>
      </c>
      <c r="B524">
        <v>25.75</v>
      </c>
    </row>
    <row r="525" spans="1:2" x14ac:dyDescent="0.25">
      <c r="A525">
        <v>560.81597900390625</v>
      </c>
      <c r="B525">
        <v>20.25</v>
      </c>
    </row>
    <row r="526" spans="1:2" x14ac:dyDescent="0.25">
      <c r="A526">
        <v>560.82598876953125</v>
      </c>
      <c r="B526">
        <v>20.25</v>
      </c>
    </row>
    <row r="527" spans="1:2" x14ac:dyDescent="0.25">
      <c r="A527">
        <v>560.83697509765625</v>
      </c>
      <c r="B527">
        <v>32.75</v>
      </c>
    </row>
    <row r="528" spans="1:2" x14ac:dyDescent="0.25">
      <c r="A528">
        <v>560.84698486328125</v>
      </c>
      <c r="B528">
        <v>35.75</v>
      </c>
    </row>
    <row r="529" spans="1:2" x14ac:dyDescent="0.25">
      <c r="A529">
        <v>560.85699462890625</v>
      </c>
      <c r="B529">
        <v>25</v>
      </c>
    </row>
    <row r="530" spans="1:2" x14ac:dyDescent="0.25">
      <c r="A530">
        <v>560.86798095703125</v>
      </c>
      <c r="B530">
        <v>14.25</v>
      </c>
    </row>
    <row r="531" spans="1:2" x14ac:dyDescent="0.25">
      <c r="A531">
        <v>560.87799072265625</v>
      </c>
      <c r="B531">
        <v>24.5</v>
      </c>
    </row>
    <row r="532" spans="1:2" x14ac:dyDescent="0.25">
      <c r="A532">
        <v>560.88800048828125</v>
      </c>
      <c r="B532">
        <v>34</v>
      </c>
    </row>
    <row r="533" spans="1:2" x14ac:dyDescent="0.25">
      <c r="A533">
        <v>560.89898681640625</v>
      </c>
      <c r="B533">
        <v>19.25</v>
      </c>
    </row>
    <row r="534" spans="1:2" x14ac:dyDescent="0.25">
      <c r="A534">
        <v>560.90899658203125</v>
      </c>
      <c r="B534">
        <v>8.5</v>
      </c>
    </row>
    <row r="535" spans="1:2" x14ac:dyDescent="0.25">
      <c r="A535">
        <v>560.91900634765625</v>
      </c>
      <c r="B535">
        <v>23.75</v>
      </c>
    </row>
    <row r="536" spans="1:2" x14ac:dyDescent="0.25">
      <c r="A536">
        <v>560.92999267578125</v>
      </c>
      <c r="B536">
        <v>66.25</v>
      </c>
    </row>
    <row r="537" spans="1:2" x14ac:dyDescent="0.25">
      <c r="A537">
        <v>560.94000244140625</v>
      </c>
      <c r="B537">
        <v>93.5</v>
      </c>
    </row>
    <row r="538" spans="1:2" x14ac:dyDescent="0.25">
      <c r="A538">
        <v>560.95001220703125</v>
      </c>
      <c r="B538">
        <v>64.5</v>
      </c>
    </row>
    <row r="539" spans="1:2" x14ac:dyDescent="0.25">
      <c r="A539">
        <v>560.96099853515625</v>
      </c>
      <c r="B539">
        <v>35.25</v>
      </c>
    </row>
    <row r="540" spans="1:2" x14ac:dyDescent="0.25">
      <c r="A540">
        <v>560.97100830078125</v>
      </c>
      <c r="B540">
        <v>43.25</v>
      </c>
    </row>
    <row r="541" spans="1:2" x14ac:dyDescent="0.25">
      <c r="A541">
        <v>560.98101806640625</v>
      </c>
      <c r="B541">
        <v>51.5</v>
      </c>
    </row>
    <row r="542" spans="1:2" x14ac:dyDescent="0.25">
      <c r="A542">
        <v>560.99200439453125</v>
      </c>
      <c r="B542">
        <v>42</v>
      </c>
    </row>
    <row r="543" spans="1:2" x14ac:dyDescent="0.25">
      <c r="A543">
        <v>561.00201416015625</v>
      </c>
      <c r="B543">
        <v>27</v>
      </c>
    </row>
    <row r="544" spans="1:2" x14ac:dyDescent="0.25">
      <c r="A544">
        <v>561.01202392578125</v>
      </c>
      <c r="B544">
        <v>28.75</v>
      </c>
    </row>
    <row r="545" spans="1:2" x14ac:dyDescent="0.25">
      <c r="A545">
        <v>561.02301025390625</v>
      </c>
      <c r="B545">
        <v>49.75</v>
      </c>
    </row>
    <row r="546" spans="1:2" x14ac:dyDescent="0.25">
      <c r="A546">
        <v>561.03302001953125</v>
      </c>
      <c r="B546">
        <v>68.75</v>
      </c>
    </row>
    <row r="547" spans="1:2" x14ac:dyDescent="0.25">
      <c r="A547">
        <v>561.04302978515625</v>
      </c>
      <c r="B547">
        <v>62.75</v>
      </c>
    </row>
    <row r="548" spans="1:2" x14ac:dyDescent="0.25">
      <c r="A548">
        <v>561.05401611328125</v>
      </c>
      <c r="B548">
        <v>31.25</v>
      </c>
    </row>
    <row r="549" spans="1:2" x14ac:dyDescent="0.25">
      <c r="A549">
        <v>561.06402587890625</v>
      </c>
      <c r="B549">
        <v>15.25</v>
      </c>
    </row>
    <row r="550" spans="1:2" x14ac:dyDescent="0.25">
      <c r="A550">
        <v>561.073974609375</v>
      </c>
      <c r="B550">
        <v>58.5</v>
      </c>
    </row>
    <row r="551" spans="1:2" x14ac:dyDescent="0.25">
      <c r="A551">
        <v>561.08502197265625</v>
      </c>
      <c r="B551">
        <v>100.5</v>
      </c>
    </row>
    <row r="552" spans="1:2" x14ac:dyDescent="0.25">
      <c r="A552">
        <v>561.094970703125</v>
      </c>
      <c r="B552">
        <v>73</v>
      </c>
    </row>
    <row r="553" spans="1:2" x14ac:dyDescent="0.25">
      <c r="A553">
        <v>561.10498046875</v>
      </c>
      <c r="B553">
        <v>55.75</v>
      </c>
    </row>
    <row r="554" spans="1:2" x14ac:dyDescent="0.25">
      <c r="A554">
        <v>561.11602783203125</v>
      </c>
      <c r="B554">
        <v>60.75</v>
      </c>
    </row>
    <row r="555" spans="1:2" x14ac:dyDescent="0.25">
      <c r="A555">
        <v>561.1259765625</v>
      </c>
      <c r="B555">
        <v>34.25</v>
      </c>
    </row>
    <row r="556" spans="1:2" x14ac:dyDescent="0.25">
      <c r="A556">
        <v>561.135986328125</v>
      </c>
      <c r="B556">
        <v>28.25</v>
      </c>
    </row>
    <row r="557" spans="1:2" x14ac:dyDescent="0.25">
      <c r="A557">
        <v>561.14697265625</v>
      </c>
      <c r="B557">
        <v>51.75</v>
      </c>
    </row>
    <row r="558" spans="1:2" x14ac:dyDescent="0.25">
      <c r="A558">
        <v>561.156982421875</v>
      </c>
      <c r="B558">
        <v>65.25</v>
      </c>
    </row>
    <row r="559" spans="1:2" x14ac:dyDescent="0.25">
      <c r="A559">
        <v>561.1669921875</v>
      </c>
      <c r="B559">
        <v>69.5</v>
      </c>
    </row>
    <row r="560" spans="1:2" x14ac:dyDescent="0.25">
      <c r="A560">
        <v>561.177978515625</v>
      </c>
      <c r="B560">
        <v>89</v>
      </c>
    </row>
    <row r="561" spans="1:2" x14ac:dyDescent="0.25">
      <c r="A561">
        <v>561.18798828125</v>
      </c>
      <c r="B561">
        <v>130.80000305175781</v>
      </c>
    </row>
    <row r="562" spans="1:2" x14ac:dyDescent="0.25">
      <c r="A562">
        <v>561.197998046875</v>
      </c>
      <c r="B562">
        <v>165</v>
      </c>
    </row>
    <row r="563" spans="1:2" x14ac:dyDescent="0.25">
      <c r="A563">
        <v>561.208984375</v>
      </c>
      <c r="B563">
        <v>169.19999694824219</v>
      </c>
    </row>
    <row r="564" spans="1:2" x14ac:dyDescent="0.25">
      <c r="A564">
        <v>561.218994140625</v>
      </c>
      <c r="B564">
        <v>152.80000305175781</v>
      </c>
    </row>
    <row r="565" spans="1:2" x14ac:dyDescent="0.25">
      <c r="A565">
        <v>561.22900390625</v>
      </c>
      <c r="B565">
        <v>145.19999694824219</v>
      </c>
    </row>
    <row r="566" spans="1:2" x14ac:dyDescent="0.25">
      <c r="A566">
        <v>561.239990234375</v>
      </c>
      <c r="B566">
        <v>188.5</v>
      </c>
    </row>
    <row r="567" spans="1:2" x14ac:dyDescent="0.25">
      <c r="A567">
        <v>561.25</v>
      </c>
      <c r="B567">
        <v>321</v>
      </c>
    </row>
    <row r="568" spans="1:2" x14ac:dyDescent="0.25">
      <c r="A568">
        <v>561.260986328125</v>
      </c>
      <c r="B568">
        <v>813</v>
      </c>
    </row>
    <row r="569" spans="1:2" x14ac:dyDescent="0.25">
      <c r="A569">
        <v>561.27099609375</v>
      </c>
      <c r="B569">
        <v>3110</v>
      </c>
    </row>
    <row r="570" spans="1:2" x14ac:dyDescent="0.25">
      <c r="A570">
        <v>561.281005859375</v>
      </c>
      <c r="B570">
        <v>12880</v>
      </c>
    </row>
    <row r="571" spans="1:2" x14ac:dyDescent="0.25">
      <c r="A571">
        <v>561.2919921875</v>
      </c>
      <c r="B571">
        <v>34750</v>
      </c>
    </row>
    <row r="572" spans="1:2" x14ac:dyDescent="0.25">
      <c r="A572">
        <v>561.302001953125</v>
      </c>
      <c r="B572">
        <v>51650</v>
      </c>
    </row>
    <row r="573" spans="1:2" x14ac:dyDescent="0.25">
      <c r="A573">
        <v>561.31201171875</v>
      </c>
      <c r="B573">
        <v>41460</v>
      </c>
    </row>
    <row r="574" spans="1:2" x14ac:dyDescent="0.25">
      <c r="A574">
        <v>561.322998046875</v>
      </c>
      <c r="B574">
        <v>17640</v>
      </c>
    </row>
    <row r="575" spans="1:2" x14ac:dyDescent="0.25">
      <c r="A575">
        <v>561.3330078125</v>
      </c>
      <c r="B575">
        <v>4077</v>
      </c>
    </row>
    <row r="576" spans="1:2" x14ac:dyDescent="0.25">
      <c r="A576">
        <v>561.343017578125</v>
      </c>
      <c r="B576">
        <v>790.5</v>
      </c>
    </row>
    <row r="577" spans="1:2" x14ac:dyDescent="0.25">
      <c r="A577">
        <v>561.35400390625</v>
      </c>
      <c r="B577">
        <v>290.79998779296875</v>
      </c>
    </row>
    <row r="578" spans="1:2" x14ac:dyDescent="0.25">
      <c r="A578">
        <v>561.364013671875</v>
      </c>
      <c r="B578">
        <v>290.20001220703125</v>
      </c>
    </row>
    <row r="579" spans="1:2" x14ac:dyDescent="0.25">
      <c r="A579">
        <v>561.3740234375</v>
      </c>
      <c r="B579">
        <v>297.29998779296875</v>
      </c>
    </row>
    <row r="580" spans="1:2" x14ac:dyDescent="0.25">
      <c r="A580">
        <v>561.385009765625</v>
      </c>
      <c r="B580">
        <v>173.80000305175781</v>
      </c>
    </row>
    <row r="581" spans="1:2" x14ac:dyDescent="0.25">
      <c r="A581">
        <v>561.39501953125</v>
      </c>
      <c r="B581">
        <v>49.25</v>
      </c>
    </row>
    <row r="582" spans="1:2" x14ac:dyDescent="0.25">
      <c r="A582">
        <v>561.405029296875</v>
      </c>
      <c r="B582">
        <v>20.25</v>
      </c>
    </row>
    <row r="583" spans="1:2" x14ac:dyDescent="0.25">
      <c r="A583">
        <v>561.416015625</v>
      </c>
      <c r="B583">
        <v>52.5</v>
      </c>
    </row>
    <row r="584" spans="1:2" x14ac:dyDescent="0.25">
      <c r="A584">
        <v>561.426025390625</v>
      </c>
      <c r="B584">
        <v>86.75</v>
      </c>
    </row>
    <row r="585" spans="1:2" x14ac:dyDescent="0.25">
      <c r="A585">
        <v>561.43597412109375</v>
      </c>
      <c r="B585">
        <v>66.75</v>
      </c>
    </row>
    <row r="586" spans="1:2" x14ac:dyDescent="0.25">
      <c r="A586">
        <v>561.447021484375</v>
      </c>
      <c r="B586">
        <v>20.5</v>
      </c>
    </row>
    <row r="587" spans="1:2" x14ac:dyDescent="0.25">
      <c r="A587">
        <v>561.45697021484375</v>
      </c>
      <c r="B587">
        <v>36.25</v>
      </c>
    </row>
    <row r="588" spans="1:2" x14ac:dyDescent="0.25">
      <c r="A588">
        <v>561.46697998046875</v>
      </c>
      <c r="B588">
        <v>90.75</v>
      </c>
    </row>
    <row r="589" spans="1:2" x14ac:dyDescent="0.25">
      <c r="A589">
        <v>561.47802734375</v>
      </c>
      <c r="B589">
        <v>93.5</v>
      </c>
    </row>
    <row r="590" spans="1:2" x14ac:dyDescent="0.25">
      <c r="A590">
        <v>561.48797607421875</v>
      </c>
      <c r="B590">
        <v>76.5</v>
      </c>
    </row>
    <row r="591" spans="1:2" x14ac:dyDescent="0.25">
      <c r="A591">
        <v>561.49798583984375</v>
      </c>
      <c r="B591">
        <v>79</v>
      </c>
    </row>
    <row r="592" spans="1:2" x14ac:dyDescent="0.25">
      <c r="A592">
        <v>561.50897216796875</v>
      </c>
      <c r="B592">
        <v>64.25</v>
      </c>
    </row>
    <row r="593" spans="1:2" x14ac:dyDescent="0.25">
      <c r="A593">
        <v>561.51898193359375</v>
      </c>
      <c r="B593">
        <v>33</v>
      </c>
    </row>
    <row r="594" spans="1:2" x14ac:dyDescent="0.25">
      <c r="A594">
        <v>561.530029296875</v>
      </c>
      <c r="B594">
        <v>30.25</v>
      </c>
    </row>
    <row r="595" spans="1:2" x14ac:dyDescent="0.25">
      <c r="A595">
        <v>561.53997802734375</v>
      </c>
      <c r="B595">
        <v>67.5</v>
      </c>
    </row>
    <row r="596" spans="1:2" x14ac:dyDescent="0.25">
      <c r="A596">
        <v>561.54998779296875</v>
      </c>
      <c r="B596">
        <v>74.75</v>
      </c>
    </row>
    <row r="597" spans="1:2" x14ac:dyDescent="0.25">
      <c r="A597">
        <v>561.56097412109375</v>
      </c>
      <c r="B597">
        <v>43.5</v>
      </c>
    </row>
    <row r="598" spans="1:2" x14ac:dyDescent="0.25">
      <c r="A598">
        <v>561.57098388671875</v>
      </c>
      <c r="B598">
        <v>26.5</v>
      </c>
    </row>
    <row r="599" spans="1:2" x14ac:dyDescent="0.25">
      <c r="A599">
        <v>561.58099365234375</v>
      </c>
      <c r="B599">
        <v>15.25</v>
      </c>
    </row>
    <row r="600" spans="1:2" x14ac:dyDescent="0.25">
      <c r="A600">
        <v>561.59197998046875</v>
      </c>
      <c r="B600">
        <v>12</v>
      </c>
    </row>
    <row r="601" spans="1:2" x14ac:dyDescent="0.25">
      <c r="A601">
        <v>561.60198974609375</v>
      </c>
      <c r="B601">
        <v>35.75</v>
      </c>
    </row>
    <row r="602" spans="1:2" x14ac:dyDescent="0.25">
      <c r="A602">
        <v>561.61199951171875</v>
      </c>
      <c r="B602">
        <v>61.25</v>
      </c>
    </row>
    <row r="603" spans="1:2" x14ac:dyDescent="0.25">
      <c r="A603">
        <v>561.62298583984375</v>
      </c>
      <c r="B603">
        <v>46.75</v>
      </c>
    </row>
    <row r="604" spans="1:2" x14ac:dyDescent="0.25">
      <c r="A604">
        <v>561.63299560546875</v>
      </c>
      <c r="B604">
        <v>31</v>
      </c>
    </row>
    <row r="605" spans="1:2" x14ac:dyDescent="0.25">
      <c r="A605">
        <v>561.64300537109375</v>
      </c>
      <c r="B605">
        <v>47.75</v>
      </c>
    </row>
    <row r="606" spans="1:2" x14ac:dyDescent="0.25">
      <c r="A606">
        <v>561.65399169921875</v>
      </c>
      <c r="B606">
        <v>42.75</v>
      </c>
    </row>
    <row r="607" spans="1:2" x14ac:dyDescent="0.25">
      <c r="A607">
        <v>561.66400146484375</v>
      </c>
      <c r="B607">
        <v>20.75</v>
      </c>
    </row>
    <row r="608" spans="1:2" x14ac:dyDescent="0.25">
      <c r="A608">
        <v>561.67401123046875</v>
      </c>
      <c r="B608">
        <v>20.75</v>
      </c>
    </row>
    <row r="609" spans="1:2" x14ac:dyDescent="0.25">
      <c r="A609">
        <v>561.68499755859375</v>
      </c>
      <c r="B609">
        <v>42.75</v>
      </c>
    </row>
    <row r="610" spans="1:2" x14ac:dyDescent="0.25">
      <c r="A610">
        <v>561.69500732421875</v>
      </c>
      <c r="B610">
        <v>56.25</v>
      </c>
    </row>
    <row r="611" spans="1:2" x14ac:dyDescent="0.25">
      <c r="A611">
        <v>561.70501708984375</v>
      </c>
      <c r="B611">
        <v>32.5</v>
      </c>
    </row>
    <row r="612" spans="1:2" x14ac:dyDescent="0.25">
      <c r="A612">
        <v>561.71600341796875</v>
      </c>
      <c r="B612">
        <v>17.25</v>
      </c>
    </row>
    <row r="613" spans="1:2" x14ac:dyDescent="0.25">
      <c r="A613">
        <v>561.72601318359375</v>
      </c>
      <c r="B613">
        <v>27</v>
      </c>
    </row>
    <row r="614" spans="1:2" x14ac:dyDescent="0.25">
      <c r="A614">
        <v>561.73602294921875</v>
      </c>
      <c r="B614">
        <v>22.75</v>
      </c>
    </row>
    <row r="615" spans="1:2" x14ac:dyDescent="0.25">
      <c r="A615">
        <v>561.74700927734375</v>
      </c>
      <c r="B615">
        <v>13.5</v>
      </c>
    </row>
    <row r="616" spans="1:2" x14ac:dyDescent="0.25">
      <c r="A616">
        <v>561.75701904296875</v>
      </c>
      <c r="B616">
        <v>17</v>
      </c>
    </row>
    <row r="617" spans="1:2" x14ac:dyDescent="0.25">
      <c r="A617">
        <v>561.76702880859375</v>
      </c>
      <c r="B617">
        <v>23.5</v>
      </c>
    </row>
    <row r="618" spans="1:2" x14ac:dyDescent="0.25">
      <c r="A618">
        <v>561.77801513671875</v>
      </c>
      <c r="B618">
        <v>21.5</v>
      </c>
    </row>
    <row r="619" spans="1:2" x14ac:dyDescent="0.25">
      <c r="A619">
        <v>561.78802490234375</v>
      </c>
      <c r="B619">
        <v>15</v>
      </c>
    </row>
    <row r="620" spans="1:2" x14ac:dyDescent="0.25">
      <c r="A620">
        <v>561.79901123046875</v>
      </c>
      <c r="B620">
        <v>11.25</v>
      </c>
    </row>
    <row r="621" spans="1:2" x14ac:dyDescent="0.25">
      <c r="A621">
        <v>561.80902099609375</v>
      </c>
      <c r="B621">
        <v>12</v>
      </c>
    </row>
    <row r="622" spans="1:2" x14ac:dyDescent="0.25">
      <c r="A622">
        <v>561.8189697265625</v>
      </c>
      <c r="B622">
        <v>27.5</v>
      </c>
    </row>
    <row r="623" spans="1:2" x14ac:dyDescent="0.25">
      <c r="A623">
        <v>561.83001708984375</v>
      </c>
      <c r="B623">
        <v>41.75</v>
      </c>
    </row>
    <row r="624" spans="1:2" x14ac:dyDescent="0.25">
      <c r="A624">
        <v>561.84002685546875</v>
      </c>
      <c r="B624">
        <v>31</v>
      </c>
    </row>
    <row r="625" spans="1:2" x14ac:dyDescent="0.25">
      <c r="A625">
        <v>561.8499755859375</v>
      </c>
      <c r="B625">
        <v>20</v>
      </c>
    </row>
    <row r="626" spans="1:2" x14ac:dyDescent="0.25">
      <c r="A626">
        <v>561.86102294921875</v>
      </c>
      <c r="B626">
        <v>20</v>
      </c>
    </row>
    <row r="627" spans="1:2" x14ac:dyDescent="0.25">
      <c r="A627">
        <v>561.8709716796875</v>
      </c>
      <c r="B627">
        <v>20.75</v>
      </c>
    </row>
    <row r="628" spans="1:2" x14ac:dyDescent="0.25">
      <c r="A628">
        <v>561.8809814453125</v>
      </c>
      <c r="B628">
        <v>24.25</v>
      </c>
    </row>
    <row r="629" spans="1:2" x14ac:dyDescent="0.25">
      <c r="A629">
        <v>561.89202880859375</v>
      </c>
      <c r="B629">
        <v>19.75</v>
      </c>
    </row>
    <row r="630" spans="1:2" x14ac:dyDescent="0.25">
      <c r="A630">
        <v>561.9019775390625</v>
      </c>
      <c r="B630">
        <v>11.75</v>
      </c>
    </row>
    <row r="631" spans="1:2" x14ac:dyDescent="0.25">
      <c r="A631">
        <v>561.9119873046875</v>
      </c>
      <c r="B631">
        <v>12.25</v>
      </c>
    </row>
    <row r="632" spans="1:2" x14ac:dyDescent="0.25">
      <c r="A632">
        <v>561.9229736328125</v>
      </c>
      <c r="B632">
        <v>13.5</v>
      </c>
    </row>
    <row r="633" spans="1:2" x14ac:dyDescent="0.25">
      <c r="A633">
        <v>561.9329833984375</v>
      </c>
      <c r="B633">
        <v>16.75</v>
      </c>
    </row>
    <row r="634" spans="1:2" x14ac:dyDescent="0.25">
      <c r="A634">
        <v>561.9429931640625</v>
      </c>
      <c r="B634">
        <v>20.25</v>
      </c>
    </row>
    <row r="635" spans="1:2" x14ac:dyDescent="0.25">
      <c r="A635">
        <v>561.9539794921875</v>
      </c>
      <c r="B635">
        <v>20.5</v>
      </c>
    </row>
    <row r="636" spans="1:2" x14ac:dyDescent="0.25">
      <c r="A636">
        <v>561.9639892578125</v>
      </c>
      <c r="B636">
        <v>20</v>
      </c>
    </row>
    <row r="637" spans="1:2" x14ac:dyDescent="0.25">
      <c r="A637">
        <v>561.9739990234375</v>
      </c>
      <c r="B637">
        <v>14.25</v>
      </c>
    </row>
    <row r="638" spans="1:2" x14ac:dyDescent="0.25">
      <c r="A638">
        <v>561.9849853515625</v>
      </c>
      <c r="B638">
        <v>9.5</v>
      </c>
    </row>
    <row r="639" spans="1:2" x14ac:dyDescent="0.25">
      <c r="A639">
        <v>561.9949951171875</v>
      </c>
      <c r="B639">
        <v>10.25</v>
      </c>
    </row>
    <row r="640" spans="1:2" x14ac:dyDescent="0.25">
      <c r="A640">
        <v>562.0050048828125</v>
      </c>
      <c r="B640">
        <v>14.5</v>
      </c>
    </row>
    <row r="641" spans="1:2" x14ac:dyDescent="0.25">
      <c r="A641">
        <v>562.0159912109375</v>
      </c>
      <c r="B641">
        <v>16.25</v>
      </c>
    </row>
    <row r="642" spans="1:2" x14ac:dyDescent="0.25">
      <c r="A642">
        <v>562.0260009765625</v>
      </c>
      <c r="B642">
        <v>11.25</v>
      </c>
    </row>
    <row r="643" spans="1:2" x14ac:dyDescent="0.25">
      <c r="A643">
        <v>562.0360107421875</v>
      </c>
      <c r="B643">
        <v>7.5</v>
      </c>
    </row>
    <row r="644" spans="1:2" x14ac:dyDescent="0.25">
      <c r="A644">
        <v>562.0469970703125</v>
      </c>
      <c r="B644">
        <v>10</v>
      </c>
    </row>
    <row r="645" spans="1:2" x14ac:dyDescent="0.25">
      <c r="A645">
        <v>562.0570068359375</v>
      </c>
      <c r="B645">
        <v>17.75</v>
      </c>
    </row>
    <row r="646" spans="1:2" x14ac:dyDescent="0.25">
      <c r="A646">
        <v>562.0679931640625</v>
      </c>
      <c r="B646">
        <v>19.25</v>
      </c>
    </row>
    <row r="647" spans="1:2" x14ac:dyDescent="0.25">
      <c r="A647">
        <v>562.0780029296875</v>
      </c>
      <c r="B647">
        <v>15.25</v>
      </c>
    </row>
    <row r="648" spans="1:2" x14ac:dyDescent="0.25">
      <c r="A648">
        <v>562.0880126953125</v>
      </c>
      <c r="B648">
        <v>12</v>
      </c>
    </row>
    <row r="649" spans="1:2" x14ac:dyDescent="0.25">
      <c r="A649">
        <v>562.0989990234375</v>
      </c>
      <c r="B649">
        <v>8.5</v>
      </c>
    </row>
    <row r="650" spans="1:2" x14ac:dyDescent="0.25">
      <c r="A650">
        <v>562.1090087890625</v>
      </c>
      <c r="B650">
        <v>15.75</v>
      </c>
    </row>
    <row r="651" spans="1:2" x14ac:dyDescent="0.25">
      <c r="A651">
        <v>562.1190185546875</v>
      </c>
      <c r="B651">
        <v>24.75</v>
      </c>
    </row>
    <row r="652" spans="1:2" x14ac:dyDescent="0.25">
      <c r="A652">
        <v>562.1300048828125</v>
      </c>
      <c r="B652">
        <v>36.25</v>
      </c>
    </row>
    <row r="653" spans="1:2" x14ac:dyDescent="0.25">
      <c r="A653">
        <v>562.1400146484375</v>
      </c>
      <c r="B653">
        <v>44</v>
      </c>
    </row>
    <row r="654" spans="1:2" x14ac:dyDescent="0.25">
      <c r="A654">
        <v>562.1500244140625</v>
      </c>
      <c r="B654">
        <v>26.25</v>
      </c>
    </row>
    <row r="655" spans="1:2" x14ac:dyDescent="0.25">
      <c r="A655">
        <v>562.1610107421875</v>
      </c>
      <c r="B655">
        <v>19.75</v>
      </c>
    </row>
    <row r="656" spans="1:2" x14ac:dyDescent="0.25">
      <c r="A656">
        <v>562.1710205078125</v>
      </c>
      <c r="B656">
        <v>37.5</v>
      </c>
    </row>
    <row r="657" spans="1:2" x14ac:dyDescent="0.25">
      <c r="A657">
        <v>562.1810302734375</v>
      </c>
      <c r="B657">
        <v>50.75</v>
      </c>
    </row>
    <row r="658" spans="1:2" x14ac:dyDescent="0.25">
      <c r="A658">
        <v>562.1920166015625</v>
      </c>
      <c r="B658">
        <v>58.5</v>
      </c>
    </row>
    <row r="659" spans="1:2" x14ac:dyDescent="0.25">
      <c r="A659">
        <v>562.2020263671875</v>
      </c>
      <c r="B659">
        <v>53.75</v>
      </c>
    </row>
    <row r="660" spans="1:2" x14ac:dyDescent="0.25">
      <c r="A660">
        <v>562.21197509765625</v>
      </c>
      <c r="B660">
        <v>40</v>
      </c>
    </row>
    <row r="661" spans="1:2" x14ac:dyDescent="0.25">
      <c r="A661">
        <v>562.2230224609375</v>
      </c>
      <c r="B661">
        <v>36.75</v>
      </c>
    </row>
    <row r="662" spans="1:2" x14ac:dyDescent="0.25">
      <c r="A662">
        <v>562.23297119140625</v>
      </c>
      <c r="B662">
        <v>41.5</v>
      </c>
    </row>
    <row r="663" spans="1:2" x14ac:dyDescent="0.25">
      <c r="A663">
        <v>562.2440185546875</v>
      </c>
      <c r="B663">
        <v>68.25</v>
      </c>
    </row>
    <row r="664" spans="1:2" x14ac:dyDescent="0.25">
      <c r="A664">
        <v>562.2540283203125</v>
      </c>
      <c r="B664">
        <v>161</v>
      </c>
    </row>
    <row r="665" spans="1:2" x14ac:dyDescent="0.25">
      <c r="A665">
        <v>562.26397705078125</v>
      </c>
      <c r="B665">
        <v>393.79998779296875</v>
      </c>
    </row>
    <row r="666" spans="1:2" x14ac:dyDescent="0.25">
      <c r="A666">
        <v>562.2750244140625</v>
      </c>
      <c r="B666">
        <v>1125</v>
      </c>
    </row>
    <row r="667" spans="1:2" x14ac:dyDescent="0.25">
      <c r="A667">
        <v>562.28497314453125</v>
      </c>
      <c r="B667">
        <v>3224</v>
      </c>
    </row>
    <row r="668" spans="1:2" x14ac:dyDescent="0.25">
      <c r="A668">
        <v>562.29498291015625</v>
      </c>
      <c r="B668">
        <v>6650</v>
      </c>
    </row>
    <row r="669" spans="1:2" x14ac:dyDescent="0.25">
      <c r="A669">
        <v>562.3060302734375</v>
      </c>
      <c r="B669">
        <v>8547</v>
      </c>
    </row>
    <row r="670" spans="1:2" x14ac:dyDescent="0.25">
      <c r="A670">
        <v>562.31597900390625</v>
      </c>
      <c r="B670">
        <v>6765</v>
      </c>
    </row>
    <row r="671" spans="1:2" x14ac:dyDescent="0.25">
      <c r="A671">
        <v>562.32598876953125</v>
      </c>
      <c r="B671">
        <v>3515</v>
      </c>
    </row>
    <row r="672" spans="1:2" x14ac:dyDescent="0.25">
      <c r="A672">
        <v>562.33697509765625</v>
      </c>
      <c r="B672">
        <v>1365</v>
      </c>
    </row>
    <row r="673" spans="1:2" x14ac:dyDescent="0.25">
      <c r="A673">
        <v>562.34698486328125</v>
      </c>
      <c r="B673">
        <v>475</v>
      </c>
    </row>
    <row r="674" spans="1:2" x14ac:dyDescent="0.25">
      <c r="A674">
        <v>562.35699462890625</v>
      </c>
      <c r="B674">
        <v>226.30000305175781</v>
      </c>
    </row>
    <row r="675" spans="1:2" x14ac:dyDescent="0.25">
      <c r="A675">
        <v>562.36798095703125</v>
      </c>
      <c r="B675">
        <v>136</v>
      </c>
    </row>
    <row r="676" spans="1:2" x14ac:dyDescent="0.25">
      <c r="A676">
        <v>562.37799072265625</v>
      </c>
      <c r="B676">
        <v>64.5</v>
      </c>
    </row>
    <row r="677" spans="1:2" x14ac:dyDescent="0.25">
      <c r="A677">
        <v>562.38800048828125</v>
      </c>
      <c r="B677">
        <v>37.75</v>
      </c>
    </row>
    <row r="678" spans="1:2" x14ac:dyDescent="0.25">
      <c r="A678">
        <v>562.39898681640625</v>
      </c>
      <c r="B678">
        <v>38.75</v>
      </c>
    </row>
    <row r="679" spans="1:2" x14ac:dyDescent="0.25">
      <c r="A679">
        <v>562.40899658203125</v>
      </c>
      <c r="B679">
        <v>33.5</v>
      </c>
    </row>
    <row r="680" spans="1:2" x14ac:dyDescent="0.25">
      <c r="A680">
        <v>562.41998291015625</v>
      </c>
      <c r="B680">
        <v>30</v>
      </c>
    </row>
    <row r="681" spans="1:2" x14ac:dyDescent="0.25">
      <c r="A681">
        <v>562.42999267578125</v>
      </c>
      <c r="B681">
        <v>62.5</v>
      </c>
    </row>
    <row r="682" spans="1:2" x14ac:dyDescent="0.25">
      <c r="A682">
        <v>562.44000244140625</v>
      </c>
      <c r="B682">
        <v>96.25</v>
      </c>
    </row>
    <row r="683" spans="1:2" x14ac:dyDescent="0.25">
      <c r="A683">
        <v>562.45098876953125</v>
      </c>
      <c r="B683">
        <v>71.25</v>
      </c>
    </row>
    <row r="684" spans="1:2" x14ac:dyDescent="0.25">
      <c r="A684">
        <v>562.46099853515625</v>
      </c>
      <c r="B684">
        <v>29.25</v>
      </c>
    </row>
    <row r="685" spans="1:2" x14ac:dyDescent="0.25">
      <c r="A685">
        <v>562.47100830078125</v>
      </c>
      <c r="B685">
        <v>19.75</v>
      </c>
    </row>
    <row r="686" spans="1:2" x14ac:dyDescent="0.25">
      <c r="A686">
        <v>562.48199462890625</v>
      </c>
      <c r="B686">
        <v>17.5</v>
      </c>
    </row>
    <row r="687" spans="1:2" x14ac:dyDescent="0.25">
      <c r="A687">
        <v>562.49200439453125</v>
      </c>
      <c r="B687">
        <v>14</v>
      </c>
    </row>
    <row r="688" spans="1:2" x14ac:dyDescent="0.25">
      <c r="A688">
        <v>562.50201416015625</v>
      </c>
      <c r="B688">
        <v>21.25</v>
      </c>
    </row>
    <row r="689" spans="1:2" x14ac:dyDescent="0.25">
      <c r="A689">
        <v>562.51300048828125</v>
      </c>
      <c r="B689">
        <v>27.5</v>
      </c>
    </row>
    <row r="690" spans="1:2" x14ac:dyDescent="0.25">
      <c r="A690">
        <v>562.52301025390625</v>
      </c>
      <c r="B690">
        <v>18.75</v>
      </c>
    </row>
    <row r="691" spans="1:2" x14ac:dyDescent="0.25">
      <c r="A691">
        <v>562.53302001953125</v>
      </c>
      <c r="B691">
        <v>8.5</v>
      </c>
    </row>
    <row r="692" spans="1:2" x14ac:dyDescent="0.25">
      <c r="A692">
        <v>562.54400634765625</v>
      </c>
      <c r="B692">
        <v>10.25</v>
      </c>
    </row>
    <row r="693" spans="1:2" x14ac:dyDescent="0.25">
      <c r="A693">
        <v>562.55401611328125</v>
      </c>
      <c r="B693">
        <v>14.5</v>
      </c>
    </row>
    <row r="694" spans="1:2" x14ac:dyDescent="0.25">
      <c r="A694">
        <v>562.56402587890625</v>
      </c>
      <c r="B694">
        <v>10.5</v>
      </c>
    </row>
    <row r="695" spans="1:2" x14ac:dyDescent="0.25">
      <c r="A695">
        <v>562.57501220703125</v>
      </c>
      <c r="B695">
        <v>2.75</v>
      </c>
    </row>
    <row r="696" spans="1:2" x14ac:dyDescent="0.25">
      <c r="A696">
        <v>562.58502197265625</v>
      </c>
      <c r="B696">
        <v>1.75</v>
      </c>
    </row>
    <row r="697" spans="1:2" x14ac:dyDescent="0.25">
      <c r="A697">
        <v>562.59600830078125</v>
      </c>
      <c r="B697">
        <v>5</v>
      </c>
    </row>
    <row r="698" spans="1:2" x14ac:dyDescent="0.25">
      <c r="A698">
        <v>562.60601806640625</v>
      </c>
      <c r="B698">
        <v>4.75</v>
      </c>
    </row>
    <row r="699" spans="1:2" x14ac:dyDescent="0.25">
      <c r="A699">
        <v>562.61602783203125</v>
      </c>
      <c r="B699">
        <v>1.5</v>
      </c>
    </row>
    <row r="700" spans="1:2" x14ac:dyDescent="0.25">
      <c r="A700">
        <v>562.62701416015625</v>
      </c>
      <c r="B700">
        <v>7.75</v>
      </c>
    </row>
    <row r="701" spans="1:2" x14ac:dyDescent="0.25">
      <c r="A701">
        <v>562.63702392578125</v>
      </c>
      <c r="B701">
        <v>15.5</v>
      </c>
    </row>
    <row r="702" spans="1:2" x14ac:dyDescent="0.25">
      <c r="A702">
        <v>562.64697265625</v>
      </c>
      <c r="B702">
        <v>7.75</v>
      </c>
    </row>
    <row r="703" spans="1:2" x14ac:dyDescent="0.25">
      <c r="A703">
        <v>562.65802001953125</v>
      </c>
      <c r="B703">
        <v>1.25</v>
      </c>
    </row>
    <row r="704" spans="1:2" x14ac:dyDescent="0.25">
      <c r="A704">
        <v>562.66802978515625</v>
      </c>
      <c r="B704">
        <v>6.5</v>
      </c>
    </row>
    <row r="705" spans="1:2" x14ac:dyDescent="0.25">
      <c r="A705">
        <v>562.677978515625</v>
      </c>
      <c r="B705">
        <v>9.25</v>
      </c>
    </row>
    <row r="706" spans="1:2" x14ac:dyDescent="0.25">
      <c r="A706">
        <v>562.68902587890625</v>
      </c>
      <c r="B706">
        <v>8.75</v>
      </c>
    </row>
    <row r="707" spans="1:2" x14ac:dyDescent="0.25">
      <c r="A707">
        <v>562.698974609375</v>
      </c>
      <c r="B707">
        <v>21.75</v>
      </c>
    </row>
    <row r="708" spans="1:2" x14ac:dyDescent="0.25">
      <c r="A708">
        <v>562.708984375</v>
      </c>
      <c r="B708">
        <v>31</v>
      </c>
    </row>
    <row r="709" spans="1:2" x14ac:dyDescent="0.25">
      <c r="A709">
        <v>562.719970703125</v>
      </c>
      <c r="B709">
        <v>21.5</v>
      </c>
    </row>
    <row r="710" spans="1:2" x14ac:dyDescent="0.25">
      <c r="A710">
        <v>562.72998046875</v>
      </c>
      <c r="B710">
        <v>14.75</v>
      </c>
    </row>
    <row r="711" spans="1:2" x14ac:dyDescent="0.25">
      <c r="A711">
        <v>562.74102783203125</v>
      </c>
      <c r="B711">
        <v>13</v>
      </c>
    </row>
    <row r="712" spans="1:2" x14ac:dyDescent="0.25">
      <c r="A712">
        <v>562.7509765625</v>
      </c>
      <c r="B712">
        <v>21.75</v>
      </c>
    </row>
    <row r="713" spans="1:2" x14ac:dyDescent="0.25">
      <c r="A713">
        <v>562.760986328125</v>
      </c>
      <c r="B713">
        <v>33.5</v>
      </c>
    </row>
    <row r="714" spans="1:2" x14ac:dyDescent="0.25">
      <c r="A714">
        <v>562.77197265625</v>
      </c>
      <c r="B714">
        <v>29.75</v>
      </c>
    </row>
    <row r="715" spans="1:2" x14ac:dyDescent="0.25">
      <c r="A715">
        <v>562.781982421875</v>
      </c>
      <c r="B715">
        <v>19.25</v>
      </c>
    </row>
    <row r="716" spans="1:2" x14ac:dyDescent="0.25">
      <c r="A716">
        <v>562.7919921875</v>
      </c>
      <c r="B716">
        <v>7.5</v>
      </c>
    </row>
    <row r="717" spans="1:2" x14ac:dyDescent="0.25">
      <c r="A717">
        <v>562.802978515625</v>
      </c>
      <c r="B717">
        <v>5.5</v>
      </c>
    </row>
    <row r="718" spans="1:2" x14ac:dyDescent="0.25">
      <c r="A718">
        <v>562.81298828125</v>
      </c>
      <c r="B718">
        <v>12.25</v>
      </c>
    </row>
    <row r="719" spans="1:2" x14ac:dyDescent="0.25">
      <c r="A719">
        <v>562.822998046875</v>
      </c>
      <c r="B719">
        <v>9.5</v>
      </c>
    </row>
    <row r="720" spans="1:2" x14ac:dyDescent="0.25">
      <c r="A720">
        <v>562.833984375</v>
      </c>
      <c r="B720">
        <v>2.25</v>
      </c>
    </row>
    <row r="721" spans="1:2" x14ac:dyDescent="0.25">
      <c r="A721">
        <v>562.843994140625</v>
      </c>
      <c r="B721">
        <v>1</v>
      </c>
    </row>
    <row r="722" spans="1:2" x14ac:dyDescent="0.25">
      <c r="A722">
        <v>562.85400390625</v>
      </c>
      <c r="B722">
        <v>5</v>
      </c>
    </row>
    <row r="723" spans="1:2" x14ac:dyDescent="0.25">
      <c r="A723">
        <v>562.864990234375</v>
      </c>
      <c r="B723">
        <v>7</v>
      </c>
    </row>
    <row r="724" spans="1:2" x14ac:dyDescent="0.25">
      <c r="A724">
        <v>562.875</v>
      </c>
      <c r="B724">
        <v>3</v>
      </c>
    </row>
    <row r="725" spans="1:2" x14ac:dyDescent="0.25">
      <c r="A725">
        <v>562.885986328125</v>
      </c>
      <c r="B725">
        <v>7</v>
      </c>
    </row>
    <row r="726" spans="1:2" x14ac:dyDescent="0.25">
      <c r="A726">
        <v>562.89599609375</v>
      </c>
      <c r="B726">
        <v>18.25</v>
      </c>
    </row>
    <row r="727" spans="1:2" x14ac:dyDescent="0.25">
      <c r="A727">
        <v>562.906005859375</v>
      </c>
      <c r="B727">
        <v>15.5</v>
      </c>
    </row>
    <row r="728" spans="1:2" x14ac:dyDescent="0.25">
      <c r="A728">
        <v>562.9169921875</v>
      </c>
      <c r="B728">
        <v>6.5</v>
      </c>
    </row>
    <row r="729" spans="1:2" x14ac:dyDescent="0.25">
      <c r="A729">
        <v>562.927001953125</v>
      </c>
      <c r="B729">
        <v>8.75</v>
      </c>
    </row>
    <row r="730" spans="1:2" x14ac:dyDescent="0.25">
      <c r="A730">
        <v>562.93701171875</v>
      </c>
      <c r="B730">
        <v>10.75</v>
      </c>
    </row>
    <row r="731" spans="1:2" x14ac:dyDescent="0.25">
      <c r="A731">
        <v>562.947998046875</v>
      </c>
      <c r="B731">
        <v>7.25</v>
      </c>
    </row>
    <row r="732" spans="1:2" x14ac:dyDescent="0.25">
      <c r="A732">
        <v>562.9580078125</v>
      </c>
      <c r="B732">
        <v>10</v>
      </c>
    </row>
    <row r="733" spans="1:2" x14ac:dyDescent="0.25">
      <c r="A733">
        <v>562.968017578125</v>
      </c>
      <c r="B733">
        <v>16.5</v>
      </c>
    </row>
    <row r="734" spans="1:2" x14ac:dyDescent="0.25">
      <c r="A734">
        <v>562.97900390625</v>
      </c>
      <c r="B734">
        <v>15</v>
      </c>
    </row>
    <row r="735" spans="1:2" x14ac:dyDescent="0.25">
      <c r="A735">
        <v>562.989013671875</v>
      </c>
      <c r="B735">
        <v>5.5</v>
      </c>
    </row>
    <row r="736" spans="1:2" x14ac:dyDescent="0.25">
      <c r="A736">
        <v>563</v>
      </c>
      <c r="B736">
        <v>0</v>
      </c>
    </row>
    <row r="737" spans="1:2" x14ac:dyDescent="0.25">
      <c r="A737">
        <v>563.010009765625</v>
      </c>
      <c r="B737">
        <v>0</v>
      </c>
    </row>
    <row r="738" spans="1:2" x14ac:dyDescent="0.25">
      <c r="A738">
        <v>563.02001953125</v>
      </c>
      <c r="B738">
        <v>4.75</v>
      </c>
    </row>
    <row r="739" spans="1:2" x14ac:dyDescent="0.25">
      <c r="A739">
        <v>563.031005859375</v>
      </c>
      <c r="B739">
        <v>15.25</v>
      </c>
    </row>
    <row r="740" spans="1:2" x14ac:dyDescent="0.25">
      <c r="A740">
        <v>563.041015625</v>
      </c>
      <c r="B740">
        <v>16.25</v>
      </c>
    </row>
    <row r="741" spans="1:2" x14ac:dyDescent="0.25">
      <c r="A741">
        <v>563.051025390625</v>
      </c>
      <c r="B741">
        <v>5.75</v>
      </c>
    </row>
    <row r="742" spans="1:2" x14ac:dyDescent="0.25">
      <c r="A742">
        <v>563.06201171875</v>
      </c>
      <c r="B742">
        <v>5</v>
      </c>
    </row>
    <row r="743" spans="1:2" x14ac:dyDescent="0.25">
      <c r="A743">
        <v>563.072021484375</v>
      </c>
      <c r="B743">
        <v>12</v>
      </c>
    </row>
    <row r="744" spans="1:2" x14ac:dyDescent="0.25">
      <c r="A744">
        <v>563.08197021484375</v>
      </c>
      <c r="B744">
        <v>18.75</v>
      </c>
    </row>
    <row r="745" spans="1:2" x14ac:dyDescent="0.25">
      <c r="A745">
        <v>563.093017578125</v>
      </c>
      <c r="B745">
        <v>27.5</v>
      </c>
    </row>
    <row r="746" spans="1:2" x14ac:dyDescent="0.25">
      <c r="A746">
        <v>563.10302734375</v>
      </c>
      <c r="B746">
        <v>25.5</v>
      </c>
    </row>
    <row r="747" spans="1:2" x14ac:dyDescent="0.25">
      <c r="A747">
        <v>563.11297607421875</v>
      </c>
      <c r="B747">
        <v>14.75</v>
      </c>
    </row>
    <row r="748" spans="1:2" x14ac:dyDescent="0.25">
      <c r="A748">
        <v>563.1240234375</v>
      </c>
      <c r="B748">
        <v>12</v>
      </c>
    </row>
    <row r="749" spans="1:2" x14ac:dyDescent="0.25">
      <c r="A749">
        <v>563.13397216796875</v>
      </c>
      <c r="B749">
        <v>17</v>
      </c>
    </row>
    <row r="750" spans="1:2" x14ac:dyDescent="0.25">
      <c r="A750">
        <v>563.14398193359375</v>
      </c>
      <c r="B750">
        <v>18</v>
      </c>
    </row>
    <row r="751" spans="1:2" x14ac:dyDescent="0.25">
      <c r="A751">
        <v>563.155029296875</v>
      </c>
      <c r="B751">
        <v>11.75</v>
      </c>
    </row>
    <row r="752" spans="1:2" x14ac:dyDescent="0.25">
      <c r="A752">
        <v>563.16497802734375</v>
      </c>
      <c r="B752">
        <v>3.75</v>
      </c>
    </row>
    <row r="753" spans="1:2" x14ac:dyDescent="0.25">
      <c r="A753">
        <v>563.176025390625</v>
      </c>
      <c r="B753">
        <v>2.5</v>
      </c>
    </row>
    <row r="754" spans="1:2" x14ac:dyDescent="0.25">
      <c r="A754">
        <v>563.18597412109375</v>
      </c>
      <c r="B754">
        <v>6.5</v>
      </c>
    </row>
    <row r="755" spans="1:2" x14ac:dyDescent="0.25">
      <c r="A755">
        <v>563.19598388671875</v>
      </c>
      <c r="B755">
        <v>5.5</v>
      </c>
    </row>
    <row r="756" spans="1:2" x14ac:dyDescent="0.25">
      <c r="A756">
        <v>563.20697021484375</v>
      </c>
      <c r="B756">
        <v>1.5</v>
      </c>
    </row>
    <row r="757" spans="1:2" x14ac:dyDescent="0.25">
      <c r="A757">
        <v>563.21697998046875</v>
      </c>
      <c r="B757">
        <v>6</v>
      </c>
    </row>
    <row r="758" spans="1:2" x14ac:dyDescent="0.25">
      <c r="A758">
        <v>563.22698974609375</v>
      </c>
      <c r="B758">
        <v>33.75</v>
      </c>
    </row>
    <row r="759" spans="1:2" x14ac:dyDescent="0.25">
      <c r="A759">
        <v>563.23797607421875</v>
      </c>
      <c r="B759">
        <v>56.5</v>
      </c>
    </row>
    <row r="760" spans="1:2" x14ac:dyDescent="0.25">
      <c r="A760">
        <v>563.24798583984375</v>
      </c>
      <c r="B760">
        <v>49.25</v>
      </c>
    </row>
    <row r="761" spans="1:2" x14ac:dyDescent="0.25">
      <c r="A761">
        <v>563.25799560546875</v>
      </c>
      <c r="B761">
        <v>65.5</v>
      </c>
    </row>
    <row r="762" spans="1:2" x14ac:dyDescent="0.25">
      <c r="A762">
        <v>563.26898193359375</v>
      </c>
      <c r="B762">
        <v>145</v>
      </c>
    </row>
    <row r="763" spans="1:2" x14ac:dyDescent="0.25">
      <c r="A763">
        <v>563.27899169921875</v>
      </c>
      <c r="B763">
        <v>408.5</v>
      </c>
    </row>
    <row r="764" spans="1:2" x14ac:dyDescent="0.25">
      <c r="A764">
        <v>563.28997802734375</v>
      </c>
      <c r="B764">
        <v>1000</v>
      </c>
    </row>
    <row r="765" spans="1:2" x14ac:dyDescent="0.25">
      <c r="A765">
        <v>563.29998779296875</v>
      </c>
      <c r="B765">
        <v>1593</v>
      </c>
    </row>
    <row r="766" spans="1:2" x14ac:dyDescent="0.25">
      <c r="A766">
        <v>563.30999755859375</v>
      </c>
      <c r="B766">
        <v>1628</v>
      </c>
    </row>
    <row r="767" spans="1:2" x14ac:dyDescent="0.25">
      <c r="A767">
        <v>563.32098388671875</v>
      </c>
      <c r="B767">
        <v>1145</v>
      </c>
    </row>
    <row r="768" spans="1:2" x14ac:dyDescent="0.25">
      <c r="A768">
        <v>563.33099365234375</v>
      </c>
      <c r="B768">
        <v>630.29998779296875</v>
      </c>
    </row>
    <row r="769" spans="1:2" x14ac:dyDescent="0.25">
      <c r="A769">
        <v>563.34100341796875</v>
      </c>
      <c r="B769">
        <v>333.29998779296875</v>
      </c>
    </row>
    <row r="770" spans="1:2" x14ac:dyDescent="0.25">
      <c r="A770">
        <v>563.35198974609375</v>
      </c>
      <c r="B770">
        <v>201.30000305175781</v>
      </c>
    </row>
    <row r="771" spans="1:2" x14ac:dyDescent="0.25">
      <c r="A771">
        <v>563.36199951171875</v>
      </c>
      <c r="B771">
        <v>127.5</v>
      </c>
    </row>
    <row r="772" spans="1:2" x14ac:dyDescent="0.25">
      <c r="A772">
        <v>563.37200927734375</v>
      </c>
      <c r="B772">
        <v>92</v>
      </c>
    </row>
    <row r="773" spans="1:2" x14ac:dyDescent="0.25">
      <c r="A773">
        <v>563.38299560546875</v>
      </c>
      <c r="B773">
        <v>73.25</v>
      </c>
    </row>
    <row r="774" spans="1:2" x14ac:dyDescent="0.25">
      <c r="A774">
        <v>563.39300537109375</v>
      </c>
      <c r="B774">
        <v>32.25</v>
      </c>
    </row>
    <row r="775" spans="1:2" x14ac:dyDescent="0.25">
      <c r="A775">
        <v>563.40399169921875</v>
      </c>
      <c r="B775">
        <v>9.5</v>
      </c>
    </row>
    <row r="776" spans="1:2" x14ac:dyDescent="0.25">
      <c r="A776">
        <v>563.41400146484375</v>
      </c>
      <c r="B776">
        <v>16</v>
      </c>
    </row>
    <row r="777" spans="1:2" x14ac:dyDescent="0.25">
      <c r="A777">
        <v>563.42401123046875</v>
      </c>
      <c r="B777">
        <v>21.25</v>
      </c>
    </row>
    <row r="778" spans="1:2" x14ac:dyDescent="0.25">
      <c r="A778">
        <v>563.43499755859375</v>
      </c>
      <c r="B778">
        <v>19</v>
      </c>
    </row>
    <row r="779" spans="1:2" x14ac:dyDescent="0.25">
      <c r="A779">
        <v>563.44500732421875</v>
      </c>
      <c r="B779">
        <v>9.25</v>
      </c>
    </row>
    <row r="780" spans="1:2" x14ac:dyDescent="0.25">
      <c r="A780">
        <v>563.45501708984375</v>
      </c>
      <c r="B780">
        <v>1.5</v>
      </c>
    </row>
    <row r="781" spans="1:2" x14ac:dyDescent="0.25">
      <c r="A781">
        <v>563.47601318359375</v>
      </c>
      <c r="B781">
        <v>6.25</v>
      </c>
    </row>
    <row r="782" spans="1:2" x14ac:dyDescent="0.25">
      <c r="A782">
        <v>563.48602294921875</v>
      </c>
      <c r="B782">
        <v>14.75</v>
      </c>
    </row>
    <row r="783" spans="1:2" x14ac:dyDescent="0.25">
      <c r="A783">
        <v>563.49700927734375</v>
      </c>
      <c r="B783">
        <v>10.75</v>
      </c>
    </row>
    <row r="784" spans="1:2" x14ac:dyDescent="0.25">
      <c r="A784">
        <v>563.50701904296875</v>
      </c>
      <c r="B784">
        <v>4.75</v>
      </c>
    </row>
    <row r="785" spans="1:2" x14ac:dyDescent="0.25">
      <c r="A785">
        <v>563.51800537109375</v>
      </c>
      <c r="B785">
        <v>6</v>
      </c>
    </row>
    <row r="786" spans="1:2" x14ac:dyDescent="0.25">
      <c r="A786">
        <v>563.52801513671875</v>
      </c>
      <c r="B786">
        <v>4.5</v>
      </c>
    </row>
    <row r="787" spans="1:2" x14ac:dyDescent="0.25">
      <c r="A787">
        <v>563.53802490234375</v>
      </c>
      <c r="B787">
        <v>5.5</v>
      </c>
    </row>
    <row r="788" spans="1:2" x14ac:dyDescent="0.25">
      <c r="A788">
        <v>563.54901123046875</v>
      </c>
      <c r="B788">
        <v>9</v>
      </c>
    </row>
    <row r="789" spans="1:2" x14ac:dyDescent="0.25">
      <c r="A789">
        <v>563.55902099609375</v>
      </c>
      <c r="B789">
        <v>12.5</v>
      </c>
    </row>
    <row r="790" spans="1:2" x14ac:dyDescent="0.25">
      <c r="A790">
        <v>563.5689697265625</v>
      </c>
      <c r="B790">
        <v>29.25</v>
      </c>
    </row>
    <row r="791" spans="1:2" x14ac:dyDescent="0.25">
      <c r="A791">
        <v>563.58001708984375</v>
      </c>
      <c r="B791">
        <v>40</v>
      </c>
    </row>
    <row r="792" spans="1:2" x14ac:dyDescent="0.25">
      <c r="A792">
        <v>563.59002685546875</v>
      </c>
      <c r="B792">
        <v>27</v>
      </c>
    </row>
    <row r="793" spans="1:2" x14ac:dyDescent="0.25">
      <c r="A793">
        <v>563.5999755859375</v>
      </c>
      <c r="B793">
        <v>14.75</v>
      </c>
    </row>
    <row r="794" spans="1:2" x14ac:dyDescent="0.25">
      <c r="A794">
        <v>563.61102294921875</v>
      </c>
      <c r="B794">
        <v>11.75</v>
      </c>
    </row>
    <row r="795" spans="1:2" x14ac:dyDescent="0.25">
      <c r="A795">
        <v>563.6209716796875</v>
      </c>
      <c r="B795">
        <v>9.75</v>
      </c>
    </row>
    <row r="796" spans="1:2" x14ac:dyDescent="0.25">
      <c r="A796">
        <v>563.63201904296875</v>
      </c>
      <c r="B796">
        <v>7.5</v>
      </c>
    </row>
    <row r="797" spans="1:2" x14ac:dyDescent="0.25">
      <c r="A797">
        <v>563.64202880859375</v>
      </c>
      <c r="B797">
        <v>8.25</v>
      </c>
    </row>
    <row r="798" spans="1:2" x14ac:dyDescent="0.25">
      <c r="A798">
        <v>563.6519775390625</v>
      </c>
      <c r="B798">
        <v>33</v>
      </c>
    </row>
    <row r="799" spans="1:2" x14ac:dyDescent="0.25">
      <c r="A799">
        <v>563.66302490234375</v>
      </c>
      <c r="B799">
        <v>53.25</v>
      </c>
    </row>
    <row r="800" spans="1:2" x14ac:dyDescent="0.25">
      <c r="A800">
        <v>563.6729736328125</v>
      </c>
      <c r="B800">
        <v>31</v>
      </c>
    </row>
    <row r="801" spans="1:2" x14ac:dyDescent="0.25">
      <c r="A801">
        <v>563.6829833984375</v>
      </c>
      <c r="B801">
        <v>10</v>
      </c>
    </row>
    <row r="802" spans="1:2" x14ac:dyDescent="0.25">
      <c r="A802">
        <v>563.6939697265625</v>
      </c>
      <c r="B802">
        <v>9.5</v>
      </c>
    </row>
    <row r="803" spans="1:2" x14ac:dyDescent="0.25">
      <c r="A803">
        <v>563.7039794921875</v>
      </c>
      <c r="B803">
        <v>8.25</v>
      </c>
    </row>
    <row r="804" spans="1:2" x14ac:dyDescent="0.25">
      <c r="A804">
        <v>563.7139892578125</v>
      </c>
      <c r="B804">
        <v>3.5</v>
      </c>
    </row>
    <row r="805" spans="1:2" x14ac:dyDescent="0.25">
      <c r="A805">
        <v>563.7249755859375</v>
      </c>
      <c r="B805">
        <v>7</v>
      </c>
    </row>
    <row r="806" spans="1:2" x14ac:dyDescent="0.25">
      <c r="A806">
        <v>563.7349853515625</v>
      </c>
      <c r="B806">
        <v>22.5</v>
      </c>
    </row>
    <row r="807" spans="1:2" x14ac:dyDescent="0.25">
      <c r="A807">
        <v>563.7459716796875</v>
      </c>
      <c r="B807">
        <v>24.75</v>
      </c>
    </row>
    <row r="808" spans="1:2" x14ac:dyDescent="0.25">
      <c r="A808">
        <v>563.7559814453125</v>
      </c>
      <c r="B808">
        <v>9</v>
      </c>
    </row>
    <row r="809" spans="1:2" x14ac:dyDescent="0.25">
      <c r="A809">
        <v>563.7659912109375</v>
      </c>
      <c r="B809">
        <v>0</v>
      </c>
    </row>
    <row r="810" spans="1:2" x14ac:dyDescent="0.25">
      <c r="A810">
        <v>563.7769775390625</v>
      </c>
      <c r="B810">
        <v>3.75</v>
      </c>
    </row>
    <row r="811" spans="1:2" x14ac:dyDescent="0.25">
      <c r="A811">
        <v>563.7869873046875</v>
      </c>
      <c r="B811">
        <v>12.5</v>
      </c>
    </row>
    <row r="812" spans="1:2" x14ac:dyDescent="0.25">
      <c r="A812">
        <v>563.7969970703125</v>
      </c>
      <c r="B812">
        <v>17.25</v>
      </c>
    </row>
    <row r="813" spans="1:2" x14ac:dyDescent="0.25">
      <c r="A813">
        <v>563.8079833984375</v>
      </c>
      <c r="B813">
        <v>13.75</v>
      </c>
    </row>
    <row r="814" spans="1:2" x14ac:dyDescent="0.25">
      <c r="A814">
        <v>563.8179931640625</v>
      </c>
      <c r="B814">
        <v>7.75</v>
      </c>
    </row>
    <row r="815" spans="1:2" x14ac:dyDescent="0.25">
      <c r="A815">
        <v>563.8280029296875</v>
      </c>
      <c r="B815">
        <v>6</v>
      </c>
    </row>
    <row r="816" spans="1:2" x14ac:dyDescent="0.25">
      <c r="A816">
        <v>563.8389892578125</v>
      </c>
      <c r="B816">
        <v>6.25</v>
      </c>
    </row>
    <row r="817" spans="1:2" x14ac:dyDescent="0.25">
      <c r="A817">
        <v>563.8489990234375</v>
      </c>
      <c r="B817">
        <v>2.75</v>
      </c>
    </row>
    <row r="818" spans="1:2" x14ac:dyDescent="0.25">
      <c r="A818">
        <v>563.8599853515625</v>
      </c>
      <c r="B818">
        <v>0</v>
      </c>
    </row>
    <row r="819" spans="1:2" x14ac:dyDescent="0.25">
      <c r="A819">
        <v>563.8699951171875</v>
      </c>
      <c r="B819">
        <v>0</v>
      </c>
    </row>
    <row r="820" spans="1:2" x14ac:dyDescent="0.25">
      <c r="A820">
        <v>563.8800048828125</v>
      </c>
      <c r="B820">
        <v>0</v>
      </c>
    </row>
    <row r="821" spans="1:2" x14ac:dyDescent="0.25">
      <c r="A821">
        <v>563.9010009765625</v>
      </c>
      <c r="B821">
        <v>1.5</v>
      </c>
    </row>
    <row r="822" spans="1:2" x14ac:dyDescent="0.25">
      <c r="A822">
        <v>563.9110107421875</v>
      </c>
      <c r="B822">
        <v>8</v>
      </c>
    </row>
    <row r="823" spans="1:2" x14ac:dyDescent="0.25">
      <c r="A823">
        <v>563.9219970703125</v>
      </c>
      <c r="B823">
        <v>14.5</v>
      </c>
    </row>
    <row r="824" spans="1:2" x14ac:dyDescent="0.25">
      <c r="A824">
        <v>563.9320068359375</v>
      </c>
      <c r="B824">
        <v>11.75</v>
      </c>
    </row>
    <row r="825" spans="1:2" x14ac:dyDescent="0.25">
      <c r="A825">
        <v>563.9429931640625</v>
      </c>
      <c r="B825">
        <v>4.5</v>
      </c>
    </row>
    <row r="826" spans="1:2" x14ac:dyDescent="0.25">
      <c r="A826">
        <v>563.9530029296875</v>
      </c>
      <c r="B826">
        <v>17.75</v>
      </c>
    </row>
    <row r="827" spans="1:2" x14ac:dyDescent="0.25">
      <c r="A827">
        <v>563.9630126953125</v>
      </c>
      <c r="B827">
        <v>43.25</v>
      </c>
    </row>
    <row r="828" spans="1:2" x14ac:dyDescent="0.25">
      <c r="A828">
        <v>563.9739990234375</v>
      </c>
      <c r="B828">
        <v>38.25</v>
      </c>
    </row>
    <row r="829" spans="1:2" x14ac:dyDescent="0.25">
      <c r="A829">
        <v>563.9840087890625</v>
      </c>
      <c r="B829">
        <v>14.75</v>
      </c>
    </row>
    <row r="830" spans="1:2" x14ac:dyDescent="0.25">
      <c r="A830">
        <v>563.9940185546875</v>
      </c>
      <c r="B830">
        <v>2.75</v>
      </c>
    </row>
    <row r="831" spans="1:2" x14ac:dyDescent="0.25">
      <c r="A831">
        <v>564.0050048828125</v>
      </c>
      <c r="B831">
        <v>0</v>
      </c>
    </row>
    <row r="832" spans="1:2" x14ac:dyDescent="0.25">
      <c r="A832">
        <v>564.0150146484375</v>
      </c>
      <c r="B832">
        <v>0</v>
      </c>
    </row>
    <row r="833" spans="1:2" x14ac:dyDescent="0.25">
      <c r="A833">
        <v>564.0250244140625</v>
      </c>
      <c r="B833">
        <v>1.75</v>
      </c>
    </row>
    <row r="834" spans="1:2" x14ac:dyDescent="0.25">
      <c r="A834">
        <v>564.0360107421875</v>
      </c>
      <c r="B834">
        <v>7.75</v>
      </c>
    </row>
    <row r="835" spans="1:2" x14ac:dyDescent="0.25">
      <c r="A835">
        <v>564.0460205078125</v>
      </c>
      <c r="B835">
        <v>14.5</v>
      </c>
    </row>
    <row r="836" spans="1:2" x14ac:dyDescent="0.25">
      <c r="A836">
        <v>564.0570068359375</v>
      </c>
      <c r="B836">
        <v>15.75</v>
      </c>
    </row>
    <row r="837" spans="1:2" x14ac:dyDescent="0.25">
      <c r="A837">
        <v>564.0670166015625</v>
      </c>
      <c r="B837">
        <v>10.25</v>
      </c>
    </row>
    <row r="838" spans="1:2" x14ac:dyDescent="0.25">
      <c r="A838">
        <v>564.0770263671875</v>
      </c>
      <c r="B838">
        <v>4.75</v>
      </c>
    </row>
    <row r="839" spans="1:2" x14ac:dyDescent="0.25">
      <c r="A839">
        <v>564.0880126953125</v>
      </c>
      <c r="B839">
        <v>5</v>
      </c>
    </row>
    <row r="840" spans="1:2" x14ac:dyDescent="0.25">
      <c r="A840">
        <v>564.0980224609375</v>
      </c>
      <c r="B840">
        <v>4.75</v>
      </c>
    </row>
    <row r="841" spans="1:2" x14ac:dyDescent="0.25">
      <c r="A841">
        <v>564.10797119140625</v>
      </c>
      <c r="B841">
        <v>1.5</v>
      </c>
    </row>
    <row r="842" spans="1:2" x14ac:dyDescent="0.25">
      <c r="A842">
        <v>564.1190185546875</v>
      </c>
      <c r="B842">
        <v>5.5</v>
      </c>
    </row>
    <row r="843" spans="1:2" x14ac:dyDescent="0.25">
      <c r="A843">
        <v>564.1290283203125</v>
      </c>
      <c r="B843">
        <v>13.25</v>
      </c>
    </row>
    <row r="844" spans="1:2" x14ac:dyDescent="0.25">
      <c r="A844">
        <v>564.1400146484375</v>
      </c>
      <c r="B844">
        <v>12.75</v>
      </c>
    </row>
    <row r="845" spans="1:2" x14ac:dyDescent="0.25">
      <c r="A845">
        <v>564.1500244140625</v>
      </c>
      <c r="B845">
        <v>8.75</v>
      </c>
    </row>
    <row r="846" spans="1:2" x14ac:dyDescent="0.25">
      <c r="A846">
        <v>564.15997314453125</v>
      </c>
      <c r="B846">
        <v>17.5</v>
      </c>
    </row>
    <row r="847" spans="1:2" x14ac:dyDescent="0.25">
      <c r="A847">
        <v>564.1710205078125</v>
      </c>
      <c r="B847">
        <v>32</v>
      </c>
    </row>
    <row r="848" spans="1:2" x14ac:dyDescent="0.25">
      <c r="A848">
        <v>564.1810302734375</v>
      </c>
      <c r="B848">
        <v>38.75</v>
      </c>
    </row>
    <row r="849" spans="1:2" x14ac:dyDescent="0.25">
      <c r="A849">
        <v>564.19097900390625</v>
      </c>
      <c r="B849">
        <v>39</v>
      </c>
    </row>
    <row r="850" spans="1:2" x14ac:dyDescent="0.25">
      <c r="A850">
        <v>564.2020263671875</v>
      </c>
      <c r="B850">
        <v>23</v>
      </c>
    </row>
    <row r="851" spans="1:2" x14ac:dyDescent="0.25">
      <c r="A851">
        <v>564.21197509765625</v>
      </c>
      <c r="B851">
        <v>14</v>
      </c>
    </row>
    <row r="852" spans="1:2" x14ac:dyDescent="0.25">
      <c r="A852">
        <v>564.22198486328125</v>
      </c>
      <c r="B852">
        <v>34.75</v>
      </c>
    </row>
    <row r="853" spans="1:2" x14ac:dyDescent="0.25">
      <c r="A853">
        <v>564.23297119140625</v>
      </c>
      <c r="B853">
        <v>57</v>
      </c>
    </row>
    <row r="854" spans="1:2" x14ac:dyDescent="0.25">
      <c r="A854">
        <v>564.24298095703125</v>
      </c>
      <c r="B854">
        <v>53.25</v>
      </c>
    </row>
    <row r="855" spans="1:2" x14ac:dyDescent="0.25">
      <c r="A855">
        <v>564.2540283203125</v>
      </c>
      <c r="B855">
        <v>39.75</v>
      </c>
    </row>
    <row r="856" spans="1:2" x14ac:dyDescent="0.25">
      <c r="A856">
        <v>564.26397705078125</v>
      </c>
      <c r="B856">
        <v>47.25</v>
      </c>
    </row>
    <row r="857" spans="1:2" x14ac:dyDescent="0.25">
      <c r="A857">
        <v>564.27398681640625</v>
      </c>
      <c r="B857">
        <v>91.5</v>
      </c>
    </row>
    <row r="858" spans="1:2" x14ac:dyDescent="0.25">
      <c r="A858">
        <v>564.28497314453125</v>
      </c>
      <c r="B858">
        <v>153</v>
      </c>
    </row>
    <row r="859" spans="1:2" x14ac:dyDescent="0.25">
      <c r="A859">
        <v>564.29498291015625</v>
      </c>
      <c r="B859">
        <v>202.30000305175781</v>
      </c>
    </row>
    <row r="860" spans="1:2" x14ac:dyDescent="0.25">
      <c r="A860">
        <v>564.30499267578125</v>
      </c>
      <c r="B860">
        <v>230</v>
      </c>
    </row>
    <row r="861" spans="1:2" x14ac:dyDescent="0.25">
      <c r="A861">
        <v>564.31597900390625</v>
      </c>
      <c r="B861">
        <v>196.80000305175781</v>
      </c>
    </row>
    <row r="862" spans="1:2" x14ac:dyDescent="0.25">
      <c r="A862">
        <v>564.32598876953125</v>
      </c>
      <c r="B862">
        <v>139</v>
      </c>
    </row>
    <row r="863" spans="1:2" x14ac:dyDescent="0.25">
      <c r="A863">
        <v>564.33697509765625</v>
      </c>
      <c r="B863">
        <v>118.80000305175781</v>
      </c>
    </row>
    <row r="864" spans="1:2" x14ac:dyDescent="0.25">
      <c r="A864">
        <v>564.34698486328125</v>
      </c>
      <c r="B864">
        <v>102.5</v>
      </c>
    </row>
    <row r="865" spans="1:2" x14ac:dyDescent="0.25">
      <c r="A865">
        <v>564.35699462890625</v>
      </c>
      <c r="B865">
        <v>69.5</v>
      </c>
    </row>
    <row r="866" spans="1:2" x14ac:dyDescent="0.25">
      <c r="A866">
        <v>564.36798095703125</v>
      </c>
      <c r="B866">
        <v>32.5</v>
      </c>
    </row>
    <row r="867" spans="1:2" x14ac:dyDescent="0.25">
      <c r="A867">
        <v>564.37799072265625</v>
      </c>
      <c r="B867">
        <v>11.25</v>
      </c>
    </row>
    <row r="868" spans="1:2" x14ac:dyDescent="0.25">
      <c r="A868">
        <v>564.38800048828125</v>
      </c>
      <c r="B868">
        <v>13.75</v>
      </c>
    </row>
    <row r="869" spans="1:2" x14ac:dyDescent="0.25">
      <c r="A869">
        <v>564.39898681640625</v>
      </c>
      <c r="B869">
        <v>19</v>
      </c>
    </row>
    <row r="870" spans="1:2" x14ac:dyDescent="0.25">
      <c r="A870">
        <v>564.40899658203125</v>
      </c>
      <c r="B870">
        <v>11</v>
      </c>
    </row>
    <row r="871" spans="1:2" x14ac:dyDescent="0.25">
      <c r="A871">
        <v>564.41900634765625</v>
      </c>
      <c r="B871">
        <v>1.75</v>
      </c>
    </row>
    <row r="872" spans="1:2" x14ac:dyDescent="0.25">
      <c r="A872">
        <v>564.42999267578125</v>
      </c>
      <c r="B872">
        <v>0</v>
      </c>
    </row>
    <row r="873" spans="1:2" x14ac:dyDescent="0.25">
      <c r="A873">
        <v>564.44000244140625</v>
      </c>
      <c r="B873">
        <v>0</v>
      </c>
    </row>
    <row r="874" spans="1:2" x14ac:dyDescent="0.25">
      <c r="A874">
        <v>564.46099853515625</v>
      </c>
      <c r="B874">
        <v>1</v>
      </c>
    </row>
    <row r="875" spans="1:2" x14ac:dyDescent="0.25">
      <c r="A875">
        <v>564.47100830078125</v>
      </c>
      <c r="B875">
        <v>7</v>
      </c>
    </row>
    <row r="876" spans="1:2" x14ac:dyDescent="0.25">
      <c r="A876">
        <v>564.48199462890625</v>
      </c>
      <c r="B876">
        <v>11</v>
      </c>
    </row>
    <row r="877" spans="1:2" x14ac:dyDescent="0.25">
      <c r="A877">
        <v>564.49200439453125</v>
      </c>
      <c r="B877">
        <v>5</v>
      </c>
    </row>
    <row r="878" spans="1:2" x14ac:dyDescent="0.25">
      <c r="A878">
        <v>564.51300048828125</v>
      </c>
      <c r="B878">
        <v>0.75</v>
      </c>
    </row>
    <row r="879" spans="1:2" x14ac:dyDescent="0.25">
      <c r="A879">
        <v>564.52301025390625</v>
      </c>
      <c r="B879">
        <v>4</v>
      </c>
    </row>
    <row r="880" spans="1:2" x14ac:dyDescent="0.25">
      <c r="A880">
        <v>564.53399658203125</v>
      </c>
      <c r="B880">
        <v>5.75</v>
      </c>
    </row>
    <row r="881" spans="1:2" x14ac:dyDescent="0.25">
      <c r="A881">
        <v>564.54400634765625</v>
      </c>
      <c r="B881">
        <v>6.5</v>
      </c>
    </row>
  </sheetData>
  <sheetProtection formatCells="0"/>
  <sortState ref="A1:B881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861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555.4119873046875</v>
      </c>
      <c r="B1">
        <v>52.25</v>
      </c>
      <c r="C1" s="2" t="s">
        <v>18</v>
      </c>
      <c r="D1">
        <v>556.2760009765625</v>
      </c>
      <c r="E1">
        <v>488700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0.83098352973413292</v>
      </c>
      <c r="M1">
        <f>I$7*(L$1*J1) + $I$4</f>
        <v>486815.18474313396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2.3375119439166366E-2</v>
      </c>
      <c r="O1">
        <f>I$10*(N$1*J1) + $I$4</f>
        <v>1884.1029510492269</v>
      </c>
      <c r="P1">
        <f>IF(ISNUMBER(D1),SUM(M1,O1)-$I$4,"")</f>
        <v>488699.28769418318</v>
      </c>
      <c r="Q1">
        <f>IF(ISNUMBER(P1),P1-E1,"")</f>
        <v>-0.71230581682175398</v>
      </c>
      <c r="R1">
        <f>IF(ISNUMBER(P1),Q1*Q1,"")</f>
        <v>0.50737957667810618</v>
      </c>
      <c r="S1">
        <f>IF(ISNUMBER(P1),((IF(P1&gt;E1,I$5*(P1-E1),P1-E1)))^2,"")</f>
        <v>0.50737957667810618</v>
      </c>
      <c r="T1">
        <f>IF(ISNUMBER(P1),(M1*D1),"")</f>
        <v>270803604.18357706</v>
      </c>
    </row>
    <row r="2" spans="1:20" ht="15.75" thickTop="1" x14ac:dyDescent="0.25">
      <c r="A2">
        <v>555.4219970703125</v>
      </c>
      <c r="B2">
        <v>60</v>
      </c>
      <c r="C2" s="2" t="s">
        <v>19</v>
      </c>
      <c r="D2">
        <v>557.2750244140625</v>
      </c>
      <c r="E2">
        <v>273800</v>
      </c>
      <c r="F2" s="3" t="s">
        <v>22</v>
      </c>
      <c r="G2" s="4">
        <v>2.9161376953125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0.15870375856928856</v>
      </c>
      <c r="M2">
        <f>I$7*((L$1*J2)+(L$2*J1)) + $I$4</f>
        <v>252590.3154548725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0.25532081108428401</v>
      </c>
      <c r="O2">
        <f>I$10*((N$1*J2)+(N$2*J1)) + $I$4</f>
        <v>21197.362990155485</v>
      </c>
      <c r="P2">
        <f t="shared" ref="P2:P30" si="3">IF(ISNUMBER(D2),SUM(M2,O2)-$I$4,"")</f>
        <v>273787.67844502797</v>
      </c>
      <c r="Q2">
        <f t="shared" ref="Q2:Q30" si="4">IF(ISNUMBER(P2),P2-E2,"")</f>
        <v>-12.321554972033482</v>
      </c>
      <c r="R2">
        <f t="shared" ref="R2:R30" si="5">IF(ISNUMBER(P2),Q2*Q2,"")</f>
        <v>151.82071692884301</v>
      </c>
      <c r="S2">
        <f t="shared" ref="S2:S30" si="6">IF(ISNUMBER(P2),((IF(P2&gt;E2,I$5*(P2-E2),P2-E2)))^2,"")</f>
        <v>151.82071692884301</v>
      </c>
      <c r="T2">
        <f t="shared" ref="T2:T30" si="7">IF(ISNUMBER(P2),(M2*D2),"")</f>
        <v>140762274.21186981</v>
      </c>
    </row>
    <row r="3" spans="1:20" x14ac:dyDescent="0.25">
      <c r="A3">
        <v>555.4320068359375</v>
      </c>
      <c r="B3">
        <v>49</v>
      </c>
      <c r="D3">
        <v>558.2860107421875</v>
      </c>
      <c r="E3">
        <v>132200</v>
      </c>
      <c r="F3" s="7" t="s">
        <v>16</v>
      </c>
      <c r="G3" s="8">
        <f>IF(ISBLANK(G2),"",$G$2*$G$6)</f>
        <v>2.9161376953125</v>
      </c>
      <c r="H3" s="22" t="s">
        <v>419</v>
      </c>
      <c r="I3" s="22">
        <v>2.9973630387396519</v>
      </c>
      <c r="J3">
        <f>'hidden params'!J3</f>
        <v>6.6459507609487253E-2</v>
      </c>
      <c r="K3">
        <f t="shared" si="0"/>
        <v>2</v>
      </c>
      <c r="L3">
        <f t="shared" si="1"/>
        <v>1.0098797738763392E-2</v>
      </c>
      <c r="M3">
        <f>I$7*((L$1*J3)+(L$2*J2)+(L$3*J1)) + $I$4</f>
        <v>68753.792606196395</v>
      </c>
      <c r="N3">
        <f t="shared" si="2"/>
        <v>0.70547087796890151</v>
      </c>
      <c r="O3">
        <f>I$10*((N$1*J3)+(N$2*J2)+(N$3*J1)) + $I$4</f>
        <v>63735.868018702138</v>
      </c>
      <c r="P3">
        <f t="shared" si="3"/>
        <v>132489.66062489853</v>
      </c>
      <c r="Q3">
        <f t="shared" si="4"/>
        <v>289.66062489853357</v>
      </c>
      <c r="R3">
        <f t="shared" si="5"/>
        <v>83903.277616608961</v>
      </c>
      <c r="S3">
        <f t="shared" si="6"/>
        <v>83903.277616608961</v>
      </c>
      <c r="T3">
        <f t="shared" si="7"/>
        <v>38384280.597509094</v>
      </c>
    </row>
    <row r="4" spans="1:20" x14ac:dyDescent="0.25">
      <c r="A4">
        <v>555.4420166015625</v>
      </c>
      <c r="B4">
        <v>23</v>
      </c>
      <c r="D4">
        <v>559.2869873046875</v>
      </c>
      <c r="E4">
        <v>37910</v>
      </c>
      <c r="F4" s="5" t="s">
        <v>23</v>
      </c>
      <c r="G4" s="6">
        <v>556.92498779296875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2.1392283117239227E-4</v>
      </c>
      <c r="M4">
        <f>I$7*((L$1*J4)+(L$2*J3)+(L$3*J2)+(L$4*J1)) + $I$4</f>
        <v>13138.056199282148</v>
      </c>
      <c r="N4">
        <f t="shared" si="2"/>
        <v>3.0463526185146934E-2</v>
      </c>
      <c r="O4">
        <f>I$10*((N$1*J4)+(N$2*J3)+(N$3*J2)+(N$4*J1)) + $I$4</f>
        <v>22486.335316552697</v>
      </c>
      <c r="P4">
        <f t="shared" si="3"/>
        <v>35624.391515834846</v>
      </c>
      <c r="Q4">
        <f t="shared" si="4"/>
        <v>-2285.6084841651536</v>
      </c>
      <c r="R4">
        <f t="shared" si="5"/>
        <v>5224006.1428877311</v>
      </c>
      <c r="S4">
        <f t="shared" si="6"/>
        <v>5224006.1428877311</v>
      </c>
      <c r="T4">
        <f t="shared" si="7"/>
        <v>7347943.8707361855</v>
      </c>
    </row>
    <row r="5" spans="1:20" ht="15.75" thickBot="1" x14ac:dyDescent="0.3">
      <c r="A5">
        <v>555.4530029296875</v>
      </c>
      <c r="B5">
        <v>11.75</v>
      </c>
      <c r="D5">
        <f>D4 + (1/$G$6)</f>
        <v>560.2869873046875</v>
      </c>
      <c r="E5">
        <v>0</v>
      </c>
      <c r="F5" s="9" t="s">
        <v>24</v>
      </c>
      <c r="G5" s="10">
        <f>($G$4-1.00794)*$G$6</f>
        <v>555.91704779296879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1969.8442205707668</v>
      </c>
      <c r="N5">
        <f t="shared" si="2"/>
        <v>0</v>
      </c>
      <c r="O5">
        <f>I$10*((N$1*J5)+(N$2*J4)+(N$3*J3)+(N$4*J2)+(N$5*J1)) + $I$4</f>
        <v>4793.3932741279477</v>
      </c>
      <c r="P5">
        <f t="shared" si="3"/>
        <v>6763.2374946987147</v>
      </c>
      <c r="Q5">
        <f t="shared" si="4"/>
        <v>6763.2374946987147</v>
      </c>
      <c r="R5">
        <f t="shared" si="5"/>
        <v>45741381.409698546</v>
      </c>
      <c r="S5">
        <f t="shared" si="6"/>
        <v>45741381.409698546</v>
      </c>
      <c r="T5">
        <f t="shared" si="7"/>
        <v>1103678.0838031452</v>
      </c>
    </row>
    <row r="6" spans="1:20" ht="15.75" thickTop="1" x14ac:dyDescent="0.25">
      <c r="A6">
        <v>555.4630126953125</v>
      </c>
      <c r="B6">
        <v>15</v>
      </c>
      <c r="D6">
        <f>D5 + (1/$G$6)</f>
        <v>561.2869873046875</v>
      </c>
      <c r="E6">
        <v>0</v>
      </c>
      <c r="F6" t="s">
        <v>25</v>
      </c>
      <c r="G6">
        <v>1</v>
      </c>
      <c r="H6" t="s">
        <v>421</v>
      </c>
      <c r="I6">
        <f>SUM(S1:S30)</f>
        <v>52076104.290262192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245.17924526457347</v>
      </c>
      <c r="N6">
        <f t="shared" si="2"/>
        <v>0</v>
      </c>
      <c r="O6">
        <f>I$10*((N$1*J6)+(N$2*J5)+(N$3*J4)+(N$4*J3)+(N$5*J2)+(N$6*J1)) + $I$4</f>
        <v>760.47848549039281</v>
      </c>
      <c r="P6">
        <f t="shared" si="3"/>
        <v>1005.6577307549662</v>
      </c>
      <c r="Q6">
        <f t="shared" si="4"/>
        <v>1005.6577307549662</v>
      </c>
      <c r="R6">
        <f t="shared" si="5"/>
        <v>1011347.4714272282</v>
      </c>
      <c r="S6">
        <f t="shared" si="6"/>
        <v>1011347.4714272282</v>
      </c>
      <c r="T6">
        <f t="shared" si="7"/>
        <v>137615.91992418951</v>
      </c>
    </row>
    <row r="7" spans="1:20" x14ac:dyDescent="0.25">
      <c r="A7">
        <v>555.4730224609375</v>
      </c>
      <c r="B7">
        <v>24</v>
      </c>
      <c r="D7">
        <f>D6 + (1/$G$6)</f>
        <v>562.2869873046875</v>
      </c>
      <c r="E7">
        <v>0</v>
      </c>
      <c r="F7" t="s">
        <v>26</v>
      </c>
      <c r="G7" s="11">
        <v>0.10000000149011612</v>
      </c>
      <c r="H7" s="22" t="s">
        <v>422</v>
      </c>
      <c r="I7" s="22">
        <v>585830.12457405368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26.20570167672906</v>
      </c>
      <c r="N7">
        <f t="shared" si="2"/>
        <v>0</v>
      </c>
      <c r="O7">
        <f>I$10*((N$1*J7)+(N$2*J6)+(N$3*J5)+(N$4*J4)+(N$5*J3)+(N$6*J2)+(N$7*J1)) + $I$4</f>
        <v>97.542674213923291</v>
      </c>
      <c r="P7">
        <f t="shared" si="3"/>
        <v>123.74837589065235</v>
      </c>
      <c r="Q7">
        <f t="shared" si="4"/>
        <v>123.74837589065235</v>
      </c>
      <c r="R7">
        <f t="shared" si="5"/>
        <v>15313.660535574189</v>
      </c>
      <c r="S7">
        <f t="shared" si="6"/>
        <v>15313.660535574189</v>
      </c>
      <c r="T7">
        <f t="shared" si="7"/>
        <v>14735.125046013382</v>
      </c>
    </row>
    <row r="8" spans="1:20" x14ac:dyDescent="0.25">
      <c r="A8">
        <v>555.4840087890625</v>
      </c>
      <c r="B8">
        <v>34.5</v>
      </c>
      <c r="E8">
        <v>0</v>
      </c>
      <c r="F8" t="s">
        <v>27</v>
      </c>
      <c r="G8" s="11">
        <v>2.9999999329447746E-2</v>
      </c>
      <c r="H8" s="22" t="s">
        <v>423</v>
      </c>
      <c r="I8" s="22">
        <v>5.9900347350823203E-2</v>
      </c>
      <c r="J8">
        <f>'hidden params'!J8</f>
        <v>9.4058296857619002E-7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2.4592815379378457</v>
      </c>
      <c r="N8">
        <f t="shared" si="2"/>
        <v>0</v>
      </c>
      <c r="O8">
        <f>I$10*((N$1*J8)+(N$2*J7)+(N$3*J6)+(N$4*J5)+(N$5*J4)+(N$6*J3)+(N$7*J2)+(N$8*J1)) + $I$4</f>
        <v>10.586552581574583</v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</row>
    <row r="9" spans="1:20" x14ac:dyDescent="0.25">
      <c r="A9">
        <v>555.4940185546875</v>
      </c>
      <c r="B9">
        <v>30</v>
      </c>
      <c r="E9">
        <v>0</v>
      </c>
      <c r="F9" t="s">
        <v>28</v>
      </c>
      <c r="G9">
        <v>6</v>
      </c>
      <c r="H9" t="s">
        <v>429</v>
      </c>
      <c r="I9">
        <f>I3*I8</f>
        <v>0.17954308715702411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0.20577706566470924</v>
      </c>
      <c r="N9">
        <f t="shared" si="2"/>
        <v>0</v>
      </c>
      <c r="O9">
        <f>I$10*((N$1*J9)+(N$2*J8)+(N$3*J7)+(N$4*J6)+(N$5*J5)+(N$6*J4)+(N$7*J3)+(N$8*J2)+(N$9*J1)) + $I$4</f>
        <v>0.99936461997923653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</row>
    <row r="10" spans="1:20" x14ac:dyDescent="0.25">
      <c r="A10">
        <v>555.5040283203125</v>
      </c>
      <c r="B10">
        <v>10.5</v>
      </c>
      <c r="E10">
        <v>0</v>
      </c>
      <c r="F10" s="2" t="s">
        <v>19</v>
      </c>
      <c r="G10">
        <v>556.2545166015625</v>
      </c>
      <c r="H10" s="23" t="s">
        <v>438</v>
      </c>
      <c r="I10" s="23">
        <v>80602.9229477349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I$7*((L$1*J10)+(L$2*J9)+(L$3*J8)+(L$4*J7)+(L$5*J6)+(L$6*J5)+(L$7*J4)+(L$8*J3)+(L$9*J2)+(L$10*J1)) + $I$4</f>
        <v>1.5506084677962488E-2</v>
      </c>
      <c r="N10">
        <f t="shared" si="2"/>
        <v>0</v>
      </c>
      <c r="O10">
        <f>I$10*((N1*J$10)+(N2*J$9)+(N3*J$8)+(N4*J$7)+(N5*J$6)+(N6*J$5)+(N7*J$4)+(N8*J$3)+(N9*J$2)+(N10*J$1)) + $I$4</f>
        <v>8.3568374519850344E-2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555.51397705078125</v>
      </c>
      <c r="B11">
        <v>3.25</v>
      </c>
      <c r="E11">
        <v>0</v>
      </c>
      <c r="F11" s="2" t="s">
        <v>29</v>
      </c>
      <c r="G11">
        <v>559.170654296875</v>
      </c>
      <c r="H11" s="23" t="s">
        <v>439</v>
      </c>
      <c r="I11" s="23">
        <v>0.84366712078533668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>I$7*((L$2*J10)+(L$3*J9)+(L$4*J8)+(L$5*J7)+(L$6*J6)+(L$7*J5)+(L$8*J4)+(L$9*J3)+(L$10*J2)+(L$11*J1)) + $I$4</f>
        <v>9.3152067389408368E-4</v>
      </c>
      <c r="N11">
        <f t="shared" si="2"/>
        <v>0</v>
      </c>
      <c r="O11">
        <f t="shared" ref="O11:O30" si="8">I$10*((N2*J$10)+(N3*J$9)+(N4*J$8)+(N5*J$7)+(N6*J$6)+(N7*J$5)+(N8*J$4)+(N9*J$3)+(N10*J$2)+(N11*J$1)) + $I$4</f>
        <v>6.2689427647827844E-3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555.5250244140625</v>
      </c>
      <c r="B12">
        <v>18.75</v>
      </c>
      <c r="E12">
        <v>0</v>
      </c>
      <c r="F12" t="s">
        <v>30</v>
      </c>
      <c r="G12" t="s">
        <v>31</v>
      </c>
      <c r="H12" t="s">
        <v>443</v>
      </c>
      <c r="I12">
        <f>I11*I22</f>
        <v>1.7075864627818453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>I$7*((L$3*J10)+(L$4*J9)+(L$5*J8)+(L$6*J7)+(L$7*J6)+(L$8*J5)+(L$9*J4)+(L$10*J3)+(L$11*J2)+(L$12*J1)) + $I$4</f>
        <v>3.4689526748099158E-5</v>
      </c>
      <c r="N12">
        <f t="shared" si="2"/>
        <v>0</v>
      </c>
      <c r="O12">
        <f t="shared" si="8"/>
        <v>4.1851613021173887E-4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555.53497314453125</v>
      </c>
      <c r="B13">
        <v>36.5</v>
      </c>
      <c r="E13">
        <v>0</v>
      </c>
      <c r="F13">
        <v>48870</v>
      </c>
      <c r="H13" s="24"/>
      <c r="I13" s="24"/>
      <c r="J13">
        <f>'hidden params'!J13</f>
        <v>0</v>
      </c>
      <c r="K13" t="str">
        <f t="shared" si="0"/>
        <v/>
      </c>
      <c r="L13">
        <f t="shared" si="1"/>
        <v>0</v>
      </c>
      <c r="M13">
        <f>I$7*((L$4*J10)+(L$5*J9)+(L$6*J8)+(L$7*J7)+(L$8*J6)+(L$9*J5)+(L$10*J4)+(L$11*J3)+(L$12*J2)+(L$13*J1)) + $I$4</f>
        <v>5.5422928351543622E-7</v>
      </c>
      <c r="N13">
        <f t="shared" si="2"/>
        <v>0</v>
      </c>
      <c r="O13">
        <f t="shared" si="8"/>
        <v>1.0859044025181391E-5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555.54498291015625</v>
      </c>
      <c r="B14">
        <v>34.5</v>
      </c>
      <c r="E14">
        <v>0</v>
      </c>
      <c r="F14">
        <v>48870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>I$7*((L$5*J10)+(L$6*J9)+(L$7*J8)+(L$8*J7)+(L$9*J6)+(L$10*J5)+(L$11*J4)+(L$12*J3)+(L$13*J2)+(L$14*J1)) + $I$4</f>
        <v>0</v>
      </c>
      <c r="N14">
        <f t="shared" si="2"/>
        <v>0</v>
      </c>
      <c r="O14">
        <f t="shared" si="8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555.5560302734375</v>
      </c>
      <c r="B15">
        <v>23.5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I$7*((L$6*J10)+(L$7*J9)+(L$8*J8)+(L$9*J7)+(L$10*J6)+(L$11*J5)+(L$12*J4)+(L$13*J3)+(L$14*J2)+(L$15*J1)) + $I$4</f>
        <v>0</v>
      </c>
      <c r="N15">
        <f t="shared" si="2"/>
        <v>0</v>
      </c>
      <c r="O15">
        <f t="shared" si="8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555.56597900390625</v>
      </c>
      <c r="B16">
        <v>23</v>
      </c>
      <c r="E16">
        <v>0</v>
      </c>
      <c r="F16">
        <v>52079761.225164562</v>
      </c>
      <c r="H16" t="s">
        <v>440</v>
      </c>
      <c r="I16">
        <f>I7/(I7+I10)</f>
        <v>0.87905323235774901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I$7*((L$7*J10)+(L$8*J9)+(L$9*J8)+(L$10*J7)+(L$11*J6)+(L$12*J5)+(L$13*J4)+(L$14*J3)+(L$15*J2)+(L$16*J1)) + $I$4</f>
        <v>0</v>
      </c>
      <c r="N16">
        <f t="shared" si="2"/>
        <v>0</v>
      </c>
      <c r="O16">
        <f t="shared" si="8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555.57598876953125</v>
      </c>
      <c r="B17">
        <v>45</v>
      </c>
      <c r="E17">
        <v>0</v>
      </c>
      <c r="F17">
        <v>52076104.290262192</v>
      </c>
      <c r="H17" t="s">
        <v>441</v>
      </c>
      <c r="I17">
        <f>I10/(I10+I7)</f>
        <v>0.12094676764225087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>I$7*((L$8*J10)+(L$9*J9)+(L$10*J8)+(L$11*J7)+(L$12*J6)+(L$13*J5)+(L$14*J4)+(L$15*J3)+(L$16*J2)+(L$17*J1)) + $I$4</f>
        <v>0</v>
      </c>
      <c r="N17">
        <f t="shared" si="2"/>
        <v>0</v>
      </c>
      <c r="O17">
        <f t="shared" si="8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555.58599853515625</v>
      </c>
      <c r="B18">
        <v>77.25</v>
      </c>
      <c r="E18">
        <v>0</v>
      </c>
      <c r="F18">
        <v>52076104.290262245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>I$7*((L$9*J10)+(L$10*J9)+(L$11*J8)+(L$12*J7)+(L$13*J6)+(L$14*J5)+(L$15*J4)+(L$16*J3)+(L$17*J2)+(L$18*J1)) + $I$4</f>
        <v>0</v>
      </c>
      <c r="N18">
        <f t="shared" si="2"/>
        <v>0</v>
      </c>
      <c r="O18">
        <f t="shared" si="8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555.59698486328125</v>
      </c>
      <c r="B19">
        <v>74.5</v>
      </c>
      <c r="E19">
        <v>0</v>
      </c>
      <c r="H19" t="s">
        <v>428</v>
      </c>
      <c r="I19">
        <v>52710.134874759147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>I$7*((L$10*J10)+(L$11*J9)+(L$12*J8)+(L$13*J7)+(L$14*J6)+(L$15*J5)+(L$16*J4)+(L$17*J3)+(L$18*J2)+(L$19*J1)) + $I$4</f>
        <v>0</v>
      </c>
      <c r="N19">
        <f t="shared" si="2"/>
        <v>0</v>
      </c>
      <c r="O19">
        <f t="shared" si="8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555.60699462890625</v>
      </c>
      <c r="B20">
        <v>45.5</v>
      </c>
      <c r="E20">
        <v>0</v>
      </c>
      <c r="F20">
        <v>5.9900347350823203E-2</v>
      </c>
      <c r="H20" t="s">
        <v>434</v>
      </c>
      <c r="I20">
        <f>'hidden params'!I20</f>
        <v>0.87409070951849643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>I$7*((L$11*J10)+(L$12*J9)+(L$13*J8)+(L$14*J7)+(L$15*J6)+(L$16*J5)+(L$17*J4)+(L$18*J3)+(L$19*J2)+(L$20*J1)) + $I$4</f>
        <v>0</v>
      </c>
      <c r="N20">
        <f t="shared" si="2"/>
        <v>0</v>
      </c>
      <c r="O20">
        <f t="shared" si="8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555.61700439453125</v>
      </c>
      <c r="B21">
        <v>34.5</v>
      </c>
      <c r="E21">
        <v>0</v>
      </c>
      <c r="F21">
        <v>0.84366712078533668</v>
      </c>
      <c r="H21" t="s">
        <v>435</v>
      </c>
      <c r="I21">
        <f>'hidden params'!I21</f>
        <v>3.6950715119941853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>I$7*((L$12*J10)+(L$13*J9)+(L$14*J8)+(L$15*J7)+(L$16*J6)+(L$17*J5)+(L$18*J4)+(L$19*J3)+(L$20*J2)+(L$21*J1)) + $I$4</f>
        <v>0</v>
      </c>
      <c r="N21">
        <f t="shared" si="2"/>
        <v>0</v>
      </c>
      <c r="O21">
        <f t="shared" si="8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555.62799072265625</v>
      </c>
      <c r="B22">
        <v>33</v>
      </c>
      <c r="E22">
        <v>0</v>
      </c>
      <c r="F22">
        <v>585830.12457405368</v>
      </c>
      <c r="H22" s="23" t="s">
        <v>442</v>
      </c>
      <c r="I22" s="23">
        <v>2.0240049904899933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>I$7*((L$13*J10)+(L$14*J9)+(L$15*J8)+(L$16*J7)+(L$17*J6)+(L$18*J5)+(L$19*J4)+(L$20*J3)+(L$21*J2)+(L$22*J1)) + $I$4</f>
        <v>0</v>
      </c>
      <c r="N22">
        <f t="shared" si="2"/>
        <v>0</v>
      </c>
      <c r="O22">
        <f t="shared" si="8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555.63800048828125</v>
      </c>
      <c r="B23">
        <v>26.25</v>
      </c>
      <c r="E23">
        <v>0</v>
      </c>
      <c r="F23">
        <v>2.9973630387396519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>I$7*((L$14*J10)+(L$15*J9)+(L$16*J8)+(L$17*J7)+(L$18*J6)+(L$19*J5)+(L$20*J4)+(L$21*J3)+(L$22*J2)+(L$23*J1)) + $I$4</f>
        <v>0</v>
      </c>
      <c r="N23">
        <f t="shared" si="2"/>
        <v>0</v>
      </c>
      <c r="O23">
        <f t="shared" si="8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555.64801025390625</v>
      </c>
      <c r="B24">
        <v>41</v>
      </c>
      <c r="E24">
        <v>0</v>
      </c>
      <c r="F24">
        <v>2.0240049904899933</v>
      </c>
      <c r="H24" t="s">
        <v>430</v>
      </c>
      <c r="I24">
        <v>2530457437.3829961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>I$7*((L$15*J10)+(L$16*J9)+(L$17*J8)+(L$18*J7)+(L$19*J6)+(L$20*J5)+(L$21*J4)+(L$22*J3)+(L$23*J2)+(L$24*J1)) + $I$4</f>
        <v>0</v>
      </c>
      <c r="N24">
        <f t="shared" si="2"/>
        <v>0</v>
      </c>
      <c r="O24">
        <f t="shared" si="8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555.65899658203125</v>
      </c>
      <c r="B25">
        <v>68.5</v>
      </c>
      <c r="E25">
        <v>0</v>
      </c>
      <c r="H25" t="s">
        <v>436</v>
      </c>
      <c r="I25">
        <v>1837727371.0231686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>I$7*((L$16*J10)+(L$17*J9)+(L$18*J8)+(L$19*J7)+(L$20*J6)+(L$21*J5)+(L$22*J4)+(L$23*J3)+(L$24*J2)+(L$25*J1)) + $I$4</f>
        <v>0</v>
      </c>
      <c r="N25">
        <f t="shared" si="2"/>
        <v>0</v>
      </c>
      <c r="O25">
        <f t="shared" si="8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555.66900634765625</v>
      </c>
      <c r="B26">
        <v>63.5</v>
      </c>
      <c r="E26">
        <v>0</v>
      </c>
      <c r="H26" t="s">
        <v>437</v>
      </c>
      <c r="I26">
        <v>93.45989447131177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>I$7*((L$17*J10)+(L$18*J9)+(L$19*J8)+(L$20*J7)+(L$21*J6)+(L$22*J5)+(L$23*J4)+(L$24*J3)+(L$25*J2)+(L$26*J1)) + $I$4</f>
        <v>0</v>
      </c>
      <c r="N26">
        <f t="shared" si="2"/>
        <v>0</v>
      </c>
      <c r="O26">
        <f t="shared" si="8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555.67901611328125</v>
      </c>
      <c r="B27">
        <v>47.5</v>
      </c>
      <c r="E27">
        <v>0</v>
      </c>
      <c r="H27" t="s">
        <v>458</v>
      </c>
      <c r="I27">
        <f xml:space="preserve"> 1 + 1.5*EXP(-(I22 * 0.000239 * I19))</f>
        <v>1.0000000000126623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>I$7*((L$18*J10)+(L$19*J9)+(L$20*J8)+(L$21*J7)+(L$22*J6)+(L$23*J5)+(L$24*J4)+(L$25*J3)+(L$26*J2)+(L$27*J1)) + $I$4</f>
        <v>0</v>
      </c>
      <c r="N27">
        <f t="shared" si="2"/>
        <v>0</v>
      </c>
      <c r="O27">
        <f t="shared" si="8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555.68902587890625</v>
      </c>
      <c r="B28">
        <v>52.25</v>
      </c>
      <c r="E28">
        <v>0</v>
      </c>
      <c r="H28" t="s">
        <v>457</v>
      </c>
      <c r="I28">
        <f>(2^0.5)*(ABS((I3*I8)-I22*I11))/((((I3*I8*(1-I8))+(I22*I11*(1-I11))))^0.5)</f>
        <v>3.2736844477526303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>I$7*((L$19*J10)+(L$20*J9)+(L$21*J8)+(L$22*J7)+(L$23*J6)+(L$24*J5)+(L$25*J4)+(L$26*J3)+(L$27*J2)+(L$28*J1)) + $I$4</f>
        <v>0</v>
      </c>
      <c r="N28">
        <f t="shared" si="2"/>
        <v>0</v>
      </c>
      <c r="O28">
        <f t="shared" si="8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555.70001220703125</v>
      </c>
      <c r="B29">
        <v>58</v>
      </c>
      <c r="H29" t="s">
        <v>459</v>
      </c>
      <c r="I29">
        <f>(I24-I25)/I25</f>
        <v>0.37694931102546775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>I$7*((L$20*J10)+(L$21*J9)+(L$22*J8)+(L$23*J7)+(L$24*J6)+(L$25*J5)+(L$26*J4)+(L$27*J3)+(L$28*J2)+(L$29*J1)) + $I$4</f>
        <v>0</v>
      </c>
      <c r="N29">
        <f t="shared" si="2"/>
        <v>0</v>
      </c>
      <c r="O29">
        <f t="shared" si="8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555.71002197265625</v>
      </c>
      <c r="B30">
        <v>54.5</v>
      </c>
      <c r="H30" t="s">
        <v>460</v>
      </c>
      <c r="I30">
        <f>(I25-I6)/I6</f>
        <v>34.28926358968846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>I$7*((L$21*J10)+(L$22*J9)+(L$23*J8)+(L$24*J7)+(L$25*J6)+(L$26*J5)+(L$27*J4)+(L$28*J3)+(L$29*J2)+(L$30*J1)) + $I$4</f>
        <v>0</v>
      </c>
      <c r="N30">
        <f t="shared" si="2"/>
        <v>0</v>
      </c>
      <c r="O30">
        <f t="shared" si="8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555.719970703125</v>
      </c>
      <c r="B31">
        <v>61</v>
      </c>
      <c r="H31" t="s">
        <v>461</v>
      </c>
      <c r="I31">
        <f>(0.25* 0.0058*I22*I19)*EXP(-((I17-0.5)^2)/(2*((0.174318)^2)))</f>
        <v>14.544895377131214</v>
      </c>
      <c r="J31">
        <f>'hidden params'!J31</f>
        <v>0</v>
      </c>
    </row>
    <row r="32" spans="1:20" x14ac:dyDescent="0.25">
      <c r="A32">
        <v>555.73101806640625</v>
      </c>
      <c r="B32">
        <v>68.25</v>
      </c>
      <c r="H32" t="s">
        <v>483</v>
      </c>
      <c r="I32" t="e">
        <f xml:space="preserve"> ($R$69 / 100)^-1</f>
        <v>#VALUE!</v>
      </c>
      <c r="J32">
        <f>'hidden params'!J32</f>
        <v>0</v>
      </c>
    </row>
    <row r="33" spans="1:20" x14ac:dyDescent="0.25">
      <c r="A33">
        <v>555.74102783203125</v>
      </c>
      <c r="B33">
        <v>55.5</v>
      </c>
      <c r="F33">
        <v>37910</v>
      </c>
      <c r="H33" t="s">
        <v>484</v>
      </c>
      <c r="I33" t="e">
        <f xml:space="preserve"> ($R$72 / 100)^-1</f>
        <v>#VALUE!</v>
      </c>
    </row>
    <row r="34" spans="1:20" x14ac:dyDescent="0.25">
      <c r="A34">
        <v>555.7509765625</v>
      </c>
      <c r="B34">
        <v>51.75</v>
      </c>
      <c r="L34" t="s">
        <v>470</v>
      </c>
      <c r="M34" t="s">
        <v>471</v>
      </c>
      <c r="N34" t="s">
        <v>472</v>
      </c>
      <c r="O34" t="s">
        <v>473</v>
      </c>
      <c r="P34" t="s">
        <v>474</v>
      </c>
    </row>
    <row r="35" spans="1:20" ht="15.75" thickBot="1" x14ac:dyDescent="0.3">
      <c r="A35">
        <v>555.760986328125</v>
      </c>
      <c r="B35">
        <v>67</v>
      </c>
      <c r="L35">
        <v>0.9998750833983836</v>
      </c>
      <c r="M35">
        <v>0.92222240622697493</v>
      </c>
      <c r="N35">
        <v>0.99999980715265324</v>
      </c>
      <c r="O35">
        <v>0.9997501824009245</v>
      </c>
      <c r="P35">
        <v>0.99850109440554691</v>
      </c>
    </row>
    <row r="36" spans="1:20" x14ac:dyDescent="0.25">
      <c r="A36">
        <v>555.77197265625</v>
      </c>
      <c r="B36">
        <v>62</v>
      </c>
      <c r="G36" s="15">
        <v>30</v>
      </c>
      <c r="H36" s="16" t="s">
        <v>491</v>
      </c>
      <c r="I36" s="19" t="s">
        <v>492</v>
      </c>
      <c r="J36" t="s">
        <v>478</v>
      </c>
      <c r="K36" t="s">
        <v>479</v>
      </c>
      <c r="L36" t="s">
        <v>480</v>
      </c>
      <c r="M36" t="s">
        <v>481</v>
      </c>
      <c r="N36" t="s">
        <v>471</v>
      </c>
      <c r="O36" t="s">
        <v>472</v>
      </c>
      <c r="P36" t="s">
        <v>468</v>
      </c>
      <c r="Q36" t="s">
        <v>469</v>
      </c>
      <c r="R36" t="s">
        <v>482</v>
      </c>
      <c r="S36" t="s">
        <v>465</v>
      </c>
      <c r="T36" t="s">
        <v>466</v>
      </c>
    </row>
    <row r="37" spans="1:20" x14ac:dyDescent="0.25">
      <c r="A37">
        <v>555.781982421875</v>
      </c>
      <c r="B37">
        <v>50.5</v>
      </c>
      <c r="G37" s="14" t="s">
        <v>446</v>
      </c>
      <c r="H37" s="13">
        <f>AVERAGE(K101:K110)</f>
        <v>3.7874095404589414E-2</v>
      </c>
      <c r="I37" s="20">
        <f>STDEV(K101:K110)</f>
        <v>6.7615090098431252E-2</v>
      </c>
      <c r="J37">
        <v>2.9973630387396519</v>
      </c>
      <c r="K37" s="12">
        <v>0</v>
      </c>
      <c r="L37" t="s">
        <v>490</v>
      </c>
      <c r="M37" t="s">
        <v>490</v>
      </c>
      <c r="N37" t="s">
        <v>490</v>
      </c>
      <c r="O37" t="s">
        <v>490</v>
      </c>
      <c r="P37" t="s">
        <v>490</v>
      </c>
      <c r="Q37" t="s">
        <v>490</v>
      </c>
      <c r="R37" t="s">
        <v>490</v>
      </c>
      <c r="S37">
        <v>-6387761315029.4375</v>
      </c>
      <c r="T37">
        <v>35867613483387.547</v>
      </c>
    </row>
    <row r="38" spans="1:20" x14ac:dyDescent="0.25">
      <c r="A38">
        <v>555.7919921875</v>
      </c>
      <c r="B38">
        <v>56.5</v>
      </c>
      <c r="G38" s="14" t="s">
        <v>448</v>
      </c>
      <c r="H38" s="13">
        <f>AVERAGE(M101:M110)</f>
        <v>1.2147205039203002</v>
      </c>
      <c r="I38" s="20">
        <f>STDEV(M101:M110)</f>
        <v>0.28401030872576927</v>
      </c>
      <c r="J38">
        <v>5.9900347350823203E-2</v>
      </c>
      <c r="K38" s="12">
        <v>0</v>
      </c>
      <c r="L38" t="s">
        <v>490</v>
      </c>
      <c r="M38" t="s">
        <v>490</v>
      </c>
      <c r="N38" t="s">
        <v>490</v>
      </c>
      <c r="O38" t="s">
        <v>490</v>
      </c>
      <c r="P38" t="s">
        <v>490</v>
      </c>
      <c r="Q38" t="s">
        <v>490</v>
      </c>
      <c r="R38" t="s">
        <v>490</v>
      </c>
      <c r="S38">
        <v>103627650391.77519</v>
      </c>
      <c r="T38">
        <v>-576169251349.93176</v>
      </c>
    </row>
    <row r="39" spans="1:20" x14ac:dyDescent="0.25">
      <c r="A39">
        <v>555.802978515625</v>
      </c>
      <c r="B39">
        <v>61.25</v>
      </c>
      <c r="G39" s="14" t="s">
        <v>450</v>
      </c>
      <c r="H39" s="13" t="e">
        <f>AVERAGE(O101:O110)</f>
        <v>#DIV/0!</v>
      </c>
      <c r="I39" s="20" t="e">
        <f>STDEV(O101:O110)</f>
        <v>#DIV/0!</v>
      </c>
      <c r="J39">
        <v>585830.12457405368</v>
      </c>
      <c r="K39" s="12">
        <v>0</v>
      </c>
      <c r="L39" t="s">
        <v>490</v>
      </c>
      <c r="M39" t="s">
        <v>490</v>
      </c>
      <c r="N39" t="s">
        <v>490</v>
      </c>
      <c r="O39" t="s">
        <v>490</v>
      </c>
      <c r="P39" t="s">
        <v>490</v>
      </c>
      <c r="Q39" t="s">
        <v>490</v>
      </c>
      <c r="R39" t="s">
        <v>490</v>
      </c>
      <c r="S39">
        <v>-4.3398173418392184E+16</v>
      </c>
      <c r="T39">
        <v>2.5645263945578186E+17</v>
      </c>
    </row>
    <row r="40" spans="1:20" x14ac:dyDescent="0.25">
      <c r="A40">
        <v>555.81298828125</v>
      </c>
      <c r="B40">
        <v>68.75</v>
      </c>
      <c r="G40" s="14" t="s">
        <v>493</v>
      </c>
      <c r="H40" s="13">
        <f>AVERAGE(Q101:Q110)</f>
        <v>0.71208414973611012</v>
      </c>
      <c r="I40" s="20">
        <f>STDEV(Q101:Q110)</f>
        <v>9.1293414853832563E-2</v>
      </c>
      <c r="J40">
        <v>2.0240049904899933</v>
      </c>
      <c r="K40" s="12">
        <v>0</v>
      </c>
      <c r="L40" t="s">
        <v>490</v>
      </c>
      <c r="M40" t="s">
        <v>490</v>
      </c>
      <c r="N40" t="s">
        <v>490</v>
      </c>
      <c r="O40" t="s">
        <v>490</v>
      </c>
      <c r="P40" t="s">
        <v>490</v>
      </c>
      <c r="Q40" t="s">
        <v>490</v>
      </c>
      <c r="R40" t="s">
        <v>490</v>
      </c>
      <c r="S40">
        <v>32728384031.301773</v>
      </c>
      <c r="T40">
        <v>-194754451392.89496</v>
      </c>
    </row>
    <row r="41" spans="1:20" x14ac:dyDescent="0.25">
      <c r="A41">
        <v>555.822998046875</v>
      </c>
      <c r="B41">
        <v>81.5</v>
      </c>
      <c r="G41" s="14" t="s">
        <v>494</v>
      </c>
      <c r="H41" s="13">
        <f>AVERAGE(R101:R110)</f>
        <v>0.28791585026388977</v>
      </c>
      <c r="I41" s="20">
        <f>STDEV(R101:R110)</f>
        <v>9.1293414853831481E-2</v>
      </c>
      <c r="J41">
        <v>0.84366712078533668</v>
      </c>
      <c r="K41" s="12">
        <v>0</v>
      </c>
      <c r="L41" t="s">
        <v>490</v>
      </c>
      <c r="M41" t="s">
        <v>490</v>
      </c>
      <c r="N41" t="s">
        <v>490</v>
      </c>
      <c r="O41" t="s">
        <v>490</v>
      </c>
      <c r="P41" t="s">
        <v>490</v>
      </c>
      <c r="Q41" t="s">
        <v>490</v>
      </c>
      <c r="R41" t="s">
        <v>490</v>
      </c>
      <c r="S41">
        <v>-160693729282.66492</v>
      </c>
      <c r="T41">
        <v>963408160281.26807</v>
      </c>
    </row>
    <row r="42" spans="1:20" ht="15.75" thickBot="1" x14ac:dyDescent="0.3">
      <c r="A42">
        <v>555.8330078125</v>
      </c>
      <c r="B42">
        <v>82</v>
      </c>
      <c r="G42" s="17" t="s">
        <v>495</v>
      </c>
      <c r="H42" s="18">
        <f>AVERAGE(S101:S110)</f>
        <v>0</v>
      </c>
      <c r="I42" s="21">
        <f>STDEV(S101:S110)</f>
        <v>0</v>
      </c>
      <c r="J42">
        <v>80602.9229477349</v>
      </c>
      <c r="K42" s="12">
        <v>0</v>
      </c>
      <c r="L42" t="s">
        <v>490</v>
      </c>
      <c r="M42" t="s">
        <v>490</v>
      </c>
      <c r="N42" t="s">
        <v>490</v>
      </c>
      <c r="O42" t="s">
        <v>490</v>
      </c>
      <c r="P42" t="s">
        <v>490</v>
      </c>
      <c r="Q42" t="s">
        <v>490</v>
      </c>
      <c r="R42" t="s">
        <v>490</v>
      </c>
      <c r="S42">
        <v>4.3641983381416864E+16</v>
      </c>
      <c r="T42">
        <v>-2.5804195633019923E+17</v>
      </c>
    </row>
    <row r="43" spans="1:20" x14ac:dyDescent="0.25">
      <c r="A43">
        <v>555.843994140625</v>
      </c>
      <c r="B43">
        <v>64.5</v>
      </c>
      <c r="F43">
        <v>11.946022727272727</v>
      </c>
    </row>
    <row r="44" spans="1:20" x14ac:dyDescent="0.25">
      <c r="A44">
        <v>555.85400390625</v>
      </c>
      <c r="B44">
        <v>62.75</v>
      </c>
      <c r="F44">
        <f xml:space="preserve"> $F$51 / 2</f>
        <v>11.946022727272727</v>
      </c>
    </row>
    <row r="45" spans="1:20" x14ac:dyDescent="0.25">
      <c r="A45">
        <v>555.864013671875</v>
      </c>
      <c r="B45">
        <v>91.5</v>
      </c>
    </row>
    <row r="46" spans="1:20" x14ac:dyDescent="0.25">
      <c r="A46">
        <v>555.875</v>
      </c>
      <c r="B46">
        <v>105</v>
      </c>
    </row>
    <row r="47" spans="1:20" x14ac:dyDescent="0.25">
      <c r="A47">
        <v>555.885009765625</v>
      </c>
      <c r="B47">
        <v>94.5</v>
      </c>
      <c r="I47" t="s">
        <v>485</v>
      </c>
      <c r="J47" t="s">
        <v>486</v>
      </c>
      <c r="K47" t="s">
        <v>457</v>
      </c>
    </row>
    <row r="48" spans="1:20" x14ac:dyDescent="0.25">
      <c r="A48">
        <v>555.89501953125</v>
      </c>
      <c r="B48">
        <v>79</v>
      </c>
      <c r="I48" t="e">
        <f>MIN(I32:I34)</f>
        <v>#VALUE!</v>
      </c>
      <c r="J48">
        <f>I30</f>
        <v>34.28926358968846</v>
      </c>
      <c r="K48">
        <f>I28</f>
        <v>3.2736844477526303</v>
      </c>
    </row>
    <row r="49" spans="1:16" x14ac:dyDescent="0.25">
      <c r="A49">
        <v>555.906005859375</v>
      </c>
      <c r="B49">
        <v>66</v>
      </c>
      <c r="I49">
        <f>8</f>
        <v>8</v>
      </c>
      <c r="J49">
        <f>J50*2</f>
        <v>29.089790754262427</v>
      </c>
      <c r="K49">
        <v>2</v>
      </c>
    </row>
    <row r="50" spans="1:16" x14ac:dyDescent="0.25">
      <c r="A50">
        <v>555.916015625</v>
      </c>
      <c r="B50">
        <v>77.75</v>
      </c>
      <c r="E50" t="s">
        <v>424</v>
      </c>
      <c r="F50">
        <f>MEDIAN(F54:F62)</f>
        <v>17.69318181818182</v>
      </c>
      <c r="I50">
        <f>4</f>
        <v>4</v>
      </c>
      <c r="J50">
        <f>I31</f>
        <v>14.544895377131214</v>
      </c>
      <c r="K50">
        <v>1.5</v>
      </c>
    </row>
    <row r="51" spans="1:16" x14ac:dyDescent="0.25">
      <c r="A51">
        <v>555.926025390625</v>
      </c>
      <c r="B51">
        <v>90.25</v>
      </c>
      <c r="E51" t="s">
        <v>425</v>
      </c>
      <c r="F51">
        <f>AVERAGE(F54:F62)</f>
        <v>23.892045454545453</v>
      </c>
      <c r="I51">
        <f>2</f>
        <v>2</v>
      </c>
      <c r="J51">
        <f>J50/2</f>
        <v>7.2724476885656069</v>
      </c>
      <c r="K51">
        <v>1</v>
      </c>
    </row>
    <row r="52" spans="1:16" x14ac:dyDescent="0.25">
      <c r="A52">
        <v>555.93597412109375</v>
      </c>
      <c r="B52">
        <v>78.5</v>
      </c>
      <c r="E52" t="s">
        <v>426</v>
      </c>
      <c r="F52">
        <f>SUM(E$1:E$6)</f>
        <v>932610</v>
      </c>
    </row>
    <row r="53" spans="1:16" x14ac:dyDescent="0.25">
      <c r="A53">
        <v>555.947021484375</v>
      </c>
      <c r="B53">
        <v>70.75</v>
      </c>
      <c r="E53" t="s">
        <v>427</v>
      </c>
      <c r="F53">
        <f>ABS(F52/F50)</f>
        <v>52710.134874759147</v>
      </c>
    </row>
    <row r="54" spans="1:16" x14ac:dyDescent="0.25">
      <c r="A54">
        <v>555.95697021484375</v>
      </c>
      <c r="B54">
        <v>84.25</v>
      </c>
      <c r="F54">
        <f>AVERAGE(B1:B10)</f>
        <v>31</v>
      </c>
    </row>
    <row r="55" spans="1:16" x14ac:dyDescent="0.25">
      <c r="A55">
        <v>555.96697998046875</v>
      </c>
      <c r="B55">
        <v>108.69999694824219</v>
      </c>
      <c r="F55">
        <v>74.5</v>
      </c>
    </row>
    <row r="56" spans="1:16" x14ac:dyDescent="0.25">
      <c r="A56">
        <v>555.97802734375</v>
      </c>
      <c r="B56">
        <v>110</v>
      </c>
      <c r="F56">
        <v>40.75</v>
      </c>
    </row>
    <row r="57" spans="1:16" x14ac:dyDescent="0.25">
      <c r="A57">
        <v>555.98797607421875</v>
      </c>
      <c r="B57">
        <v>83.5</v>
      </c>
      <c r="F57">
        <v>25.25</v>
      </c>
    </row>
    <row r="58" spans="1:16" x14ac:dyDescent="0.25">
      <c r="A58">
        <v>555.99798583984375</v>
      </c>
      <c r="B58">
        <v>58</v>
      </c>
      <c r="F58">
        <v>0</v>
      </c>
    </row>
    <row r="59" spans="1:16" x14ac:dyDescent="0.25">
      <c r="A59">
        <v>556.00799560546875</v>
      </c>
      <c r="B59">
        <v>67.75</v>
      </c>
      <c r="F59">
        <v>7</v>
      </c>
      <c r="I59">
        <v>2039846772.4946363</v>
      </c>
    </row>
    <row r="60" spans="1:16" x14ac:dyDescent="0.25">
      <c r="A60">
        <v>556.01898193359375</v>
      </c>
      <c r="B60">
        <v>101.80000305175781</v>
      </c>
      <c r="F60">
        <v>2.5</v>
      </c>
      <c r="H60" t="s">
        <v>488</v>
      </c>
      <c r="I60" t="e">
        <f>((MIN(I24:I25)-I6)/(I68-I67))/((I6/(I66-I68)))</f>
        <v>#VALUE!</v>
      </c>
    </row>
    <row r="61" spans="1:16" x14ac:dyDescent="0.25">
      <c r="A61">
        <v>556.02899169921875</v>
      </c>
      <c r="B61">
        <v>104.80000305175781</v>
      </c>
      <c r="F61">
        <f>AVERAGE(B$851:B$861)</f>
        <v>10.136363636363637</v>
      </c>
      <c r="H61" t="s">
        <v>489</v>
      </c>
      <c r="I61">
        <v>1</v>
      </c>
    </row>
    <row r="62" spans="1:16" x14ac:dyDescent="0.25">
      <c r="A62">
        <v>556.03900146484375</v>
      </c>
      <c r="B62">
        <v>93.25</v>
      </c>
      <c r="I62">
        <f>ROUND(I61,3-(1+INT(LOG10(I61))))</f>
        <v>1</v>
      </c>
    </row>
    <row r="63" spans="1:16" x14ac:dyDescent="0.25">
      <c r="A63">
        <v>556.04998779296875</v>
      </c>
      <c r="B63">
        <v>92.25</v>
      </c>
    </row>
    <row r="64" spans="1:16" x14ac:dyDescent="0.25">
      <c r="A64">
        <v>556.05999755859375</v>
      </c>
      <c r="B64">
        <v>86.75</v>
      </c>
      <c r="L64" t="s">
        <v>470</v>
      </c>
      <c r="M64" t="s">
        <v>471</v>
      </c>
      <c r="N64" t="s">
        <v>472</v>
      </c>
      <c r="O64" t="s">
        <v>473</v>
      </c>
      <c r="P64" t="s">
        <v>474</v>
      </c>
    </row>
    <row r="65" spans="1:20" x14ac:dyDescent="0.25">
      <c r="A65">
        <v>556.07000732421875</v>
      </c>
      <c r="B65">
        <v>87</v>
      </c>
      <c r="I65" t="s">
        <v>476</v>
      </c>
      <c r="L65">
        <v>0.9998750833983836</v>
      </c>
      <c r="M65">
        <v>0.92222240622697493</v>
      </c>
      <c r="N65">
        <v>0.99999980715265324</v>
      </c>
      <c r="O65">
        <v>0.9997501824009245</v>
      </c>
      <c r="P65">
        <v>0.99850109440554691</v>
      </c>
    </row>
    <row r="66" spans="1:20" x14ac:dyDescent="0.25">
      <c r="A66">
        <v>556.08099365234375</v>
      </c>
      <c r="B66">
        <v>90.5</v>
      </c>
      <c r="H66" t="s">
        <v>487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471</v>
      </c>
      <c r="O66" t="s">
        <v>472</v>
      </c>
      <c r="P66" t="s">
        <v>468</v>
      </c>
      <c r="Q66" t="s">
        <v>469</v>
      </c>
      <c r="R66" t="s">
        <v>482</v>
      </c>
      <c r="S66" t="s">
        <v>465</v>
      </c>
      <c r="T66" t="s">
        <v>466</v>
      </c>
    </row>
    <row r="67" spans="1:20" x14ac:dyDescent="0.25">
      <c r="A67">
        <v>556.09100341796875</v>
      </c>
      <c r="B67">
        <v>86.25</v>
      </c>
      <c r="H67" t="s">
        <v>20</v>
      </c>
      <c r="I67" t="s">
        <v>462</v>
      </c>
      <c r="J67">
        <v>2.9973630387396519</v>
      </c>
      <c r="K67" s="12">
        <v>0</v>
      </c>
      <c r="L67" t="s">
        <v>490</v>
      </c>
      <c r="M67" t="s">
        <v>490</v>
      </c>
      <c r="N67" t="s">
        <v>490</v>
      </c>
      <c r="O67" t="s">
        <v>490</v>
      </c>
      <c r="P67" t="s">
        <v>490</v>
      </c>
      <c r="Q67" t="s">
        <v>490</v>
      </c>
      <c r="R67" t="s">
        <v>490</v>
      </c>
      <c r="S67">
        <v>-6387761315029.4375</v>
      </c>
      <c r="T67">
        <v>35867613483387.547</v>
      </c>
    </row>
    <row r="68" spans="1:20" x14ac:dyDescent="0.25">
      <c r="A68">
        <v>556.10101318359375</v>
      </c>
      <c r="B68">
        <v>89.75</v>
      </c>
      <c r="H68" t="s">
        <v>21</v>
      </c>
      <c r="I68" t="s">
        <v>463</v>
      </c>
      <c r="J68">
        <v>5.9900347350823203E-2</v>
      </c>
      <c r="K68" s="12">
        <v>0</v>
      </c>
      <c r="L68" t="s">
        <v>490</v>
      </c>
      <c r="M68" t="s">
        <v>490</v>
      </c>
      <c r="N68" t="s">
        <v>490</v>
      </c>
      <c r="O68" t="s">
        <v>490</v>
      </c>
      <c r="P68" t="s">
        <v>490</v>
      </c>
      <c r="Q68" t="s">
        <v>490</v>
      </c>
      <c r="R68" t="s">
        <v>490</v>
      </c>
      <c r="S68">
        <v>103627650391.77519</v>
      </c>
      <c r="T68">
        <v>-576169251349.93176</v>
      </c>
    </row>
    <row r="69" spans="1:20" x14ac:dyDescent="0.25">
      <c r="A69">
        <v>556.11102294921875</v>
      </c>
      <c r="B69">
        <v>96</v>
      </c>
      <c r="H69" t="s">
        <v>1</v>
      </c>
      <c r="I69" t="s">
        <v>464</v>
      </c>
      <c r="J69">
        <v>585830.12457405368</v>
      </c>
      <c r="K69" s="12">
        <v>0</v>
      </c>
      <c r="L69" t="s">
        <v>490</v>
      </c>
      <c r="M69" t="s">
        <v>490</v>
      </c>
      <c r="N69" t="s">
        <v>490</v>
      </c>
      <c r="O69" t="s">
        <v>490</v>
      </c>
      <c r="P69" t="s">
        <v>490</v>
      </c>
      <c r="Q69" t="s">
        <v>490</v>
      </c>
      <c r="R69" t="s">
        <v>490</v>
      </c>
      <c r="S69">
        <v>-4.3398173418392184E+16</v>
      </c>
      <c r="T69">
        <v>2.5645263945578186E+17</v>
      </c>
    </row>
    <row r="70" spans="1:20" x14ac:dyDescent="0.25">
      <c r="A70">
        <v>556.12200927734375</v>
      </c>
      <c r="B70">
        <v>105.30000305175781</v>
      </c>
      <c r="I70" t="s">
        <v>465</v>
      </c>
      <c r="J70">
        <v>2.0240049904899933</v>
      </c>
      <c r="K70" s="12">
        <v>0</v>
      </c>
      <c r="L70" t="s">
        <v>490</v>
      </c>
      <c r="M70" t="s">
        <v>490</v>
      </c>
      <c r="N70" t="s">
        <v>490</v>
      </c>
      <c r="O70" t="s">
        <v>490</v>
      </c>
      <c r="P70" t="s">
        <v>490</v>
      </c>
      <c r="Q70" t="s">
        <v>490</v>
      </c>
      <c r="R70" t="s">
        <v>490</v>
      </c>
      <c r="S70">
        <v>32728384031.301773</v>
      </c>
      <c r="T70">
        <v>-194754451392.89496</v>
      </c>
    </row>
    <row r="71" spans="1:20" x14ac:dyDescent="0.25">
      <c r="A71">
        <v>556.13201904296875</v>
      </c>
      <c r="B71">
        <v>125.80000305175781</v>
      </c>
      <c r="I71" t="s">
        <v>466</v>
      </c>
      <c r="J71">
        <v>0.84366712078533668</v>
      </c>
      <c r="K71" s="12">
        <v>0</v>
      </c>
      <c r="L71" t="s">
        <v>490</v>
      </c>
      <c r="M71" t="s">
        <v>490</v>
      </c>
      <c r="N71" t="s">
        <v>490</v>
      </c>
      <c r="O71" t="s">
        <v>490</v>
      </c>
      <c r="P71" t="s">
        <v>490</v>
      </c>
      <c r="Q71" t="s">
        <v>490</v>
      </c>
      <c r="R71" t="s">
        <v>490</v>
      </c>
      <c r="S71">
        <v>-160693729282.66492</v>
      </c>
      <c r="T71">
        <v>963408160281.26807</v>
      </c>
    </row>
    <row r="72" spans="1:20" x14ac:dyDescent="0.25">
      <c r="A72">
        <v>556.14202880859375</v>
      </c>
      <c r="B72">
        <v>153.80000305175781</v>
      </c>
      <c r="I72" t="s">
        <v>467</v>
      </c>
      <c r="J72">
        <v>80602.9229477349</v>
      </c>
      <c r="K72" s="12">
        <v>0</v>
      </c>
      <c r="L72" t="s">
        <v>490</v>
      </c>
      <c r="M72" t="s">
        <v>490</v>
      </c>
      <c r="N72" t="s">
        <v>490</v>
      </c>
      <c r="O72" t="s">
        <v>490</v>
      </c>
      <c r="P72" t="s">
        <v>490</v>
      </c>
      <c r="Q72" t="s">
        <v>490</v>
      </c>
      <c r="R72" t="s">
        <v>490</v>
      </c>
      <c r="S72">
        <v>4.3641983381416864E+16</v>
      </c>
      <c r="T72">
        <v>-2.5804195633019923E+17</v>
      </c>
    </row>
    <row r="73" spans="1:20" x14ac:dyDescent="0.25">
      <c r="A73">
        <v>556.15301513671875</v>
      </c>
      <c r="B73">
        <v>210.69999694824219</v>
      </c>
    </row>
    <row r="74" spans="1:20" x14ac:dyDescent="0.25">
      <c r="A74">
        <v>556.16302490234375</v>
      </c>
      <c r="B74">
        <v>262.70001220703125</v>
      </c>
    </row>
    <row r="75" spans="1:20" x14ac:dyDescent="0.25">
      <c r="A75">
        <v>556.1729736328125</v>
      </c>
      <c r="B75">
        <v>266</v>
      </c>
    </row>
    <row r="76" spans="1:20" x14ac:dyDescent="0.25">
      <c r="A76">
        <v>556.1829833984375</v>
      </c>
      <c r="B76">
        <v>269.5</v>
      </c>
    </row>
    <row r="77" spans="1:20" x14ac:dyDescent="0.25">
      <c r="A77">
        <v>556.1939697265625</v>
      </c>
      <c r="B77">
        <v>365</v>
      </c>
      <c r="I77" t="s">
        <v>485</v>
      </c>
      <c r="J77" t="s">
        <v>486</v>
      </c>
      <c r="K77" t="s">
        <v>457</v>
      </c>
    </row>
    <row r="78" spans="1:20" x14ac:dyDescent="0.25">
      <c r="A78">
        <v>556.2039794921875</v>
      </c>
      <c r="B78">
        <v>543</v>
      </c>
      <c r="I78" t="e">
        <f>MIN(I32:I34)</f>
        <v>#VALUE!</v>
      </c>
      <c r="J78">
        <f>I30</f>
        <v>34.28926358968846</v>
      </c>
      <c r="K78">
        <f>I28</f>
        <v>3.2736844477526303</v>
      </c>
    </row>
    <row r="79" spans="1:20" x14ac:dyDescent="0.25">
      <c r="A79">
        <v>556.2139892578125</v>
      </c>
      <c r="B79">
        <v>646.29998779296875</v>
      </c>
      <c r="I79">
        <f>8</f>
        <v>8</v>
      </c>
      <c r="J79">
        <f>J80*2</f>
        <v>29.089790754262427</v>
      </c>
      <c r="K79">
        <v>2</v>
      </c>
    </row>
    <row r="80" spans="1:20" x14ac:dyDescent="0.25">
      <c r="A80">
        <v>556.2249755859375</v>
      </c>
      <c r="B80">
        <v>608.5</v>
      </c>
      <c r="I80">
        <f>4</f>
        <v>4</v>
      </c>
      <c r="J80">
        <f>I31</f>
        <v>14.544895377131214</v>
      </c>
      <c r="K80">
        <v>1.5</v>
      </c>
    </row>
    <row r="81" spans="1:11" x14ac:dyDescent="0.25">
      <c r="A81">
        <v>556.2349853515625</v>
      </c>
      <c r="B81">
        <v>954</v>
      </c>
      <c r="I81">
        <f>2</f>
        <v>2</v>
      </c>
      <c r="J81">
        <f>J80/2</f>
        <v>7.2724476885656069</v>
      </c>
      <c r="K81">
        <v>1</v>
      </c>
    </row>
    <row r="82" spans="1:11" x14ac:dyDescent="0.25">
      <c r="A82">
        <v>556.2449951171875</v>
      </c>
      <c r="B82">
        <v>6091</v>
      </c>
    </row>
    <row r="83" spans="1:11" x14ac:dyDescent="0.25">
      <c r="A83">
        <v>556.2559814453125</v>
      </c>
      <c r="B83">
        <v>84820</v>
      </c>
    </row>
    <row r="84" spans="1:11" x14ac:dyDescent="0.25">
      <c r="A84">
        <v>556.2659912109375</v>
      </c>
      <c r="B84">
        <v>333500</v>
      </c>
    </row>
    <row r="85" spans="1:11" x14ac:dyDescent="0.25">
      <c r="A85">
        <v>556.2760009765625</v>
      </c>
      <c r="B85">
        <v>488700</v>
      </c>
    </row>
    <row r="86" spans="1:11" x14ac:dyDescent="0.25">
      <c r="A86">
        <v>556.2860107421875</v>
      </c>
      <c r="B86">
        <v>292900</v>
      </c>
    </row>
    <row r="87" spans="1:11" x14ac:dyDescent="0.25">
      <c r="A87">
        <v>556.2969970703125</v>
      </c>
      <c r="B87">
        <v>61920</v>
      </c>
    </row>
    <row r="88" spans="1:11" x14ac:dyDescent="0.25">
      <c r="A88">
        <v>556.3070068359375</v>
      </c>
      <c r="B88">
        <v>4082</v>
      </c>
    </row>
    <row r="89" spans="1:11" x14ac:dyDescent="0.25">
      <c r="A89">
        <v>556.3170166015625</v>
      </c>
      <c r="B89">
        <v>856</v>
      </c>
      <c r="I89">
        <v>1837727371.0231686</v>
      </c>
    </row>
    <row r="90" spans="1:11" x14ac:dyDescent="0.25">
      <c r="A90">
        <v>556.3280029296875</v>
      </c>
      <c r="B90">
        <v>1191</v>
      </c>
      <c r="H90" t="s">
        <v>488</v>
      </c>
      <c r="I90">
        <f>((MIN(I24:I25)-I6)/(I98-I97))/((I6/(I96-I98)))</f>
        <v>-34.28926358968846</v>
      </c>
    </row>
    <row r="91" spans="1:11" x14ac:dyDescent="0.25">
      <c r="A91">
        <v>556.3380126953125</v>
      </c>
      <c r="B91">
        <v>1761</v>
      </c>
      <c r="H91" t="s">
        <v>489</v>
      </c>
      <c r="I91">
        <v>1</v>
      </c>
    </row>
    <row r="92" spans="1:11" x14ac:dyDescent="0.25">
      <c r="A92">
        <v>556.3480224609375</v>
      </c>
      <c r="B92">
        <v>1632</v>
      </c>
      <c r="I92">
        <f>ROUND(I91,3-(1+INT(LOG10(I91))))</f>
        <v>1</v>
      </c>
    </row>
    <row r="93" spans="1:11" x14ac:dyDescent="0.25">
      <c r="A93">
        <v>556.3590087890625</v>
      </c>
      <c r="B93">
        <v>974.5</v>
      </c>
    </row>
    <row r="94" spans="1:11" x14ac:dyDescent="0.25">
      <c r="A94">
        <v>556.3690185546875</v>
      </c>
      <c r="B94">
        <v>487.79998779296875</v>
      </c>
    </row>
    <row r="95" spans="1:11" x14ac:dyDescent="0.25">
      <c r="A95">
        <v>556.3790283203125</v>
      </c>
      <c r="B95">
        <v>316</v>
      </c>
      <c r="I95" t="e">
        <f>ROUND(I94,3-(1+INT(LOG10(I94))))</f>
        <v>#NUM!</v>
      </c>
    </row>
    <row r="96" spans="1:11" x14ac:dyDescent="0.25">
      <c r="A96">
        <v>556.38897705078125</v>
      </c>
      <c r="B96">
        <v>265</v>
      </c>
      <c r="H96" t="s">
        <v>487</v>
      </c>
      <c r="I96">
        <v>4</v>
      </c>
    </row>
    <row r="97" spans="1:19" x14ac:dyDescent="0.25">
      <c r="A97">
        <v>556.4000244140625</v>
      </c>
      <c r="B97">
        <v>285.29998779296875</v>
      </c>
      <c r="H97" t="s">
        <v>20</v>
      </c>
      <c r="I97">
        <v>4</v>
      </c>
      <c r="J97" t="s">
        <v>452</v>
      </c>
      <c r="K97">
        <f>AVERAGE(K101:K120)</f>
        <v>3.7874095404589414E-2</v>
      </c>
      <c r="L97">
        <f t="shared" ref="L97:P97" si="9">AVERAGE(L101:L120)</f>
        <v>489514.55095921102</v>
      </c>
      <c r="M97">
        <f t="shared" si="9"/>
        <v>1.2147205039203002</v>
      </c>
      <c r="N97">
        <f t="shared" si="9"/>
        <v>199187.28091354534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556.40997314453125</v>
      </c>
      <c r="B98">
        <v>303.79998779296875</v>
      </c>
      <c r="H98" t="s">
        <v>21</v>
      </c>
      <c r="I98">
        <v>7</v>
      </c>
      <c r="J98" t="s">
        <v>453</v>
      </c>
      <c r="K98">
        <f>K99/AVERAGE(K101:K120)</f>
        <v>1.7852595389047352</v>
      </c>
      <c r="L98">
        <f t="shared" ref="L98:P98" si="10">L99/AVERAGE(L101:L120)</f>
        <v>0.11835769648594255</v>
      </c>
      <c r="M98">
        <f t="shared" si="10"/>
        <v>0.23380712502108522</v>
      </c>
      <c r="N98">
        <f t="shared" si="10"/>
        <v>0.32843849234585437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556.41998291015625</v>
      </c>
      <c r="B99">
        <v>227.5</v>
      </c>
      <c r="H99" t="s">
        <v>1</v>
      </c>
      <c r="I99">
        <v>10</v>
      </c>
      <c r="J99" t="s">
        <v>444</v>
      </c>
      <c r="K99">
        <f>STDEV(K101:K120)</f>
        <v>6.7615090098431252E-2</v>
      </c>
      <c r="L99">
        <f t="shared" ref="L99:P99" si="11">STDEV(L101:L120)</f>
        <v>57937.814647882755</v>
      </c>
      <c r="M99">
        <f t="shared" si="11"/>
        <v>0.28401030872576927</v>
      </c>
      <c r="N99">
        <f t="shared" si="11"/>
        <v>65420.770237715005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556.4310302734375</v>
      </c>
      <c r="B100">
        <v>135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450</v>
      </c>
      <c r="P100" t="s">
        <v>451</v>
      </c>
      <c r="Q100" t="s">
        <v>454</v>
      </c>
      <c r="R100" t="s">
        <v>455</v>
      </c>
      <c r="S100" t="s">
        <v>456</v>
      </c>
    </row>
    <row r="101" spans="1:19" x14ac:dyDescent="0.25">
      <c r="A101">
        <v>556.44097900390625</v>
      </c>
      <c r="B101">
        <v>118.80000305175781</v>
      </c>
      <c r="J101">
        <v>1</v>
      </c>
      <c r="K101">
        <v>1.001000000001001E-7</v>
      </c>
      <c r="L101">
        <v>501968.26652703003</v>
      </c>
      <c r="M101">
        <v>1.4090061264359517</v>
      </c>
      <c r="N101">
        <v>161729.82420600267</v>
      </c>
      <c r="Q101">
        <f>L101/SUM(P101,N101,L101)</f>
        <v>0.75632019066473832</v>
      </c>
      <c r="R101">
        <f>N101/SUM(P101,N101,L101)</f>
        <v>0.24367980933526176</v>
      </c>
      <c r="S101">
        <f>P101/SUM(P101,N101,L101)</f>
        <v>0</v>
      </c>
    </row>
    <row r="102" spans="1:19" x14ac:dyDescent="0.25">
      <c r="A102">
        <v>556.45098876953125</v>
      </c>
      <c r="B102">
        <v>253.5</v>
      </c>
      <c r="J102">
        <v>2</v>
      </c>
      <c r="K102">
        <v>1.001000000001001E-7</v>
      </c>
      <c r="L102">
        <v>505878.20224975923</v>
      </c>
      <c r="M102">
        <v>1.1695296088005191</v>
      </c>
      <c r="N102">
        <v>222854.79636080304</v>
      </c>
      <c r="Q102">
        <f t="shared" ref="Q102:Q120" si="12">L102/SUM(P102,N102,L102)</f>
        <v>0.69418868531312727</v>
      </c>
      <c r="R102">
        <f t="shared" ref="R102:R120" si="13">N102/SUM(P102,N102,L102)</f>
        <v>0.30581131468687273</v>
      </c>
      <c r="S102">
        <f t="shared" ref="S102:S120" si="14">P102/SUM(P102,N102,L102)</f>
        <v>0</v>
      </c>
    </row>
    <row r="103" spans="1:19" x14ac:dyDescent="0.25">
      <c r="A103">
        <v>556.46099853515625</v>
      </c>
      <c r="B103">
        <v>1036</v>
      </c>
      <c r="J103">
        <v>3</v>
      </c>
      <c r="K103">
        <v>0.14861195376592107</v>
      </c>
      <c r="L103">
        <v>575337.1965893911</v>
      </c>
      <c r="M103">
        <v>1.6719118829648469</v>
      </c>
      <c r="N103">
        <v>90283.781439661398</v>
      </c>
      <c r="Q103">
        <f t="shared" si="12"/>
        <v>0.86436157449995399</v>
      </c>
      <c r="R103">
        <f t="shared" si="13"/>
        <v>0.13563842550004601</v>
      </c>
      <c r="S103">
        <f t="shared" si="14"/>
        <v>0</v>
      </c>
    </row>
    <row r="104" spans="1:19" x14ac:dyDescent="0.25">
      <c r="A104">
        <v>556.47198486328125</v>
      </c>
      <c r="B104">
        <v>2067</v>
      </c>
      <c r="J104">
        <v>4</v>
      </c>
      <c r="K104">
        <v>6.9120909054967792E-4</v>
      </c>
      <c r="L104">
        <v>475848.60816349793</v>
      </c>
      <c r="M104">
        <v>1.1231646412342264</v>
      </c>
      <c r="N104">
        <v>231008.30781204964</v>
      </c>
      <c r="Q104">
        <f t="shared" si="12"/>
        <v>0.67318943538491038</v>
      </c>
      <c r="R104">
        <f t="shared" si="13"/>
        <v>0.32681056461508956</v>
      </c>
      <c r="S104">
        <f t="shared" si="14"/>
        <v>0</v>
      </c>
    </row>
    <row r="105" spans="1:19" x14ac:dyDescent="0.25">
      <c r="A105">
        <v>556.48199462890625</v>
      </c>
      <c r="B105">
        <v>1818</v>
      </c>
      <c r="J105">
        <v>5</v>
      </c>
      <c r="K105">
        <v>1.0010000000001329E-7</v>
      </c>
      <c r="L105">
        <v>406137.68837464269</v>
      </c>
      <c r="M105">
        <v>1.120692608444454</v>
      </c>
      <c r="N105">
        <v>239974.3557082942</v>
      </c>
      <c r="Q105">
        <f t="shared" si="12"/>
        <v>0.62858708809723052</v>
      </c>
      <c r="R105">
        <f t="shared" si="13"/>
        <v>0.37141291190276959</v>
      </c>
      <c r="S105">
        <f t="shared" si="14"/>
        <v>0</v>
      </c>
    </row>
    <row r="106" spans="1:19" x14ac:dyDescent="0.25">
      <c r="A106">
        <v>556.49200439453125</v>
      </c>
      <c r="B106">
        <v>754.79998779296875</v>
      </c>
      <c r="J106">
        <v>6</v>
      </c>
      <c r="K106">
        <v>3.1028134268070225E-2</v>
      </c>
      <c r="L106">
        <v>478534.1669043689</v>
      </c>
      <c r="M106">
        <v>0.92735898671326122</v>
      </c>
      <c r="N106">
        <v>263605.17074942263</v>
      </c>
      <c r="Q106">
        <f t="shared" si="12"/>
        <v>0.64480366775491615</v>
      </c>
      <c r="R106">
        <f t="shared" si="13"/>
        <v>0.3551963322450839</v>
      </c>
      <c r="S106">
        <f t="shared" si="14"/>
        <v>0</v>
      </c>
    </row>
    <row r="107" spans="1:19" x14ac:dyDescent="0.25">
      <c r="A107">
        <v>556.50299072265625</v>
      </c>
      <c r="B107">
        <v>251</v>
      </c>
      <c r="J107">
        <v>7</v>
      </c>
      <c r="K107">
        <v>1.0010000000011582E-7</v>
      </c>
      <c r="L107">
        <v>493537.76949187001</v>
      </c>
      <c r="M107">
        <v>0.95622550233504178</v>
      </c>
      <c r="N107">
        <v>233888.49466309382</v>
      </c>
      <c r="Q107">
        <f t="shared" si="12"/>
        <v>0.67847119881656004</v>
      </c>
      <c r="R107">
        <f t="shared" si="13"/>
        <v>0.32152880118343991</v>
      </c>
      <c r="S107">
        <f t="shared" si="14"/>
        <v>0</v>
      </c>
    </row>
    <row r="108" spans="1:19" x14ac:dyDescent="0.25">
      <c r="A108">
        <v>556.51300048828125</v>
      </c>
      <c r="B108">
        <v>161</v>
      </c>
      <c r="J108">
        <v>8</v>
      </c>
      <c r="K108">
        <v>5.6745809316621218E-3</v>
      </c>
      <c r="L108">
        <v>427345.74752886943</v>
      </c>
      <c r="M108">
        <v>1.0314812078846809</v>
      </c>
      <c r="N108">
        <v>224349.68025182726</v>
      </c>
      <c r="Q108">
        <f t="shared" si="12"/>
        <v>0.65574458452802953</v>
      </c>
      <c r="R108">
        <f t="shared" si="13"/>
        <v>0.34425541547197047</v>
      </c>
      <c r="S108">
        <f t="shared" si="14"/>
        <v>0</v>
      </c>
    </row>
    <row r="109" spans="1:19" x14ac:dyDescent="0.25">
      <c r="A109">
        <v>556.52301025390625</v>
      </c>
      <c r="B109">
        <v>176</v>
      </c>
      <c r="J109">
        <v>9</v>
      </c>
      <c r="K109">
        <v>1.3191588432666934E-2</v>
      </c>
      <c r="L109">
        <v>444727.73918862699</v>
      </c>
      <c r="M109">
        <v>1.0302480116081723</v>
      </c>
      <c r="N109">
        <v>243575.47499656389</v>
      </c>
      <c r="Q109">
        <f t="shared" si="12"/>
        <v>0.64612183994388717</v>
      </c>
      <c r="R109">
        <f t="shared" si="13"/>
        <v>0.35387816005611283</v>
      </c>
      <c r="S109">
        <f t="shared" si="14"/>
        <v>0</v>
      </c>
    </row>
    <row r="110" spans="1:19" x14ac:dyDescent="0.25">
      <c r="A110">
        <v>556.53399658203125</v>
      </c>
      <c r="B110">
        <v>207.19999694824219</v>
      </c>
      <c r="J110">
        <v>10</v>
      </c>
      <c r="K110">
        <v>0.17954308715702411</v>
      </c>
      <c r="L110">
        <v>585830.12457405368</v>
      </c>
      <c r="M110">
        <v>1.7075864627818453</v>
      </c>
      <c r="N110">
        <v>80602.9229477349</v>
      </c>
      <c r="Q110">
        <f t="shared" si="12"/>
        <v>0.87905323235774901</v>
      </c>
      <c r="R110">
        <f t="shared" si="13"/>
        <v>0.12094676764225087</v>
      </c>
      <c r="S110">
        <f t="shared" si="14"/>
        <v>0</v>
      </c>
    </row>
    <row r="111" spans="1:19" x14ac:dyDescent="0.25">
      <c r="A111">
        <v>556.54400634765625</v>
      </c>
      <c r="B111">
        <v>140.30000305175781</v>
      </c>
      <c r="J111">
        <v>11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</row>
    <row r="112" spans="1:19" x14ac:dyDescent="0.25">
      <c r="A112">
        <v>556.55401611328125</v>
      </c>
      <c r="B112">
        <v>92.25</v>
      </c>
      <c r="J112">
        <v>12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</row>
    <row r="113" spans="1:19" x14ac:dyDescent="0.25">
      <c r="A113">
        <v>556.56500244140625</v>
      </c>
      <c r="B113">
        <v>111.30000305175781</v>
      </c>
      <c r="J113">
        <v>13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</row>
    <row r="114" spans="1:19" x14ac:dyDescent="0.25">
      <c r="A114">
        <v>556.57501220703125</v>
      </c>
      <c r="B114">
        <v>168</v>
      </c>
      <c r="J114">
        <v>14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</row>
    <row r="115" spans="1:19" x14ac:dyDescent="0.25">
      <c r="A115">
        <v>556.58502197265625</v>
      </c>
      <c r="B115">
        <v>314.5</v>
      </c>
      <c r="J115">
        <v>15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</row>
    <row r="116" spans="1:19" x14ac:dyDescent="0.25">
      <c r="A116">
        <v>556.594970703125</v>
      </c>
      <c r="B116">
        <v>409</v>
      </c>
      <c r="J116">
        <v>16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</row>
    <row r="117" spans="1:19" x14ac:dyDescent="0.25">
      <c r="A117">
        <v>556.60601806640625</v>
      </c>
      <c r="B117">
        <v>284.20001220703125</v>
      </c>
      <c r="J117">
        <v>17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</row>
    <row r="118" spans="1:19" x14ac:dyDescent="0.25">
      <c r="A118">
        <v>556.61602783203125</v>
      </c>
      <c r="B118">
        <v>122.19999694824219</v>
      </c>
      <c r="J118">
        <v>18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</row>
    <row r="119" spans="1:19" x14ac:dyDescent="0.25">
      <c r="A119">
        <v>556.6259765625</v>
      </c>
      <c r="B119">
        <v>99.75</v>
      </c>
      <c r="J119">
        <v>19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</row>
    <row r="120" spans="1:19" x14ac:dyDescent="0.25">
      <c r="A120">
        <v>556.63702392578125</v>
      </c>
      <c r="B120">
        <v>143.30000305175781</v>
      </c>
      <c r="J120">
        <v>20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</row>
    <row r="121" spans="1:19" x14ac:dyDescent="0.25">
      <c r="A121">
        <v>556.64697265625</v>
      </c>
      <c r="B121">
        <v>148.80000305175781</v>
      </c>
    </row>
    <row r="122" spans="1:19" x14ac:dyDescent="0.25">
      <c r="A122">
        <v>556.656982421875</v>
      </c>
      <c r="B122">
        <v>142.80000305175781</v>
      </c>
    </row>
    <row r="123" spans="1:19" x14ac:dyDescent="0.25">
      <c r="A123">
        <v>556.6669921875</v>
      </c>
      <c r="B123">
        <v>136.30000305175781</v>
      </c>
    </row>
    <row r="124" spans="1:19" x14ac:dyDescent="0.25">
      <c r="A124">
        <v>556.677978515625</v>
      </c>
      <c r="B124">
        <v>87.5</v>
      </c>
    </row>
    <row r="125" spans="1:19" x14ac:dyDescent="0.25">
      <c r="A125">
        <v>556.68798828125</v>
      </c>
      <c r="B125">
        <v>42.75</v>
      </c>
    </row>
    <row r="126" spans="1:19" x14ac:dyDescent="0.25">
      <c r="A126">
        <v>556.697998046875</v>
      </c>
      <c r="B126">
        <v>28.5</v>
      </c>
    </row>
    <row r="127" spans="1:19" x14ac:dyDescent="0.25">
      <c r="A127">
        <v>556.708984375</v>
      </c>
      <c r="B127">
        <v>38.75</v>
      </c>
    </row>
    <row r="128" spans="1:19" x14ac:dyDescent="0.25">
      <c r="A128">
        <v>556.718994140625</v>
      </c>
      <c r="B128">
        <v>63.25</v>
      </c>
    </row>
    <row r="129" spans="1:2" x14ac:dyDescent="0.25">
      <c r="A129">
        <v>556.72900390625</v>
      </c>
      <c r="B129">
        <v>56</v>
      </c>
    </row>
    <row r="130" spans="1:2" x14ac:dyDescent="0.25">
      <c r="A130">
        <v>556.739990234375</v>
      </c>
      <c r="B130">
        <v>40.5</v>
      </c>
    </row>
    <row r="131" spans="1:2" x14ac:dyDescent="0.25">
      <c r="A131">
        <v>556.75</v>
      </c>
      <c r="B131">
        <v>57.5</v>
      </c>
    </row>
    <row r="132" spans="1:2" x14ac:dyDescent="0.25">
      <c r="A132">
        <v>556.760009765625</v>
      </c>
      <c r="B132">
        <v>71.5</v>
      </c>
    </row>
    <row r="133" spans="1:2" x14ac:dyDescent="0.25">
      <c r="A133">
        <v>556.77099609375</v>
      </c>
      <c r="B133">
        <v>74.5</v>
      </c>
    </row>
    <row r="134" spans="1:2" x14ac:dyDescent="0.25">
      <c r="A134">
        <v>556.781005859375</v>
      </c>
      <c r="B134">
        <v>74.25</v>
      </c>
    </row>
    <row r="135" spans="1:2" x14ac:dyDescent="0.25">
      <c r="A135">
        <v>556.791015625</v>
      </c>
      <c r="B135">
        <v>67.75</v>
      </c>
    </row>
    <row r="136" spans="1:2" x14ac:dyDescent="0.25">
      <c r="A136">
        <v>556.801025390625</v>
      </c>
      <c r="B136">
        <v>53</v>
      </c>
    </row>
    <row r="137" spans="1:2" x14ac:dyDescent="0.25">
      <c r="A137">
        <v>556.81201171875</v>
      </c>
      <c r="B137">
        <v>42</v>
      </c>
    </row>
    <row r="138" spans="1:2" x14ac:dyDescent="0.25">
      <c r="A138">
        <v>556.822021484375</v>
      </c>
      <c r="B138">
        <v>57</v>
      </c>
    </row>
    <row r="139" spans="1:2" x14ac:dyDescent="0.25">
      <c r="A139">
        <v>556.83197021484375</v>
      </c>
      <c r="B139">
        <v>64.75</v>
      </c>
    </row>
    <row r="140" spans="1:2" x14ac:dyDescent="0.25">
      <c r="A140">
        <v>556.843017578125</v>
      </c>
      <c r="B140">
        <v>59.5</v>
      </c>
    </row>
    <row r="141" spans="1:2" x14ac:dyDescent="0.25">
      <c r="A141">
        <v>556.85302734375</v>
      </c>
      <c r="B141">
        <v>74</v>
      </c>
    </row>
    <row r="142" spans="1:2" x14ac:dyDescent="0.25">
      <c r="A142">
        <v>556.86297607421875</v>
      </c>
      <c r="B142">
        <v>90.5</v>
      </c>
    </row>
    <row r="143" spans="1:2" x14ac:dyDescent="0.25">
      <c r="A143">
        <v>556.8740234375</v>
      </c>
      <c r="B143">
        <v>81</v>
      </c>
    </row>
    <row r="144" spans="1:2" x14ac:dyDescent="0.25">
      <c r="A144">
        <v>556.88397216796875</v>
      </c>
      <c r="B144">
        <v>63.5</v>
      </c>
    </row>
    <row r="145" spans="1:2" x14ac:dyDescent="0.25">
      <c r="A145">
        <v>556.89398193359375</v>
      </c>
      <c r="B145">
        <v>70.5</v>
      </c>
    </row>
    <row r="146" spans="1:2" x14ac:dyDescent="0.25">
      <c r="A146">
        <v>556.90399169921875</v>
      </c>
      <c r="B146">
        <v>247.30000305175781</v>
      </c>
    </row>
    <row r="147" spans="1:2" x14ac:dyDescent="0.25">
      <c r="A147">
        <v>556.91497802734375</v>
      </c>
      <c r="B147">
        <v>539.79998779296875</v>
      </c>
    </row>
    <row r="148" spans="1:2" x14ac:dyDescent="0.25">
      <c r="A148">
        <v>556.92498779296875</v>
      </c>
      <c r="B148">
        <v>519.5</v>
      </c>
    </row>
    <row r="149" spans="1:2" x14ac:dyDescent="0.25">
      <c r="A149">
        <v>556.93499755859375</v>
      </c>
      <c r="B149">
        <v>226</v>
      </c>
    </row>
    <row r="150" spans="1:2" x14ac:dyDescent="0.25">
      <c r="A150">
        <v>556.94598388671875</v>
      </c>
      <c r="B150">
        <v>49</v>
      </c>
    </row>
    <row r="151" spans="1:2" x14ac:dyDescent="0.25">
      <c r="A151">
        <v>556.95599365234375</v>
      </c>
      <c r="B151">
        <v>45.5</v>
      </c>
    </row>
    <row r="152" spans="1:2" x14ac:dyDescent="0.25">
      <c r="A152">
        <v>556.96600341796875</v>
      </c>
      <c r="B152">
        <v>108.30000305175781</v>
      </c>
    </row>
    <row r="153" spans="1:2" x14ac:dyDescent="0.25">
      <c r="A153">
        <v>556.97698974609375</v>
      </c>
      <c r="B153">
        <v>119</v>
      </c>
    </row>
    <row r="154" spans="1:2" x14ac:dyDescent="0.25">
      <c r="A154">
        <v>556.98699951171875</v>
      </c>
      <c r="B154">
        <v>70</v>
      </c>
    </row>
    <row r="155" spans="1:2" x14ac:dyDescent="0.25">
      <c r="A155">
        <v>556.99700927734375</v>
      </c>
      <c r="B155">
        <v>50</v>
      </c>
    </row>
    <row r="156" spans="1:2" x14ac:dyDescent="0.25">
      <c r="A156">
        <v>557.00701904296875</v>
      </c>
      <c r="B156">
        <v>81.75</v>
      </c>
    </row>
    <row r="157" spans="1:2" x14ac:dyDescent="0.25">
      <c r="A157">
        <v>557.01800537109375</v>
      </c>
      <c r="B157">
        <v>110</v>
      </c>
    </row>
    <row r="158" spans="1:2" x14ac:dyDescent="0.25">
      <c r="A158">
        <v>557.02801513671875</v>
      </c>
      <c r="B158">
        <v>102.30000305175781</v>
      </c>
    </row>
    <row r="159" spans="1:2" x14ac:dyDescent="0.25">
      <c r="A159">
        <v>557.03802490234375</v>
      </c>
      <c r="B159">
        <v>144.80000305175781</v>
      </c>
    </row>
    <row r="160" spans="1:2" x14ac:dyDescent="0.25">
      <c r="A160">
        <v>557.04901123046875</v>
      </c>
      <c r="B160">
        <v>226.30000305175781</v>
      </c>
    </row>
    <row r="161" spans="1:2" x14ac:dyDescent="0.25">
      <c r="A161">
        <v>557.05902099609375</v>
      </c>
      <c r="B161">
        <v>224.5</v>
      </c>
    </row>
    <row r="162" spans="1:2" x14ac:dyDescent="0.25">
      <c r="A162">
        <v>557.0689697265625</v>
      </c>
      <c r="B162">
        <v>155</v>
      </c>
    </row>
    <row r="163" spans="1:2" x14ac:dyDescent="0.25">
      <c r="A163">
        <v>557.08001708984375</v>
      </c>
      <c r="B163">
        <v>88.75</v>
      </c>
    </row>
    <row r="164" spans="1:2" x14ac:dyDescent="0.25">
      <c r="A164">
        <v>557.09002685546875</v>
      </c>
      <c r="B164">
        <v>65.75</v>
      </c>
    </row>
    <row r="165" spans="1:2" x14ac:dyDescent="0.25">
      <c r="A165">
        <v>557.0999755859375</v>
      </c>
      <c r="B165">
        <v>86</v>
      </c>
    </row>
    <row r="166" spans="1:2" x14ac:dyDescent="0.25">
      <c r="A166">
        <v>557.11102294921875</v>
      </c>
      <c r="B166">
        <v>110</v>
      </c>
    </row>
    <row r="167" spans="1:2" x14ac:dyDescent="0.25">
      <c r="A167">
        <v>557.1209716796875</v>
      </c>
      <c r="B167">
        <v>109.5</v>
      </c>
    </row>
    <row r="168" spans="1:2" x14ac:dyDescent="0.25">
      <c r="A168">
        <v>557.1309814453125</v>
      </c>
      <c r="B168">
        <v>103.80000305175781</v>
      </c>
    </row>
    <row r="169" spans="1:2" x14ac:dyDescent="0.25">
      <c r="A169">
        <v>557.1409912109375</v>
      </c>
      <c r="B169">
        <v>117.80000305175781</v>
      </c>
    </row>
    <row r="170" spans="1:2" x14ac:dyDescent="0.25">
      <c r="A170">
        <v>557.1519775390625</v>
      </c>
      <c r="B170">
        <v>126.80000305175781</v>
      </c>
    </row>
    <row r="171" spans="1:2" x14ac:dyDescent="0.25">
      <c r="A171">
        <v>557.1619873046875</v>
      </c>
      <c r="B171">
        <v>141.80000305175781</v>
      </c>
    </row>
    <row r="172" spans="1:2" x14ac:dyDescent="0.25">
      <c r="A172">
        <v>557.1719970703125</v>
      </c>
      <c r="B172">
        <v>157.30000305175781</v>
      </c>
    </row>
    <row r="173" spans="1:2" x14ac:dyDescent="0.25">
      <c r="A173">
        <v>557.1829833984375</v>
      </c>
      <c r="B173">
        <v>208.5</v>
      </c>
    </row>
    <row r="174" spans="1:2" x14ac:dyDescent="0.25">
      <c r="A174">
        <v>557.1929931640625</v>
      </c>
      <c r="B174">
        <v>317.79998779296875</v>
      </c>
    </row>
    <row r="175" spans="1:2" x14ac:dyDescent="0.25">
      <c r="A175">
        <v>557.2030029296875</v>
      </c>
      <c r="B175">
        <v>374.29998779296875</v>
      </c>
    </row>
    <row r="176" spans="1:2" x14ac:dyDescent="0.25">
      <c r="A176">
        <v>557.2139892578125</v>
      </c>
      <c r="B176">
        <v>397</v>
      </c>
    </row>
    <row r="177" spans="1:2" x14ac:dyDescent="0.25">
      <c r="A177">
        <v>557.2239990234375</v>
      </c>
      <c r="B177">
        <v>483.79998779296875</v>
      </c>
    </row>
    <row r="178" spans="1:2" x14ac:dyDescent="0.25">
      <c r="A178">
        <v>557.2340087890625</v>
      </c>
      <c r="B178">
        <v>686.20001220703125</v>
      </c>
    </row>
    <row r="179" spans="1:2" x14ac:dyDescent="0.25">
      <c r="A179">
        <v>557.2440185546875</v>
      </c>
      <c r="B179">
        <v>2097</v>
      </c>
    </row>
    <row r="180" spans="1:2" x14ac:dyDescent="0.25">
      <c r="A180">
        <v>557.2550048828125</v>
      </c>
      <c r="B180">
        <v>19060</v>
      </c>
    </row>
    <row r="181" spans="1:2" x14ac:dyDescent="0.25">
      <c r="A181">
        <v>557.2650146484375</v>
      </c>
      <c r="B181">
        <v>121800</v>
      </c>
    </row>
    <row r="182" spans="1:2" x14ac:dyDescent="0.25">
      <c r="A182">
        <v>557.2750244140625</v>
      </c>
      <c r="B182">
        <v>273800</v>
      </c>
    </row>
    <row r="183" spans="1:2" x14ac:dyDescent="0.25">
      <c r="A183">
        <v>557.2860107421875</v>
      </c>
      <c r="B183">
        <v>263100</v>
      </c>
    </row>
    <row r="184" spans="1:2" x14ac:dyDescent="0.25">
      <c r="A184">
        <v>557.2960205078125</v>
      </c>
      <c r="B184">
        <v>107800</v>
      </c>
    </row>
    <row r="185" spans="1:2" x14ac:dyDescent="0.25">
      <c r="A185">
        <v>557.3060302734375</v>
      </c>
      <c r="B185">
        <v>15390</v>
      </c>
    </row>
    <row r="186" spans="1:2" x14ac:dyDescent="0.25">
      <c r="A186">
        <v>557.3170166015625</v>
      </c>
      <c r="B186">
        <v>1769</v>
      </c>
    </row>
    <row r="187" spans="1:2" x14ac:dyDescent="0.25">
      <c r="A187">
        <v>557.3270263671875</v>
      </c>
      <c r="B187">
        <v>884.79998779296875</v>
      </c>
    </row>
    <row r="188" spans="1:2" x14ac:dyDescent="0.25">
      <c r="A188">
        <v>557.33697509765625</v>
      </c>
      <c r="B188">
        <v>1068</v>
      </c>
    </row>
    <row r="189" spans="1:2" x14ac:dyDescent="0.25">
      <c r="A189">
        <v>557.34698486328125</v>
      </c>
      <c r="B189">
        <v>1167</v>
      </c>
    </row>
    <row r="190" spans="1:2" x14ac:dyDescent="0.25">
      <c r="A190">
        <v>557.35797119140625</v>
      </c>
      <c r="B190">
        <v>912</v>
      </c>
    </row>
    <row r="191" spans="1:2" x14ac:dyDescent="0.25">
      <c r="A191">
        <v>557.36798095703125</v>
      </c>
      <c r="B191">
        <v>504</v>
      </c>
    </row>
    <row r="192" spans="1:2" x14ac:dyDescent="0.25">
      <c r="A192">
        <v>557.37799072265625</v>
      </c>
      <c r="B192">
        <v>295.79998779296875</v>
      </c>
    </row>
    <row r="193" spans="1:2" x14ac:dyDescent="0.25">
      <c r="A193">
        <v>557.38897705078125</v>
      </c>
      <c r="B193">
        <v>284.20001220703125</v>
      </c>
    </row>
    <row r="194" spans="1:2" x14ac:dyDescent="0.25">
      <c r="A194">
        <v>557.39898681640625</v>
      </c>
      <c r="B194">
        <v>298</v>
      </c>
    </row>
    <row r="195" spans="1:2" x14ac:dyDescent="0.25">
      <c r="A195">
        <v>557.40899658203125</v>
      </c>
      <c r="B195">
        <v>288.20001220703125</v>
      </c>
    </row>
    <row r="196" spans="1:2" x14ac:dyDescent="0.25">
      <c r="A196">
        <v>557.41998291015625</v>
      </c>
      <c r="B196">
        <v>204.30000305175781</v>
      </c>
    </row>
    <row r="197" spans="1:2" x14ac:dyDescent="0.25">
      <c r="A197">
        <v>557.42999267578125</v>
      </c>
      <c r="B197">
        <v>132.30000305175781</v>
      </c>
    </row>
    <row r="198" spans="1:2" x14ac:dyDescent="0.25">
      <c r="A198">
        <v>557.44000244140625</v>
      </c>
      <c r="B198">
        <v>140.80000305175781</v>
      </c>
    </row>
    <row r="199" spans="1:2" x14ac:dyDescent="0.25">
      <c r="A199">
        <v>557.45098876953125</v>
      </c>
      <c r="B199">
        <v>152</v>
      </c>
    </row>
    <row r="200" spans="1:2" x14ac:dyDescent="0.25">
      <c r="A200">
        <v>557.46099853515625</v>
      </c>
      <c r="B200">
        <v>315.5</v>
      </c>
    </row>
    <row r="201" spans="1:2" x14ac:dyDescent="0.25">
      <c r="A201">
        <v>557.47100830078125</v>
      </c>
      <c r="B201">
        <v>646.29998779296875</v>
      </c>
    </row>
    <row r="202" spans="1:2" x14ac:dyDescent="0.25">
      <c r="A202">
        <v>557.48199462890625</v>
      </c>
      <c r="B202">
        <v>659.79998779296875</v>
      </c>
    </row>
    <row r="203" spans="1:2" x14ac:dyDescent="0.25">
      <c r="A203">
        <v>557.49200439453125</v>
      </c>
      <c r="B203">
        <v>320.79998779296875</v>
      </c>
    </row>
    <row r="204" spans="1:2" x14ac:dyDescent="0.25">
      <c r="A204">
        <v>557.50201416015625</v>
      </c>
      <c r="B204">
        <v>110.30000305175781</v>
      </c>
    </row>
    <row r="205" spans="1:2" x14ac:dyDescent="0.25">
      <c r="A205">
        <v>557.51202392578125</v>
      </c>
      <c r="B205">
        <v>87.5</v>
      </c>
    </row>
    <row r="206" spans="1:2" x14ac:dyDescent="0.25">
      <c r="A206">
        <v>557.52301025390625</v>
      </c>
      <c r="B206">
        <v>91.25</v>
      </c>
    </row>
    <row r="207" spans="1:2" x14ac:dyDescent="0.25">
      <c r="A207">
        <v>557.53302001953125</v>
      </c>
      <c r="B207">
        <v>98.5</v>
      </c>
    </row>
    <row r="208" spans="1:2" x14ac:dyDescent="0.25">
      <c r="A208">
        <v>557.54302978515625</v>
      </c>
      <c r="B208">
        <v>99</v>
      </c>
    </row>
    <row r="209" spans="1:2" x14ac:dyDescent="0.25">
      <c r="A209">
        <v>557.55401611328125</v>
      </c>
      <c r="B209">
        <v>97</v>
      </c>
    </row>
    <row r="210" spans="1:2" x14ac:dyDescent="0.25">
      <c r="A210">
        <v>557.56402587890625</v>
      </c>
      <c r="B210">
        <v>89</v>
      </c>
    </row>
    <row r="211" spans="1:2" x14ac:dyDescent="0.25">
      <c r="A211">
        <v>557.573974609375</v>
      </c>
      <c r="B211">
        <v>75.5</v>
      </c>
    </row>
    <row r="212" spans="1:2" x14ac:dyDescent="0.25">
      <c r="A212">
        <v>557.58502197265625</v>
      </c>
      <c r="B212">
        <v>93.75</v>
      </c>
    </row>
    <row r="213" spans="1:2" x14ac:dyDescent="0.25">
      <c r="A213">
        <v>557.594970703125</v>
      </c>
      <c r="B213">
        <v>137.69999694824219</v>
      </c>
    </row>
    <row r="214" spans="1:2" x14ac:dyDescent="0.25">
      <c r="A214">
        <v>557.60498046875</v>
      </c>
      <c r="B214">
        <v>150</v>
      </c>
    </row>
    <row r="215" spans="1:2" x14ac:dyDescent="0.25">
      <c r="A215">
        <v>557.614990234375</v>
      </c>
      <c r="B215">
        <v>116</v>
      </c>
    </row>
    <row r="216" spans="1:2" x14ac:dyDescent="0.25">
      <c r="A216">
        <v>557.6259765625</v>
      </c>
      <c r="B216">
        <v>67.75</v>
      </c>
    </row>
    <row r="217" spans="1:2" x14ac:dyDescent="0.25">
      <c r="A217">
        <v>557.635986328125</v>
      </c>
      <c r="B217">
        <v>32.25</v>
      </c>
    </row>
    <row r="218" spans="1:2" x14ac:dyDescent="0.25">
      <c r="A218">
        <v>557.64599609375</v>
      </c>
      <c r="B218">
        <v>30</v>
      </c>
    </row>
    <row r="219" spans="1:2" x14ac:dyDescent="0.25">
      <c r="A219">
        <v>557.656982421875</v>
      </c>
      <c r="B219">
        <v>54.25</v>
      </c>
    </row>
    <row r="220" spans="1:2" x14ac:dyDescent="0.25">
      <c r="A220">
        <v>557.6669921875</v>
      </c>
      <c r="B220">
        <v>55.25</v>
      </c>
    </row>
    <row r="221" spans="1:2" x14ac:dyDescent="0.25">
      <c r="A221">
        <v>557.677001953125</v>
      </c>
      <c r="B221">
        <v>30</v>
      </c>
    </row>
    <row r="222" spans="1:2" x14ac:dyDescent="0.25">
      <c r="A222">
        <v>557.68798828125</v>
      </c>
      <c r="B222">
        <v>21.5</v>
      </c>
    </row>
    <row r="223" spans="1:2" x14ac:dyDescent="0.25">
      <c r="A223">
        <v>557.697998046875</v>
      </c>
      <c r="B223">
        <v>29.25</v>
      </c>
    </row>
    <row r="224" spans="1:2" x14ac:dyDescent="0.25">
      <c r="A224">
        <v>557.7080078125</v>
      </c>
      <c r="B224">
        <v>48.75</v>
      </c>
    </row>
    <row r="225" spans="1:2" x14ac:dyDescent="0.25">
      <c r="A225">
        <v>557.718994140625</v>
      </c>
      <c r="B225">
        <v>73.25</v>
      </c>
    </row>
    <row r="226" spans="1:2" x14ac:dyDescent="0.25">
      <c r="A226">
        <v>557.72900390625</v>
      </c>
      <c r="B226">
        <v>69.25</v>
      </c>
    </row>
    <row r="227" spans="1:2" x14ac:dyDescent="0.25">
      <c r="A227">
        <v>557.739013671875</v>
      </c>
      <c r="B227">
        <v>47.75</v>
      </c>
    </row>
    <row r="228" spans="1:2" x14ac:dyDescent="0.25">
      <c r="A228">
        <v>557.75</v>
      </c>
      <c r="B228">
        <v>36.75</v>
      </c>
    </row>
    <row r="229" spans="1:2" x14ac:dyDescent="0.25">
      <c r="A229">
        <v>557.760009765625</v>
      </c>
      <c r="B229">
        <v>37.25</v>
      </c>
    </row>
    <row r="230" spans="1:2" x14ac:dyDescent="0.25">
      <c r="A230">
        <v>557.77001953125</v>
      </c>
      <c r="B230">
        <v>40.75</v>
      </c>
    </row>
    <row r="231" spans="1:2" x14ac:dyDescent="0.25">
      <c r="A231">
        <v>557.780029296875</v>
      </c>
      <c r="B231">
        <v>35.25</v>
      </c>
    </row>
    <row r="232" spans="1:2" x14ac:dyDescent="0.25">
      <c r="A232">
        <v>557.791015625</v>
      </c>
      <c r="B232">
        <v>28.5</v>
      </c>
    </row>
    <row r="233" spans="1:2" x14ac:dyDescent="0.25">
      <c r="A233">
        <v>557.801025390625</v>
      </c>
      <c r="B233">
        <v>46</v>
      </c>
    </row>
    <row r="234" spans="1:2" x14ac:dyDescent="0.25">
      <c r="A234">
        <v>557.81097412109375</v>
      </c>
      <c r="B234">
        <v>79.5</v>
      </c>
    </row>
    <row r="235" spans="1:2" x14ac:dyDescent="0.25">
      <c r="A235">
        <v>557.822021484375</v>
      </c>
      <c r="B235">
        <v>76.5</v>
      </c>
    </row>
    <row r="236" spans="1:2" x14ac:dyDescent="0.25">
      <c r="A236">
        <v>557.83197021484375</v>
      </c>
      <c r="B236">
        <v>51</v>
      </c>
    </row>
    <row r="237" spans="1:2" x14ac:dyDescent="0.25">
      <c r="A237">
        <v>557.84197998046875</v>
      </c>
      <c r="B237">
        <v>61.75</v>
      </c>
    </row>
    <row r="238" spans="1:2" x14ac:dyDescent="0.25">
      <c r="A238">
        <v>557.85302734375</v>
      </c>
      <c r="B238">
        <v>95</v>
      </c>
    </row>
    <row r="239" spans="1:2" x14ac:dyDescent="0.25">
      <c r="A239">
        <v>557.86297607421875</v>
      </c>
      <c r="B239">
        <v>100.19999694824219</v>
      </c>
    </row>
    <row r="240" spans="1:2" x14ac:dyDescent="0.25">
      <c r="A240">
        <v>557.87298583984375</v>
      </c>
      <c r="B240">
        <v>72.75</v>
      </c>
    </row>
    <row r="241" spans="1:2" x14ac:dyDescent="0.25">
      <c r="A241">
        <v>557.88397216796875</v>
      </c>
      <c r="B241">
        <v>50.25</v>
      </c>
    </row>
    <row r="242" spans="1:2" x14ac:dyDescent="0.25">
      <c r="A242">
        <v>557.89398193359375</v>
      </c>
      <c r="B242">
        <v>49.25</v>
      </c>
    </row>
    <row r="243" spans="1:2" x14ac:dyDescent="0.25">
      <c r="A243">
        <v>557.90399169921875</v>
      </c>
      <c r="B243">
        <v>60.25</v>
      </c>
    </row>
    <row r="244" spans="1:2" x14ac:dyDescent="0.25">
      <c r="A244">
        <v>557.91400146484375</v>
      </c>
      <c r="B244">
        <v>99.25</v>
      </c>
    </row>
    <row r="245" spans="1:2" x14ac:dyDescent="0.25">
      <c r="A245">
        <v>557.92498779296875</v>
      </c>
      <c r="B245">
        <v>126.80000305175781</v>
      </c>
    </row>
    <row r="246" spans="1:2" x14ac:dyDescent="0.25">
      <c r="A246">
        <v>557.93499755859375</v>
      </c>
      <c r="B246">
        <v>95</v>
      </c>
    </row>
    <row r="247" spans="1:2" x14ac:dyDescent="0.25">
      <c r="A247">
        <v>557.94500732421875</v>
      </c>
      <c r="B247">
        <v>61.5</v>
      </c>
    </row>
    <row r="248" spans="1:2" x14ac:dyDescent="0.25">
      <c r="A248">
        <v>557.95599365234375</v>
      </c>
      <c r="B248">
        <v>46.25</v>
      </c>
    </row>
    <row r="249" spans="1:2" x14ac:dyDescent="0.25">
      <c r="A249">
        <v>557.96600341796875</v>
      </c>
      <c r="B249">
        <v>36.25</v>
      </c>
    </row>
    <row r="250" spans="1:2" x14ac:dyDescent="0.25">
      <c r="A250">
        <v>557.97601318359375</v>
      </c>
      <c r="B250">
        <v>41.75</v>
      </c>
    </row>
    <row r="251" spans="1:2" x14ac:dyDescent="0.25">
      <c r="A251">
        <v>557.98699951171875</v>
      </c>
      <c r="B251">
        <v>52.5</v>
      </c>
    </row>
    <row r="252" spans="1:2" x14ac:dyDescent="0.25">
      <c r="A252">
        <v>557.99700927734375</v>
      </c>
      <c r="B252">
        <v>59.75</v>
      </c>
    </row>
    <row r="253" spans="1:2" x14ac:dyDescent="0.25">
      <c r="A253">
        <v>558.00701904296875</v>
      </c>
      <c r="B253">
        <v>68.25</v>
      </c>
    </row>
    <row r="254" spans="1:2" x14ac:dyDescent="0.25">
      <c r="A254">
        <v>558.01800537109375</v>
      </c>
      <c r="B254">
        <v>66.75</v>
      </c>
    </row>
    <row r="255" spans="1:2" x14ac:dyDescent="0.25">
      <c r="A255">
        <v>558.02801513671875</v>
      </c>
      <c r="B255">
        <v>64.5</v>
      </c>
    </row>
    <row r="256" spans="1:2" x14ac:dyDescent="0.25">
      <c r="A256">
        <v>558.03802490234375</v>
      </c>
      <c r="B256">
        <v>77</v>
      </c>
    </row>
    <row r="257" spans="1:2" x14ac:dyDescent="0.25">
      <c r="A257">
        <v>558.04901123046875</v>
      </c>
      <c r="B257">
        <v>73.25</v>
      </c>
    </row>
    <row r="258" spans="1:2" x14ac:dyDescent="0.25">
      <c r="A258">
        <v>558.05902099609375</v>
      </c>
      <c r="B258">
        <v>60.25</v>
      </c>
    </row>
    <row r="259" spans="1:2" x14ac:dyDescent="0.25">
      <c r="A259">
        <v>558.0689697265625</v>
      </c>
      <c r="B259">
        <v>71.25</v>
      </c>
    </row>
    <row r="260" spans="1:2" x14ac:dyDescent="0.25">
      <c r="A260">
        <v>558.08001708984375</v>
      </c>
      <c r="B260">
        <v>84</v>
      </c>
    </row>
    <row r="261" spans="1:2" x14ac:dyDescent="0.25">
      <c r="A261">
        <v>558.09002685546875</v>
      </c>
      <c r="B261">
        <v>79.5</v>
      </c>
    </row>
    <row r="262" spans="1:2" x14ac:dyDescent="0.25">
      <c r="A262">
        <v>558.0999755859375</v>
      </c>
      <c r="B262">
        <v>77.25</v>
      </c>
    </row>
    <row r="263" spans="1:2" x14ac:dyDescent="0.25">
      <c r="A263">
        <v>558.1099853515625</v>
      </c>
      <c r="B263">
        <v>81.25</v>
      </c>
    </row>
    <row r="264" spans="1:2" x14ac:dyDescent="0.25">
      <c r="A264">
        <v>558.1209716796875</v>
      </c>
      <c r="B264">
        <v>82.25</v>
      </c>
    </row>
    <row r="265" spans="1:2" x14ac:dyDescent="0.25">
      <c r="A265">
        <v>558.1309814453125</v>
      </c>
      <c r="B265">
        <v>74.75</v>
      </c>
    </row>
    <row r="266" spans="1:2" x14ac:dyDescent="0.25">
      <c r="A266">
        <v>558.1409912109375</v>
      </c>
      <c r="B266">
        <v>76.75</v>
      </c>
    </row>
    <row r="267" spans="1:2" x14ac:dyDescent="0.25">
      <c r="A267">
        <v>558.1519775390625</v>
      </c>
      <c r="B267">
        <v>121.19999694824219</v>
      </c>
    </row>
    <row r="268" spans="1:2" x14ac:dyDescent="0.25">
      <c r="A268">
        <v>558.1619873046875</v>
      </c>
      <c r="B268">
        <v>158.30000305175781</v>
      </c>
    </row>
    <row r="269" spans="1:2" x14ac:dyDescent="0.25">
      <c r="A269">
        <v>558.1719970703125</v>
      </c>
      <c r="B269">
        <v>145.80000305175781</v>
      </c>
    </row>
    <row r="270" spans="1:2" x14ac:dyDescent="0.25">
      <c r="A270">
        <v>558.1829833984375</v>
      </c>
      <c r="B270">
        <v>171</v>
      </c>
    </row>
    <row r="271" spans="1:2" x14ac:dyDescent="0.25">
      <c r="A271">
        <v>558.1929931640625</v>
      </c>
      <c r="B271">
        <v>218.80000305175781</v>
      </c>
    </row>
    <row r="272" spans="1:2" x14ac:dyDescent="0.25">
      <c r="A272">
        <v>558.2030029296875</v>
      </c>
      <c r="B272">
        <v>250.19999694824219</v>
      </c>
    </row>
    <row r="273" spans="1:2" x14ac:dyDescent="0.25">
      <c r="A273">
        <v>558.2139892578125</v>
      </c>
      <c r="B273">
        <v>321.5</v>
      </c>
    </row>
    <row r="274" spans="1:2" x14ac:dyDescent="0.25">
      <c r="A274">
        <v>558.2239990234375</v>
      </c>
      <c r="B274">
        <v>378.29998779296875</v>
      </c>
    </row>
    <row r="275" spans="1:2" x14ac:dyDescent="0.25">
      <c r="A275">
        <v>558.2340087890625</v>
      </c>
      <c r="B275">
        <v>476.29998779296875</v>
      </c>
    </row>
    <row r="276" spans="1:2" x14ac:dyDescent="0.25">
      <c r="A276">
        <v>558.2449951171875</v>
      </c>
      <c r="B276">
        <v>1033</v>
      </c>
    </row>
    <row r="277" spans="1:2" x14ac:dyDescent="0.25">
      <c r="A277">
        <v>558.2550048828125</v>
      </c>
      <c r="B277">
        <v>4811</v>
      </c>
    </row>
    <row r="278" spans="1:2" x14ac:dyDescent="0.25">
      <c r="A278">
        <v>558.2650146484375</v>
      </c>
      <c r="B278">
        <v>31100</v>
      </c>
    </row>
    <row r="279" spans="1:2" x14ac:dyDescent="0.25">
      <c r="A279">
        <v>558.2760009765625</v>
      </c>
      <c r="B279">
        <v>95150</v>
      </c>
    </row>
    <row r="280" spans="1:2" x14ac:dyDescent="0.25">
      <c r="A280">
        <v>558.2860107421875</v>
      </c>
      <c r="B280">
        <v>132200</v>
      </c>
    </row>
    <row r="281" spans="1:2" x14ac:dyDescent="0.25">
      <c r="A281">
        <v>558.2960205078125</v>
      </c>
      <c r="B281">
        <v>87060</v>
      </c>
    </row>
    <row r="282" spans="1:2" x14ac:dyDescent="0.25">
      <c r="A282">
        <v>558.3060302734375</v>
      </c>
      <c r="B282">
        <v>26850</v>
      </c>
    </row>
    <row r="283" spans="1:2" x14ac:dyDescent="0.25">
      <c r="A283">
        <v>558.3170166015625</v>
      </c>
      <c r="B283">
        <v>4577</v>
      </c>
    </row>
    <row r="284" spans="1:2" x14ac:dyDescent="0.25">
      <c r="A284">
        <v>558.3270263671875</v>
      </c>
      <c r="B284">
        <v>965.79998779296875</v>
      </c>
    </row>
    <row r="285" spans="1:2" x14ac:dyDescent="0.25">
      <c r="A285">
        <v>558.33697509765625</v>
      </c>
      <c r="B285">
        <v>575</v>
      </c>
    </row>
    <row r="286" spans="1:2" x14ac:dyDescent="0.25">
      <c r="A286">
        <v>558.3480224609375</v>
      </c>
      <c r="B286">
        <v>563</v>
      </c>
    </row>
    <row r="287" spans="1:2" x14ac:dyDescent="0.25">
      <c r="A287">
        <v>558.35797119140625</v>
      </c>
      <c r="B287">
        <v>518</v>
      </c>
    </row>
    <row r="288" spans="1:2" x14ac:dyDescent="0.25">
      <c r="A288">
        <v>558.36798095703125</v>
      </c>
      <c r="B288">
        <v>397.29998779296875</v>
      </c>
    </row>
    <row r="289" spans="1:2" x14ac:dyDescent="0.25">
      <c r="A289">
        <v>558.3790283203125</v>
      </c>
      <c r="B289">
        <v>290.79998779296875</v>
      </c>
    </row>
    <row r="290" spans="1:2" x14ac:dyDescent="0.25">
      <c r="A290">
        <v>558.38897705078125</v>
      </c>
      <c r="B290">
        <v>235</v>
      </c>
    </row>
    <row r="291" spans="1:2" x14ac:dyDescent="0.25">
      <c r="A291">
        <v>558.39898681640625</v>
      </c>
      <c r="B291">
        <v>230.5</v>
      </c>
    </row>
    <row r="292" spans="1:2" x14ac:dyDescent="0.25">
      <c r="A292">
        <v>558.40997314453125</v>
      </c>
      <c r="B292">
        <v>253.5</v>
      </c>
    </row>
    <row r="293" spans="1:2" x14ac:dyDescent="0.25">
      <c r="A293">
        <v>558.41998291015625</v>
      </c>
      <c r="B293">
        <v>236</v>
      </c>
    </row>
    <row r="294" spans="1:2" x14ac:dyDescent="0.25">
      <c r="A294">
        <v>558.42999267578125</v>
      </c>
      <c r="B294">
        <v>172.19999694824219</v>
      </c>
    </row>
    <row r="295" spans="1:2" x14ac:dyDescent="0.25">
      <c r="A295">
        <v>558.44097900390625</v>
      </c>
      <c r="B295">
        <v>109.30000305175781</v>
      </c>
    </row>
    <row r="296" spans="1:2" x14ac:dyDescent="0.25">
      <c r="A296">
        <v>558.45098876953125</v>
      </c>
      <c r="B296">
        <v>74.75</v>
      </c>
    </row>
    <row r="297" spans="1:2" x14ac:dyDescent="0.25">
      <c r="A297">
        <v>558.46099853515625</v>
      </c>
      <c r="B297">
        <v>63</v>
      </c>
    </row>
    <row r="298" spans="1:2" x14ac:dyDescent="0.25">
      <c r="A298">
        <v>558.47100830078125</v>
      </c>
      <c r="B298">
        <v>66.5</v>
      </c>
    </row>
    <row r="299" spans="1:2" x14ac:dyDescent="0.25">
      <c r="A299">
        <v>558.48199462890625</v>
      </c>
      <c r="B299">
        <v>84.5</v>
      </c>
    </row>
    <row r="300" spans="1:2" x14ac:dyDescent="0.25">
      <c r="A300">
        <v>558.49200439453125</v>
      </c>
      <c r="B300">
        <v>113</v>
      </c>
    </row>
    <row r="301" spans="1:2" x14ac:dyDescent="0.25">
      <c r="A301">
        <v>558.50299072265625</v>
      </c>
      <c r="B301">
        <v>126</v>
      </c>
    </row>
    <row r="302" spans="1:2" x14ac:dyDescent="0.25">
      <c r="A302">
        <v>558.51300048828125</v>
      </c>
      <c r="B302">
        <v>107.5</v>
      </c>
    </row>
    <row r="303" spans="1:2" x14ac:dyDescent="0.25">
      <c r="A303">
        <v>558.52301025390625</v>
      </c>
      <c r="B303">
        <v>80</v>
      </c>
    </row>
    <row r="304" spans="1:2" x14ac:dyDescent="0.25">
      <c r="A304">
        <v>558.53302001953125</v>
      </c>
      <c r="B304">
        <v>53.25</v>
      </c>
    </row>
    <row r="305" spans="1:2" x14ac:dyDescent="0.25">
      <c r="A305">
        <v>558.54400634765625</v>
      </c>
      <c r="B305">
        <v>39</v>
      </c>
    </row>
    <row r="306" spans="1:2" x14ac:dyDescent="0.25">
      <c r="A306">
        <v>558.55401611328125</v>
      </c>
      <c r="B306">
        <v>42</v>
      </c>
    </row>
    <row r="307" spans="1:2" x14ac:dyDescent="0.25">
      <c r="A307">
        <v>558.56402587890625</v>
      </c>
      <c r="B307">
        <v>39</v>
      </c>
    </row>
    <row r="308" spans="1:2" x14ac:dyDescent="0.25">
      <c r="A308">
        <v>558.57501220703125</v>
      </c>
      <c r="B308">
        <v>31.25</v>
      </c>
    </row>
    <row r="309" spans="1:2" x14ac:dyDescent="0.25">
      <c r="A309">
        <v>558.58502197265625</v>
      </c>
      <c r="B309">
        <v>30.5</v>
      </c>
    </row>
    <row r="310" spans="1:2" x14ac:dyDescent="0.25">
      <c r="A310">
        <v>558.594970703125</v>
      </c>
      <c r="B310">
        <v>28</v>
      </c>
    </row>
    <row r="311" spans="1:2" x14ac:dyDescent="0.25">
      <c r="A311">
        <v>558.60601806640625</v>
      </c>
      <c r="B311">
        <v>28.5</v>
      </c>
    </row>
    <row r="312" spans="1:2" x14ac:dyDescent="0.25">
      <c r="A312">
        <v>558.61602783203125</v>
      </c>
      <c r="B312">
        <v>28.75</v>
      </c>
    </row>
    <row r="313" spans="1:2" x14ac:dyDescent="0.25">
      <c r="A313">
        <v>558.6259765625</v>
      </c>
      <c r="B313">
        <v>22</v>
      </c>
    </row>
    <row r="314" spans="1:2" x14ac:dyDescent="0.25">
      <c r="A314">
        <v>558.63702392578125</v>
      </c>
      <c r="B314">
        <v>25.5</v>
      </c>
    </row>
    <row r="315" spans="1:2" x14ac:dyDescent="0.25">
      <c r="A315">
        <v>558.64697265625</v>
      </c>
      <c r="B315">
        <v>35.5</v>
      </c>
    </row>
    <row r="316" spans="1:2" x14ac:dyDescent="0.25">
      <c r="A316">
        <v>558.656982421875</v>
      </c>
      <c r="B316">
        <v>49.5</v>
      </c>
    </row>
    <row r="317" spans="1:2" x14ac:dyDescent="0.25">
      <c r="A317">
        <v>558.66802978515625</v>
      </c>
      <c r="B317">
        <v>73.75</v>
      </c>
    </row>
    <row r="318" spans="1:2" x14ac:dyDescent="0.25">
      <c r="A318">
        <v>558.677978515625</v>
      </c>
      <c r="B318">
        <v>68.75</v>
      </c>
    </row>
    <row r="319" spans="1:2" x14ac:dyDescent="0.25">
      <c r="A319">
        <v>558.68798828125</v>
      </c>
      <c r="B319">
        <v>36.75</v>
      </c>
    </row>
    <row r="320" spans="1:2" x14ac:dyDescent="0.25">
      <c r="A320">
        <v>558.697998046875</v>
      </c>
      <c r="B320">
        <v>23.75</v>
      </c>
    </row>
    <row r="321" spans="1:2" x14ac:dyDescent="0.25">
      <c r="A321">
        <v>558.708984375</v>
      </c>
      <c r="B321">
        <v>33.5</v>
      </c>
    </row>
    <row r="322" spans="1:2" x14ac:dyDescent="0.25">
      <c r="A322">
        <v>558.718994140625</v>
      </c>
      <c r="B322">
        <v>64.5</v>
      </c>
    </row>
    <row r="323" spans="1:2" x14ac:dyDescent="0.25">
      <c r="A323">
        <v>558.72900390625</v>
      </c>
      <c r="B323">
        <v>83.5</v>
      </c>
    </row>
    <row r="324" spans="1:2" x14ac:dyDescent="0.25">
      <c r="A324">
        <v>558.739990234375</v>
      </c>
      <c r="B324">
        <v>61</v>
      </c>
    </row>
    <row r="325" spans="1:2" x14ac:dyDescent="0.25">
      <c r="A325">
        <v>558.75</v>
      </c>
      <c r="B325">
        <v>39.5</v>
      </c>
    </row>
    <row r="326" spans="1:2" x14ac:dyDescent="0.25">
      <c r="A326">
        <v>558.760009765625</v>
      </c>
      <c r="B326">
        <v>45.5</v>
      </c>
    </row>
    <row r="327" spans="1:2" x14ac:dyDescent="0.25">
      <c r="A327">
        <v>558.77099609375</v>
      </c>
      <c r="B327">
        <v>45</v>
      </c>
    </row>
    <row r="328" spans="1:2" x14ac:dyDescent="0.25">
      <c r="A328">
        <v>558.781005859375</v>
      </c>
      <c r="B328">
        <v>25.25</v>
      </c>
    </row>
    <row r="329" spans="1:2" x14ac:dyDescent="0.25">
      <c r="A329">
        <v>558.791015625</v>
      </c>
      <c r="B329">
        <v>14.5</v>
      </c>
    </row>
    <row r="330" spans="1:2" x14ac:dyDescent="0.25">
      <c r="A330">
        <v>558.802001953125</v>
      </c>
      <c r="B330">
        <v>11</v>
      </c>
    </row>
    <row r="331" spans="1:2" x14ac:dyDescent="0.25">
      <c r="A331">
        <v>558.81201171875</v>
      </c>
      <c r="B331">
        <v>3.5</v>
      </c>
    </row>
    <row r="332" spans="1:2" x14ac:dyDescent="0.25">
      <c r="A332">
        <v>558.822021484375</v>
      </c>
      <c r="B332">
        <v>3</v>
      </c>
    </row>
    <row r="333" spans="1:2" x14ac:dyDescent="0.25">
      <c r="A333">
        <v>558.8330078125</v>
      </c>
      <c r="B333">
        <v>11</v>
      </c>
    </row>
    <row r="334" spans="1:2" x14ac:dyDescent="0.25">
      <c r="A334">
        <v>558.843017578125</v>
      </c>
      <c r="B334">
        <v>15.5</v>
      </c>
    </row>
    <row r="335" spans="1:2" x14ac:dyDescent="0.25">
      <c r="A335">
        <v>558.85302734375</v>
      </c>
      <c r="B335">
        <v>13.25</v>
      </c>
    </row>
    <row r="336" spans="1:2" x14ac:dyDescent="0.25">
      <c r="A336">
        <v>558.864013671875</v>
      </c>
      <c r="B336">
        <v>26.25</v>
      </c>
    </row>
    <row r="337" spans="1:2" x14ac:dyDescent="0.25">
      <c r="A337">
        <v>558.8740234375</v>
      </c>
      <c r="B337">
        <v>43.5</v>
      </c>
    </row>
    <row r="338" spans="1:2" x14ac:dyDescent="0.25">
      <c r="A338">
        <v>558.88397216796875</v>
      </c>
      <c r="B338">
        <v>30.5</v>
      </c>
    </row>
    <row r="339" spans="1:2" x14ac:dyDescent="0.25">
      <c r="A339">
        <v>558.89501953125</v>
      </c>
      <c r="B339">
        <v>23.25</v>
      </c>
    </row>
    <row r="340" spans="1:2" x14ac:dyDescent="0.25">
      <c r="A340">
        <v>558.905029296875</v>
      </c>
      <c r="B340">
        <v>40.25</v>
      </c>
    </row>
    <row r="341" spans="1:2" x14ac:dyDescent="0.25">
      <c r="A341">
        <v>558.91497802734375</v>
      </c>
      <c r="B341">
        <v>43.75</v>
      </c>
    </row>
    <row r="342" spans="1:2" x14ac:dyDescent="0.25">
      <c r="A342">
        <v>558.926025390625</v>
      </c>
      <c r="B342">
        <v>40.75</v>
      </c>
    </row>
    <row r="343" spans="1:2" x14ac:dyDescent="0.25">
      <c r="A343">
        <v>558.93597412109375</v>
      </c>
      <c r="B343">
        <v>34.5</v>
      </c>
    </row>
    <row r="344" spans="1:2" x14ac:dyDescent="0.25">
      <c r="A344">
        <v>558.94598388671875</v>
      </c>
      <c r="B344">
        <v>19</v>
      </c>
    </row>
    <row r="345" spans="1:2" x14ac:dyDescent="0.25">
      <c r="A345">
        <v>558.95599365234375</v>
      </c>
      <c r="B345">
        <v>18.25</v>
      </c>
    </row>
    <row r="346" spans="1:2" x14ac:dyDescent="0.25">
      <c r="A346">
        <v>558.96697998046875</v>
      </c>
      <c r="B346">
        <v>25</v>
      </c>
    </row>
    <row r="347" spans="1:2" x14ac:dyDescent="0.25">
      <c r="A347">
        <v>558.97698974609375</v>
      </c>
      <c r="B347">
        <v>23.5</v>
      </c>
    </row>
    <row r="348" spans="1:2" x14ac:dyDescent="0.25">
      <c r="A348">
        <v>558.98699951171875</v>
      </c>
      <c r="B348">
        <v>24</v>
      </c>
    </row>
    <row r="349" spans="1:2" x14ac:dyDescent="0.25">
      <c r="A349">
        <v>558.99798583984375</v>
      </c>
      <c r="B349">
        <v>25.5</v>
      </c>
    </row>
    <row r="350" spans="1:2" x14ac:dyDescent="0.25">
      <c r="A350">
        <v>559.00799560546875</v>
      </c>
      <c r="B350">
        <v>21.75</v>
      </c>
    </row>
    <row r="351" spans="1:2" x14ac:dyDescent="0.25">
      <c r="A351">
        <v>559.01800537109375</v>
      </c>
      <c r="B351">
        <v>21</v>
      </c>
    </row>
    <row r="352" spans="1:2" x14ac:dyDescent="0.25">
      <c r="A352">
        <v>559.02899169921875</v>
      </c>
      <c r="B352">
        <v>19.5</v>
      </c>
    </row>
    <row r="353" spans="1:2" x14ac:dyDescent="0.25">
      <c r="A353">
        <v>559.03900146484375</v>
      </c>
      <c r="B353">
        <v>20</v>
      </c>
    </row>
    <row r="354" spans="1:2" x14ac:dyDescent="0.25">
      <c r="A354">
        <v>559.04901123046875</v>
      </c>
      <c r="B354">
        <v>26.25</v>
      </c>
    </row>
    <row r="355" spans="1:2" x14ac:dyDescent="0.25">
      <c r="A355">
        <v>559.05999755859375</v>
      </c>
      <c r="B355">
        <v>49.25</v>
      </c>
    </row>
    <row r="356" spans="1:2" x14ac:dyDescent="0.25">
      <c r="A356">
        <v>559.07000732421875</v>
      </c>
      <c r="B356">
        <v>79.5</v>
      </c>
    </row>
    <row r="357" spans="1:2" x14ac:dyDescent="0.25">
      <c r="A357">
        <v>559.08001708984375</v>
      </c>
      <c r="B357">
        <v>75.75</v>
      </c>
    </row>
    <row r="358" spans="1:2" x14ac:dyDescent="0.25">
      <c r="A358">
        <v>559.09100341796875</v>
      </c>
      <c r="B358">
        <v>67.25</v>
      </c>
    </row>
    <row r="359" spans="1:2" x14ac:dyDescent="0.25">
      <c r="A359">
        <v>559.10101318359375</v>
      </c>
      <c r="B359">
        <v>64</v>
      </c>
    </row>
    <row r="360" spans="1:2" x14ac:dyDescent="0.25">
      <c r="A360">
        <v>559.11102294921875</v>
      </c>
      <c r="B360">
        <v>47.5</v>
      </c>
    </row>
    <row r="361" spans="1:2" x14ac:dyDescent="0.25">
      <c r="A361">
        <v>559.12200927734375</v>
      </c>
      <c r="B361">
        <v>39.25</v>
      </c>
    </row>
    <row r="362" spans="1:2" x14ac:dyDescent="0.25">
      <c r="A362">
        <v>559.13201904296875</v>
      </c>
      <c r="B362">
        <v>32.5</v>
      </c>
    </row>
    <row r="363" spans="1:2" x14ac:dyDescent="0.25">
      <c r="A363">
        <v>559.14202880859375</v>
      </c>
      <c r="B363">
        <v>28.75</v>
      </c>
    </row>
    <row r="364" spans="1:2" x14ac:dyDescent="0.25">
      <c r="A364">
        <v>559.15301513671875</v>
      </c>
      <c r="B364">
        <v>37</v>
      </c>
    </row>
    <row r="365" spans="1:2" x14ac:dyDescent="0.25">
      <c r="A365">
        <v>559.16302490234375</v>
      </c>
      <c r="B365">
        <v>39.5</v>
      </c>
    </row>
    <row r="366" spans="1:2" x14ac:dyDescent="0.25">
      <c r="A366">
        <v>559.1729736328125</v>
      </c>
      <c r="B366">
        <v>56.25</v>
      </c>
    </row>
    <row r="367" spans="1:2" x14ac:dyDescent="0.25">
      <c r="A367">
        <v>559.18402099609375</v>
      </c>
      <c r="B367">
        <v>110</v>
      </c>
    </row>
    <row r="368" spans="1:2" x14ac:dyDescent="0.25">
      <c r="A368">
        <v>559.1939697265625</v>
      </c>
      <c r="B368">
        <v>169</v>
      </c>
    </row>
    <row r="369" spans="1:2" x14ac:dyDescent="0.25">
      <c r="A369">
        <v>559.2039794921875</v>
      </c>
      <c r="B369">
        <v>213</v>
      </c>
    </row>
    <row r="370" spans="1:2" x14ac:dyDescent="0.25">
      <c r="A370">
        <v>559.21502685546875</v>
      </c>
      <c r="B370">
        <v>224.80000305175781</v>
      </c>
    </row>
    <row r="371" spans="1:2" x14ac:dyDescent="0.25">
      <c r="A371">
        <v>559.2249755859375</v>
      </c>
      <c r="B371">
        <v>208.5</v>
      </c>
    </row>
    <row r="372" spans="1:2" x14ac:dyDescent="0.25">
      <c r="A372">
        <v>559.2349853515625</v>
      </c>
      <c r="B372">
        <v>258</v>
      </c>
    </row>
    <row r="373" spans="1:2" x14ac:dyDescent="0.25">
      <c r="A373">
        <v>559.2459716796875</v>
      </c>
      <c r="B373">
        <v>574</v>
      </c>
    </row>
    <row r="374" spans="1:2" x14ac:dyDescent="0.25">
      <c r="A374">
        <v>559.2559814453125</v>
      </c>
      <c r="B374">
        <v>2174</v>
      </c>
    </row>
    <row r="375" spans="1:2" x14ac:dyDescent="0.25">
      <c r="A375">
        <v>559.2659912109375</v>
      </c>
      <c r="B375">
        <v>8226</v>
      </c>
    </row>
    <row r="376" spans="1:2" x14ac:dyDescent="0.25">
      <c r="A376">
        <v>559.2760009765625</v>
      </c>
      <c r="B376">
        <v>23110</v>
      </c>
    </row>
    <row r="377" spans="1:2" x14ac:dyDescent="0.25">
      <c r="A377">
        <v>559.2869873046875</v>
      </c>
      <c r="B377">
        <v>37910</v>
      </c>
    </row>
    <row r="378" spans="1:2" x14ac:dyDescent="0.25">
      <c r="A378">
        <v>559.2969970703125</v>
      </c>
      <c r="B378">
        <v>34080</v>
      </c>
    </row>
    <row r="379" spans="1:2" x14ac:dyDescent="0.25">
      <c r="A379">
        <v>559.3070068359375</v>
      </c>
      <c r="B379">
        <v>16590</v>
      </c>
    </row>
    <row r="380" spans="1:2" x14ac:dyDescent="0.25">
      <c r="A380">
        <v>559.3179931640625</v>
      </c>
      <c r="B380">
        <v>4575</v>
      </c>
    </row>
    <row r="381" spans="1:2" x14ac:dyDescent="0.25">
      <c r="A381">
        <v>559.3280029296875</v>
      </c>
      <c r="B381">
        <v>1071</v>
      </c>
    </row>
    <row r="382" spans="1:2" x14ac:dyDescent="0.25">
      <c r="A382">
        <v>559.3389892578125</v>
      </c>
      <c r="B382">
        <v>425.29998779296875</v>
      </c>
    </row>
    <row r="383" spans="1:2" x14ac:dyDescent="0.25">
      <c r="A383">
        <v>559.3489990234375</v>
      </c>
      <c r="B383">
        <v>240.19999694824219</v>
      </c>
    </row>
    <row r="384" spans="1:2" x14ac:dyDescent="0.25">
      <c r="A384">
        <v>559.3590087890625</v>
      </c>
      <c r="B384">
        <v>173.5</v>
      </c>
    </row>
    <row r="385" spans="1:2" x14ac:dyDescent="0.25">
      <c r="A385">
        <v>559.3690185546875</v>
      </c>
      <c r="B385">
        <v>178.5</v>
      </c>
    </row>
    <row r="386" spans="1:2" x14ac:dyDescent="0.25">
      <c r="A386">
        <v>559.3800048828125</v>
      </c>
      <c r="B386">
        <v>181.30000305175781</v>
      </c>
    </row>
    <row r="387" spans="1:2" x14ac:dyDescent="0.25">
      <c r="A387">
        <v>559.3900146484375</v>
      </c>
      <c r="B387">
        <v>143.5</v>
      </c>
    </row>
    <row r="388" spans="1:2" x14ac:dyDescent="0.25">
      <c r="A388">
        <v>559.4000244140625</v>
      </c>
      <c r="B388">
        <v>105.5</v>
      </c>
    </row>
    <row r="389" spans="1:2" x14ac:dyDescent="0.25">
      <c r="A389">
        <v>559.4110107421875</v>
      </c>
      <c r="B389">
        <v>107.30000305175781</v>
      </c>
    </row>
    <row r="390" spans="1:2" x14ac:dyDescent="0.25">
      <c r="A390">
        <v>559.4210205078125</v>
      </c>
      <c r="B390">
        <v>93</v>
      </c>
    </row>
    <row r="391" spans="1:2" x14ac:dyDescent="0.25">
      <c r="A391">
        <v>559.4310302734375</v>
      </c>
      <c r="B391">
        <v>67.5</v>
      </c>
    </row>
    <row r="392" spans="1:2" x14ac:dyDescent="0.25">
      <c r="A392">
        <v>559.4420166015625</v>
      </c>
      <c r="B392">
        <v>82.75</v>
      </c>
    </row>
    <row r="393" spans="1:2" x14ac:dyDescent="0.25">
      <c r="A393">
        <v>559.4520263671875</v>
      </c>
      <c r="B393">
        <v>97</v>
      </c>
    </row>
    <row r="394" spans="1:2" x14ac:dyDescent="0.25">
      <c r="A394">
        <v>559.46197509765625</v>
      </c>
      <c r="B394">
        <v>82</v>
      </c>
    </row>
    <row r="395" spans="1:2" x14ac:dyDescent="0.25">
      <c r="A395">
        <v>559.4730224609375</v>
      </c>
      <c r="B395">
        <v>48.5</v>
      </c>
    </row>
    <row r="396" spans="1:2" x14ac:dyDescent="0.25">
      <c r="A396">
        <v>559.48297119140625</v>
      </c>
      <c r="B396">
        <v>38</v>
      </c>
    </row>
    <row r="397" spans="1:2" x14ac:dyDescent="0.25">
      <c r="A397">
        <v>559.49298095703125</v>
      </c>
      <c r="B397">
        <v>56</v>
      </c>
    </row>
    <row r="398" spans="1:2" x14ac:dyDescent="0.25">
      <c r="A398">
        <v>559.5040283203125</v>
      </c>
      <c r="B398">
        <v>56</v>
      </c>
    </row>
    <row r="399" spans="1:2" x14ac:dyDescent="0.25">
      <c r="A399">
        <v>559.51397705078125</v>
      </c>
      <c r="B399">
        <v>40</v>
      </c>
    </row>
    <row r="400" spans="1:2" x14ac:dyDescent="0.25">
      <c r="A400">
        <v>559.52398681640625</v>
      </c>
      <c r="B400">
        <v>25</v>
      </c>
    </row>
    <row r="401" spans="1:2" x14ac:dyDescent="0.25">
      <c r="A401">
        <v>559.53497314453125</v>
      </c>
      <c r="B401">
        <v>19.25</v>
      </c>
    </row>
    <row r="402" spans="1:2" x14ac:dyDescent="0.25">
      <c r="A402">
        <v>559.54498291015625</v>
      </c>
      <c r="B402">
        <v>27</v>
      </c>
    </row>
    <row r="403" spans="1:2" x14ac:dyDescent="0.25">
      <c r="A403">
        <v>559.55499267578125</v>
      </c>
      <c r="B403">
        <v>38</v>
      </c>
    </row>
    <row r="404" spans="1:2" x14ac:dyDescent="0.25">
      <c r="A404">
        <v>559.56597900390625</v>
      </c>
      <c r="B404">
        <v>37</v>
      </c>
    </row>
    <row r="405" spans="1:2" x14ac:dyDescent="0.25">
      <c r="A405">
        <v>559.57598876953125</v>
      </c>
      <c r="B405">
        <v>30</v>
      </c>
    </row>
    <row r="406" spans="1:2" x14ac:dyDescent="0.25">
      <c r="A406">
        <v>559.58599853515625</v>
      </c>
      <c r="B406">
        <v>43.25</v>
      </c>
    </row>
    <row r="407" spans="1:2" x14ac:dyDescent="0.25">
      <c r="A407">
        <v>559.59698486328125</v>
      </c>
      <c r="B407">
        <v>56.5</v>
      </c>
    </row>
    <row r="408" spans="1:2" x14ac:dyDescent="0.25">
      <c r="A408">
        <v>559.60699462890625</v>
      </c>
      <c r="B408">
        <v>37.75</v>
      </c>
    </row>
    <row r="409" spans="1:2" x14ac:dyDescent="0.25">
      <c r="A409">
        <v>559.61700439453125</v>
      </c>
      <c r="B409">
        <v>18.75</v>
      </c>
    </row>
    <row r="410" spans="1:2" x14ac:dyDescent="0.25">
      <c r="A410">
        <v>559.62799072265625</v>
      </c>
      <c r="B410">
        <v>23.5</v>
      </c>
    </row>
    <row r="411" spans="1:2" x14ac:dyDescent="0.25">
      <c r="A411">
        <v>559.63800048828125</v>
      </c>
      <c r="B411">
        <v>35.25</v>
      </c>
    </row>
    <row r="412" spans="1:2" x14ac:dyDescent="0.25">
      <c r="A412">
        <v>559.64801025390625</v>
      </c>
      <c r="B412">
        <v>41.5</v>
      </c>
    </row>
    <row r="413" spans="1:2" x14ac:dyDescent="0.25">
      <c r="A413">
        <v>559.65899658203125</v>
      </c>
      <c r="B413">
        <v>35.5</v>
      </c>
    </row>
    <row r="414" spans="1:2" x14ac:dyDescent="0.25">
      <c r="A414">
        <v>559.66900634765625</v>
      </c>
      <c r="B414">
        <v>19</v>
      </c>
    </row>
    <row r="415" spans="1:2" x14ac:dyDescent="0.25">
      <c r="A415">
        <v>559.67901611328125</v>
      </c>
      <c r="B415">
        <v>13</v>
      </c>
    </row>
    <row r="416" spans="1:2" x14ac:dyDescent="0.25">
      <c r="A416">
        <v>559.69000244140625</v>
      </c>
      <c r="B416">
        <v>20.75</v>
      </c>
    </row>
    <row r="417" spans="1:2" x14ac:dyDescent="0.25">
      <c r="A417">
        <v>559.70001220703125</v>
      </c>
      <c r="B417">
        <v>26.5</v>
      </c>
    </row>
    <row r="418" spans="1:2" x14ac:dyDescent="0.25">
      <c r="A418">
        <v>559.71002197265625</v>
      </c>
      <c r="B418">
        <v>36</v>
      </c>
    </row>
    <row r="419" spans="1:2" x14ac:dyDescent="0.25">
      <c r="A419">
        <v>559.72100830078125</v>
      </c>
      <c r="B419">
        <v>44.75</v>
      </c>
    </row>
    <row r="420" spans="1:2" x14ac:dyDescent="0.25">
      <c r="A420">
        <v>559.73101806640625</v>
      </c>
      <c r="B420">
        <v>31.25</v>
      </c>
    </row>
    <row r="421" spans="1:2" x14ac:dyDescent="0.25">
      <c r="A421">
        <v>559.74102783203125</v>
      </c>
      <c r="B421">
        <v>12</v>
      </c>
    </row>
    <row r="422" spans="1:2" x14ac:dyDescent="0.25">
      <c r="A422">
        <v>559.75201416015625</v>
      </c>
      <c r="B422">
        <v>7</v>
      </c>
    </row>
    <row r="423" spans="1:2" x14ac:dyDescent="0.25">
      <c r="A423">
        <v>559.76202392578125</v>
      </c>
      <c r="B423">
        <v>3.5</v>
      </c>
    </row>
    <row r="424" spans="1:2" x14ac:dyDescent="0.25">
      <c r="A424">
        <v>559.77197265625</v>
      </c>
      <c r="B424">
        <v>0</v>
      </c>
    </row>
    <row r="425" spans="1:2" x14ac:dyDescent="0.25">
      <c r="A425">
        <v>559.781982421875</v>
      </c>
      <c r="B425">
        <v>0</v>
      </c>
    </row>
    <row r="426" spans="1:2" x14ac:dyDescent="0.25">
      <c r="A426">
        <v>559.79302978515625</v>
      </c>
      <c r="B426">
        <v>0</v>
      </c>
    </row>
    <row r="427" spans="1:2" x14ac:dyDescent="0.25">
      <c r="A427">
        <v>559.81298828125</v>
      </c>
      <c r="B427">
        <v>2.75</v>
      </c>
    </row>
    <row r="428" spans="1:2" x14ac:dyDescent="0.25">
      <c r="A428">
        <v>559.823974609375</v>
      </c>
      <c r="B428">
        <v>8.75</v>
      </c>
    </row>
    <row r="429" spans="1:2" x14ac:dyDescent="0.25">
      <c r="A429">
        <v>559.833984375</v>
      </c>
      <c r="B429">
        <v>11.5</v>
      </c>
    </row>
    <row r="430" spans="1:2" x14ac:dyDescent="0.25">
      <c r="A430">
        <v>559.843994140625</v>
      </c>
      <c r="B430">
        <v>10.75</v>
      </c>
    </row>
    <row r="431" spans="1:2" x14ac:dyDescent="0.25">
      <c r="A431">
        <v>559.85498046875</v>
      </c>
      <c r="B431">
        <v>14.5</v>
      </c>
    </row>
    <row r="432" spans="1:2" x14ac:dyDescent="0.25">
      <c r="A432">
        <v>559.864990234375</v>
      </c>
      <c r="B432">
        <v>23.5</v>
      </c>
    </row>
    <row r="433" spans="1:2" x14ac:dyDescent="0.25">
      <c r="A433">
        <v>559.8759765625</v>
      </c>
      <c r="B433">
        <v>29.5</v>
      </c>
    </row>
    <row r="434" spans="1:2" x14ac:dyDescent="0.25">
      <c r="A434">
        <v>559.885986328125</v>
      </c>
      <c r="B434">
        <v>26</v>
      </c>
    </row>
    <row r="435" spans="1:2" x14ac:dyDescent="0.25">
      <c r="A435">
        <v>559.89599609375</v>
      </c>
      <c r="B435">
        <v>14.25</v>
      </c>
    </row>
    <row r="436" spans="1:2" x14ac:dyDescent="0.25">
      <c r="A436">
        <v>559.906005859375</v>
      </c>
      <c r="B436">
        <v>6</v>
      </c>
    </row>
    <row r="437" spans="1:2" x14ac:dyDescent="0.25">
      <c r="A437">
        <v>559.9169921875</v>
      </c>
      <c r="B437">
        <v>16.25</v>
      </c>
    </row>
    <row r="438" spans="1:2" x14ac:dyDescent="0.25">
      <c r="A438">
        <v>559.927001953125</v>
      </c>
      <c r="B438">
        <v>30.5</v>
      </c>
    </row>
    <row r="439" spans="1:2" x14ac:dyDescent="0.25">
      <c r="A439">
        <v>559.93798828125</v>
      </c>
      <c r="B439">
        <v>29.25</v>
      </c>
    </row>
    <row r="440" spans="1:2" x14ac:dyDescent="0.25">
      <c r="A440">
        <v>559.947998046875</v>
      </c>
      <c r="B440">
        <v>19.5</v>
      </c>
    </row>
    <row r="441" spans="1:2" x14ac:dyDescent="0.25">
      <c r="A441">
        <v>559.9580078125</v>
      </c>
      <c r="B441">
        <v>7</v>
      </c>
    </row>
    <row r="442" spans="1:2" x14ac:dyDescent="0.25">
      <c r="A442">
        <v>559.968017578125</v>
      </c>
      <c r="B442">
        <v>0</v>
      </c>
    </row>
    <row r="443" spans="1:2" x14ac:dyDescent="0.25">
      <c r="A443">
        <v>559.97900390625</v>
      </c>
      <c r="B443">
        <v>0.75</v>
      </c>
    </row>
    <row r="444" spans="1:2" x14ac:dyDescent="0.25">
      <c r="A444">
        <v>559.989013671875</v>
      </c>
      <c r="B444">
        <v>6.5</v>
      </c>
    </row>
    <row r="445" spans="1:2" x14ac:dyDescent="0.25">
      <c r="A445">
        <v>559.9990234375</v>
      </c>
      <c r="B445">
        <v>13.25</v>
      </c>
    </row>
    <row r="446" spans="1:2" x14ac:dyDescent="0.25">
      <c r="A446">
        <v>560.010009765625</v>
      </c>
      <c r="B446">
        <v>15</v>
      </c>
    </row>
    <row r="447" spans="1:2" x14ac:dyDescent="0.25">
      <c r="A447">
        <v>560.02001953125</v>
      </c>
      <c r="B447">
        <v>20.5</v>
      </c>
    </row>
    <row r="448" spans="1:2" x14ac:dyDescent="0.25">
      <c r="A448">
        <v>560.030029296875</v>
      </c>
      <c r="B448">
        <v>26.25</v>
      </c>
    </row>
    <row r="449" spans="1:2" x14ac:dyDescent="0.25">
      <c r="A449">
        <v>560.041015625</v>
      </c>
      <c r="B449">
        <v>26.5</v>
      </c>
    </row>
    <row r="450" spans="1:2" x14ac:dyDescent="0.25">
      <c r="A450">
        <v>560.051025390625</v>
      </c>
      <c r="B450">
        <v>34.5</v>
      </c>
    </row>
    <row r="451" spans="1:2" x14ac:dyDescent="0.25">
      <c r="A451">
        <v>560.06097412109375</v>
      </c>
      <c r="B451">
        <v>50.25</v>
      </c>
    </row>
    <row r="452" spans="1:2" x14ac:dyDescent="0.25">
      <c r="A452">
        <v>560.072021484375</v>
      </c>
      <c r="B452">
        <v>49</v>
      </c>
    </row>
    <row r="453" spans="1:2" x14ac:dyDescent="0.25">
      <c r="A453">
        <v>560.08197021484375</v>
      </c>
      <c r="B453">
        <v>31.25</v>
      </c>
    </row>
    <row r="454" spans="1:2" x14ac:dyDescent="0.25">
      <c r="A454">
        <v>560.09197998046875</v>
      </c>
      <c r="B454">
        <v>26</v>
      </c>
    </row>
    <row r="455" spans="1:2" x14ac:dyDescent="0.25">
      <c r="A455">
        <v>560.10302734375</v>
      </c>
      <c r="B455">
        <v>28.75</v>
      </c>
    </row>
    <row r="456" spans="1:2" x14ac:dyDescent="0.25">
      <c r="A456">
        <v>560.11297607421875</v>
      </c>
      <c r="B456">
        <v>23.25</v>
      </c>
    </row>
    <row r="457" spans="1:2" x14ac:dyDescent="0.25">
      <c r="A457">
        <v>560.12298583984375</v>
      </c>
      <c r="B457">
        <v>15</v>
      </c>
    </row>
    <row r="458" spans="1:2" x14ac:dyDescent="0.25">
      <c r="A458">
        <v>560.13397216796875</v>
      </c>
      <c r="B458">
        <v>15.25</v>
      </c>
    </row>
    <row r="459" spans="1:2" x14ac:dyDescent="0.25">
      <c r="A459">
        <v>560.14398193359375</v>
      </c>
      <c r="B459">
        <v>27</v>
      </c>
    </row>
    <row r="460" spans="1:2" x14ac:dyDescent="0.25">
      <c r="A460">
        <v>560.15399169921875</v>
      </c>
      <c r="B460">
        <v>28.5</v>
      </c>
    </row>
    <row r="461" spans="1:2" x14ac:dyDescent="0.25">
      <c r="A461">
        <v>560.16497802734375</v>
      </c>
      <c r="B461">
        <v>14.25</v>
      </c>
    </row>
    <row r="462" spans="1:2" x14ac:dyDescent="0.25">
      <c r="A462">
        <v>560.17498779296875</v>
      </c>
      <c r="B462">
        <v>12.25</v>
      </c>
    </row>
    <row r="463" spans="1:2" x14ac:dyDescent="0.25">
      <c r="A463">
        <v>560.18499755859375</v>
      </c>
      <c r="B463">
        <v>27</v>
      </c>
    </row>
    <row r="464" spans="1:2" x14ac:dyDescent="0.25">
      <c r="A464">
        <v>560.19598388671875</v>
      </c>
      <c r="B464">
        <v>34.25</v>
      </c>
    </row>
    <row r="465" spans="1:2" x14ac:dyDescent="0.25">
      <c r="A465">
        <v>560.20599365234375</v>
      </c>
      <c r="B465">
        <v>36.5</v>
      </c>
    </row>
    <row r="466" spans="1:2" x14ac:dyDescent="0.25">
      <c r="A466">
        <v>560.21600341796875</v>
      </c>
      <c r="B466">
        <v>60.75</v>
      </c>
    </row>
    <row r="467" spans="1:2" x14ac:dyDescent="0.25">
      <c r="A467">
        <v>560.22698974609375</v>
      </c>
      <c r="B467">
        <v>78.25</v>
      </c>
    </row>
    <row r="468" spans="1:2" x14ac:dyDescent="0.25">
      <c r="A468">
        <v>560.23699951171875</v>
      </c>
      <c r="B468">
        <v>66.5</v>
      </c>
    </row>
    <row r="469" spans="1:2" x14ac:dyDescent="0.25">
      <c r="A469">
        <v>560.24700927734375</v>
      </c>
      <c r="B469">
        <v>105.5</v>
      </c>
    </row>
    <row r="470" spans="1:2" x14ac:dyDescent="0.25">
      <c r="A470">
        <v>560.25799560546875</v>
      </c>
      <c r="B470">
        <v>453.5</v>
      </c>
    </row>
    <row r="471" spans="1:2" x14ac:dyDescent="0.25">
      <c r="A471">
        <v>560.26800537109375</v>
      </c>
      <c r="B471">
        <v>1777</v>
      </c>
    </row>
    <row r="472" spans="1:2" x14ac:dyDescent="0.25">
      <c r="A472">
        <v>560.27801513671875</v>
      </c>
      <c r="B472">
        <v>4652</v>
      </c>
    </row>
    <row r="473" spans="1:2" x14ac:dyDescent="0.25">
      <c r="A473">
        <v>560.28900146484375</v>
      </c>
      <c r="B473">
        <v>7915</v>
      </c>
    </row>
    <row r="474" spans="1:2" x14ac:dyDescent="0.25">
      <c r="A474">
        <v>560.29901123046875</v>
      </c>
      <c r="B474">
        <v>8417</v>
      </c>
    </row>
    <row r="475" spans="1:2" x14ac:dyDescent="0.25">
      <c r="A475">
        <v>560.30902099609375</v>
      </c>
      <c r="B475">
        <v>5343</v>
      </c>
    </row>
    <row r="476" spans="1:2" x14ac:dyDescent="0.25">
      <c r="A476">
        <v>560.32000732421875</v>
      </c>
      <c r="B476">
        <v>2053</v>
      </c>
    </row>
    <row r="477" spans="1:2" x14ac:dyDescent="0.25">
      <c r="A477">
        <v>560.33001708984375</v>
      </c>
      <c r="B477">
        <v>672.5</v>
      </c>
    </row>
    <row r="478" spans="1:2" x14ac:dyDescent="0.25">
      <c r="A478">
        <v>560.34002685546875</v>
      </c>
      <c r="B478">
        <v>374.29998779296875</v>
      </c>
    </row>
    <row r="479" spans="1:2" x14ac:dyDescent="0.25">
      <c r="A479">
        <v>560.35101318359375</v>
      </c>
      <c r="B479">
        <v>379.29998779296875</v>
      </c>
    </row>
    <row r="480" spans="1:2" x14ac:dyDescent="0.25">
      <c r="A480">
        <v>560.36102294921875</v>
      </c>
      <c r="B480">
        <v>424.5</v>
      </c>
    </row>
    <row r="481" spans="1:2" x14ac:dyDescent="0.25">
      <c r="A481">
        <v>560.3709716796875</v>
      </c>
      <c r="B481">
        <v>359.20001220703125</v>
      </c>
    </row>
    <row r="482" spans="1:2" x14ac:dyDescent="0.25">
      <c r="A482">
        <v>560.38201904296875</v>
      </c>
      <c r="B482">
        <v>225</v>
      </c>
    </row>
    <row r="483" spans="1:2" x14ac:dyDescent="0.25">
      <c r="A483">
        <v>560.39202880859375</v>
      </c>
      <c r="B483">
        <v>93.5</v>
      </c>
    </row>
    <row r="484" spans="1:2" x14ac:dyDescent="0.25">
      <c r="A484">
        <v>560.4019775390625</v>
      </c>
      <c r="B484">
        <v>28.25</v>
      </c>
    </row>
    <row r="485" spans="1:2" x14ac:dyDescent="0.25">
      <c r="A485">
        <v>560.41302490234375</v>
      </c>
      <c r="B485">
        <v>16</v>
      </c>
    </row>
    <row r="486" spans="1:2" x14ac:dyDescent="0.25">
      <c r="A486">
        <v>560.4229736328125</v>
      </c>
      <c r="B486">
        <v>19.25</v>
      </c>
    </row>
    <row r="487" spans="1:2" x14ac:dyDescent="0.25">
      <c r="A487">
        <v>560.4329833984375</v>
      </c>
      <c r="B487">
        <v>27</v>
      </c>
    </row>
    <row r="488" spans="1:2" x14ac:dyDescent="0.25">
      <c r="A488">
        <v>560.4439697265625</v>
      </c>
      <c r="B488">
        <v>13.5</v>
      </c>
    </row>
    <row r="489" spans="1:2" x14ac:dyDescent="0.25">
      <c r="A489">
        <v>560.4539794921875</v>
      </c>
      <c r="B489">
        <v>0.5</v>
      </c>
    </row>
    <row r="490" spans="1:2" x14ac:dyDescent="0.25">
      <c r="A490">
        <v>560.4639892578125</v>
      </c>
      <c r="B490">
        <v>1</v>
      </c>
    </row>
    <row r="491" spans="1:2" x14ac:dyDescent="0.25">
      <c r="A491">
        <v>560.4749755859375</v>
      </c>
      <c r="B491">
        <v>5.25</v>
      </c>
    </row>
    <row r="492" spans="1:2" x14ac:dyDescent="0.25">
      <c r="A492">
        <v>560.4849853515625</v>
      </c>
      <c r="B492">
        <v>7.5</v>
      </c>
    </row>
    <row r="493" spans="1:2" x14ac:dyDescent="0.25">
      <c r="A493">
        <v>560.4949951171875</v>
      </c>
      <c r="B493">
        <v>3.25</v>
      </c>
    </row>
    <row r="494" spans="1:2" x14ac:dyDescent="0.25">
      <c r="A494">
        <v>560.5059814453125</v>
      </c>
      <c r="B494">
        <v>5.25</v>
      </c>
    </row>
    <row r="495" spans="1:2" x14ac:dyDescent="0.25">
      <c r="A495">
        <v>560.5159912109375</v>
      </c>
      <c r="B495">
        <v>12.75</v>
      </c>
    </row>
    <row r="496" spans="1:2" x14ac:dyDescent="0.25">
      <c r="A496">
        <v>560.5260009765625</v>
      </c>
      <c r="B496">
        <v>9.75</v>
      </c>
    </row>
    <row r="497" spans="1:2" x14ac:dyDescent="0.25">
      <c r="A497">
        <v>560.5369873046875</v>
      </c>
      <c r="B497">
        <v>2.5</v>
      </c>
    </row>
    <row r="498" spans="1:2" x14ac:dyDescent="0.25">
      <c r="A498">
        <v>560.5469970703125</v>
      </c>
      <c r="B498">
        <v>7.25</v>
      </c>
    </row>
    <row r="499" spans="1:2" x14ac:dyDescent="0.25">
      <c r="A499">
        <v>560.5570068359375</v>
      </c>
      <c r="B499">
        <v>17</v>
      </c>
    </row>
    <row r="500" spans="1:2" x14ac:dyDescent="0.25">
      <c r="A500">
        <v>560.5679931640625</v>
      </c>
      <c r="B500">
        <v>13.5</v>
      </c>
    </row>
    <row r="501" spans="1:2" x14ac:dyDescent="0.25">
      <c r="A501">
        <v>560.5780029296875</v>
      </c>
      <c r="B501">
        <v>3.75</v>
      </c>
    </row>
    <row r="502" spans="1:2" x14ac:dyDescent="0.25">
      <c r="A502">
        <v>560.5889892578125</v>
      </c>
      <c r="B502">
        <v>2</v>
      </c>
    </row>
    <row r="503" spans="1:2" x14ac:dyDescent="0.25">
      <c r="A503">
        <v>560.5989990234375</v>
      </c>
      <c r="B503">
        <v>13.5</v>
      </c>
    </row>
    <row r="504" spans="1:2" x14ac:dyDescent="0.25">
      <c r="A504">
        <v>560.6090087890625</v>
      </c>
      <c r="B504">
        <v>25.75</v>
      </c>
    </row>
    <row r="505" spans="1:2" x14ac:dyDescent="0.25">
      <c r="A505">
        <v>560.6199951171875</v>
      </c>
      <c r="B505">
        <v>21</v>
      </c>
    </row>
    <row r="506" spans="1:2" x14ac:dyDescent="0.25">
      <c r="A506">
        <v>560.6300048828125</v>
      </c>
      <c r="B506">
        <v>13.75</v>
      </c>
    </row>
    <row r="507" spans="1:2" x14ac:dyDescent="0.25">
      <c r="A507">
        <v>560.6400146484375</v>
      </c>
      <c r="B507">
        <v>15</v>
      </c>
    </row>
    <row r="508" spans="1:2" x14ac:dyDescent="0.25">
      <c r="A508">
        <v>560.6510009765625</v>
      </c>
      <c r="B508">
        <v>17.75</v>
      </c>
    </row>
    <row r="509" spans="1:2" x14ac:dyDescent="0.25">
      <c r="A509">
        <v>560.6610107421875</v>
      </c>
      <c r="B509">
        <v>17</v>
      </c>
    </row>
    <row r="510" spans="1:2" x14ac:dyDescent="0.25">
      <c r="A510">
        <v>560.6710205078125</v>
      </c>
      <c r="B510">
        <v>13</v>
      </c>
    </row>
    <row r="511" spans="1:2" x14ac:dyDescent="0.25">
      <c r="A511">
        <v>560.6820068359375</v>
      </c>
      <c r="B511">
        <v>11</v>
      </c>
    </row>
    <row r="512" spans="1:2" x14ac:dyDescent="0.25">
      <c r="A512">
        <v>560.6920166015625</v>
      </c>
      <c r="B512">
        <v>10.5</v>
      </c>
    </row>
    <row r="513" spans="1:2" x14ac:dyDescent="0.25">
      <c r="A513">
        <v>560.7020263671875</v>
      </c>
      <c r="B513">
        <v>8.5</v>
      </c>
    </row>
    <row r="514" spans="1:2" x14ac:dyDescent="0.25">
      <c r="A514">
        <v>560.7130126953125</v>
      </c>
      <c r="B514">
        <v>6.25</v>
      </c>
    </row>
    <row r="515" spans="1:2" x14ac:dyDescent="0.25">
      <c r="A515">
        <v>560.7230224609375</v>
      </c>
      <c r="B515">
        <v>6</v>
      </c>
    </row>
    <row r="516" spans="1:2" x14ac:dyDescent="0.25">
      <c r="A516">
        <v>560.73297119140625</v>
      </c>
      <c r="B516">
        <v>7.75</v>
      </c>
    </row>
    <row r="517" spans="1:2" x14ac:dyDescent="0.25">
      <c r="A517">
        <v>560.7440185546875</v>
      </c>
      <c r="B517">
        <v>10</v>
      </c>
    </row>
    <row r="518" spans="1:2" x14ac:dyDescent="0.25">
      <c r="A518">
        <v>560.7540283203125</v>
      </c>
      <c r="B518">
        <v>11</v>
      </c>
    </row>
    <row r="519" spans="1:2" x14ac:dyDescent="0.25">
      <c r="A519">
        <v>560.76397705078125</v>
      </c>
      <c r="B519">
        <v>8.5</v>
      </c>
    </row>
    <row r="520" spans="1:2" x14ac:dyDescent="0.25">
      <c r="A520">
        <v>560.7750244140625</v>
      </c>
      <c r="B520">
        <v>4.75</v>
      </c>
    </row>
    <row r="521" spans="1:2" x14ac:dyDescent="0.25">
      <c r="A521">
        <v>560.78497314453125</v>
      </c>
      <c r="B521">
        <v>7</v>
      </c>
    </row>
    <row r="522" spans="1:2" x14ac:dyDescent="0.25">
      <c r="A522">
        <v>560.79498291015625</v>
      </c>
      <c r="B522">
        <v>16.25</v>
      </c>
    </row>
    <row r="523" spans="1:2" x14ac:dyDescent="0.25">
      <c r="A523">
        <v>560.8060302734375</v>
      </c>
      <c r="B523">
        <v>29.75</v>
      </c>
    </row>
    <row r="524" spans="1:2" x14ac:dyDescent="0.25">
      <c r="A524">
        <v>560.81597900390625</v>
      </c>
      <c r="B524">
        <v>38.75</v>
      </c>
    </row>
    <row r="525" spans="1:2" x14ac:dyDescent="0.25">
      <c r="A525">
        <v>560.82598876953125</v>
      </c>
      <c r="B525">
        <v>29.75</v>
      </c>
    </row>
    <row r="526" spans="1:2" x14ac:dyDescent="0.25">
      <c r="A526">
        <v>560.83697509765625</v>
      </c>
      <c r="B526">
        <v>15.5</v>
      </c>
    </row>
    <row r="527" spans="1:2" x14ac:dyDescent="0.25">
      <c r="A527">
        <v>560.84698486328125</v>
      </c>
      <c r="B527">
        <v>19</v>
      </c>
    </row>
    <row r="528" spans="1:2" x14ac:dyDescent="0.25">
      <c r="A528">
        <v>560.85699462890625</v>
      </c>
      <c r="B528">
        <v>25</v>
      </c>
    </row>
    <row r="529" spans="1:2" x14ac:dyDescent="0.25">
      <c r="A529">
        <v>560.86798095703125</v>
      </c>
      <c r="B529">
        <v>16.75</v>
      </c>
    </row>
    <row r="530" spans="1:2" x14ac:dyDescent="0.25">
      <c r="A530">
        <v>560.87799072265625</v>
      </c>
      <c r="B530">
        <v>12.5</v>
      </c>
    </row>
    <row r="531" spans="1:2" x14ac:dyDescent="0.25">
      <c r="A531">
        <v>560.88800048828125</v>
      </c>
      <c r="B531">
        <v>14.5</v>
      </c>
    </row>
    <row r="532" spans="1:2" x14ac:dyDescent="0.25">
      <c r="A532">
        <v>560.89898681640625</v>
      </c>
      <c r="B532">
        <v>11.75</v>
      </c>
    </row>
    <row r="533" spans="1:2" x14ac:dyDescent="0.25">
      <c r="A533">
        <v>560.90899658203125</v>
      </c>
      <c r="B533">
        <v>8.25</v>
      </c>
    </row>
    <row r="534" spans="1:2" x14ac:dyDescent="0.25">
      <c r="A534">
        <v>560.91900634765625</v>
      </c>
      <c r="B534">
        <v>7.5</v>
      </c>
    </row>
    <row r="535" spans="1:2" x14ac:dyDescent="0.25">
      <c r="A535">
        <v>560.92999267578125</v>
      </c>
      <c r="B535">
        <v>15.5</v>
      </c>
    </row>
    <row r="536" spans="1:2" x14ac:dyDescent="0.25">
      <c r="A536">
        <v>560.94000244140625</v>
      </c>
      <c r="B536">
        <v>25.25</v>
      </c>
    </row>
    <row r="537" spans="1:2" x14ac:dyDescent="0.25">
      <c r="A537">
        <v>560.95001220703125</v>
      </c>
      <c r="B537">
        <v>20.25</v>
      </c>
    </row>
    <row r="538" spans="1:2" x14ac:dyDescent="0.25">
      <c r="A538">
        <v>560.96099853515625</v>
      </c>
      <c r="B538">
        <v>6.75</v>
      </c>
    </row>
    <row r="539" spans="1:2" x14ac:dyDescent="0.25">
      <c r="A539">
        <v>560.97100830078125</v>
      </c>
      <c r="B539">
        <v>0.25</v>
      </c>
    </row>
    <row r="540" spans="1:2" x14ac:dyDescent="0.25">
      <c r="A540">
        <v>560.98101806640625</v>
      </c>
      <c r="B540">
        <v>0</v>
      </c>
    </row>
    <row r="541" spans="1:2" x14ac:dyDescent="0.25">
      <c r="A541">
        <v>560.99200439453125</v>
      </c>
      <c r="B541">
        <v>3</v>
      </c>
    </row>
    <row r="542" spans="1:2" x14ac:dyDescent="0.25">
      <c r="A542">
        <v>561.00201416015625</v>
      </c>
      <c r="B542">
        <v>6.75</v>
      </c>
    </row>
    <row r="543" spans="1:2" x14ac:dyDescent="0.25">
      <c r="A543">
        <v>561.01202392578125</v>
      </c>
      <c r="B543">
        <v>4.5</v>
      </c>
    </row>
    <row r="544" spans="1:2" x14ac:dyDescent="0.25">
      <c r="A544">
        <v>561.02301025390625</v>
      </c>
      <c r="B544">
        <v>3.25</v>
      </c>
    </row>
    <row r="545" spans="1:2" x14ac:dyDescent="0.25">
      <c r="A545">
        <v>561.03302001953125</v>
      </c>
      <c r="B545">
        <v>10</v>
      </c>
    </row>
    <row r="546" spans="1:2" x14ac:dyDescent="0.25">
      <c r="A546">
        <v>561.04302978515625</v>
      </c>
      <c r="B546">
        <v>12.5</v>
      </c>
    </row>
    <row r="547" spans="1:2" x14ac:dyDescent="0.25">
      <c r="A547">
        <v>561.05401611328125</v>
      </c>
      <c r="B547">
        <v>5</v>
      </c>
    </row>
    <row r="548" spans="1:2" x14ac:dyDescent="0.25">
      <c r="A548">
        <v>561.06402587890625</v>
      </c>
      <c r="B548">
        <v>6</v>
      </c>
    </row>
    <row r="549" spans="1:2" x14ac:dyDescent="0.25">
      <c r="A549">
        <v>561.073974609375</v>
      </c>
      <c r="B549">
        <v>26.75</v>
      </c>
    </row>
    <row r="550" spans="1:2" x14ac:dyDescent="0.25">
      <c r="A550">
        <v>561.08502197265625</v>
      </c>
      <c r="B550">
        <v>36</v>
      </c>
    </row>
    <row r="551" spans="1:2" x14ac:dyDescent="0.25">
      <c r="A551">
        <v>561.094970703125</v>
      </c>
      <c r="B551">
        <v>24.75</v>
      </c>
    </row>
    <row r="552" spans="1:2" x14ac:dyDescent="0.25">
      <c r="A552">
        <v>561.10498046875</v>
      </c>
      <c r="B552">
        <v>20.75</v>
      </c>
    </row>
    <row r="553" spans="1:2" x14ac:dyDescent="0.25">
      <c r="A553">
        <v>561.11602783203125</v>
      </c>
      <c r="B553">
        <v>29</v>
      </c>
    </row>
    <row r="554" spans="1:2" x14ac:dyDescent="0.25">
      <c r="A554">
        <v>561.1259765625</v>
      </c>
      <c r="B554">
        <v>46.25</v>
      </c>
    </row>
    <row r="555" spans="1:2" x14ac:dyDescent="0.25">
      <c r="A555">
        <v>561.135986328125</v>
      </c>
      <c r="B555">
        <v>53.25</v>
      </c>
    </row>
    <row r="556" spans="1:2" x14ac:dyDescent="0.25">
      <c r="A556">
        <v>561.14697265625</v>
      </c>
      <c r="B556">
        <v>46.25</v>
      </c>
    </row>
    <row r="557" spans="1:2" x14ac:dyDescent="0.25">
      <c r="A557">
        <v>561.156982421875</v>
      </c>
      <c r="B557">
        <v>46</v>
      </c>
    </row>
    <row r="558" spans="1:2" x14ac:dyDescent="0.25">
      <c r="A558">
        <v>561.1669921875</v>
      </c>
      <c r="B558">
        <v>53.5</v>
      </c>
    </row>
    <row r="559" spans="1:2" x14ac:dyDescent="0.25">
      <c r="A559">
        <v>561.177978515625</v>
      </c>
      <c r="B559">
        <v>50</v>
      </c>
    </row>
    <row r="560" spans="1:2" x14ac:dyDescent="0.25">
      <c r="A560">
        <v>561.18798828125</v>
      </c>
      <c r="B560">
        <v>39.75</v>
      </c>
    </row>
    <row r="561" spans="1:2" x14ac:dyDescent="0.25">
      <c r="A561">
        <v>561.197998046875</v>
      </c>
      <c r="B561">
        <v>37</v>
      </c>
    </row>
    <row r="562" spans="1:2" x14ac:dyDescent="0.25">
      <c r="A562">
        <v>561.208984375</v>
      </c>
      <c r="B562">
        <v>29</v>
      </c>
    </row>
    <row r="563" spans="1:2" x14ac:dyDescent="0.25">
      <c r="A563">
        <v>561.218994140625</v>
      </c>
      <c r="B563">
        <v>16.25</v>
      </c>
    </row>
    <row r="564" spans="1:2" x14ac:dyDescent="0.25">
      <c r="A564">
        <v>561.22900390625</v>
      </c>
      <c r="B564">
        <v>6.5</v>
      </c>
    </row>
    <row r="565" spans="1:2" x14ac:dyDescent="0.25">
      <c r="A565">
        <v>561.239990234375</v>
      </c>
      <c r="B565">
        <v>14</v>
      </c>
    </row>
    <row r="566" spans="1:2" x14ac:dyDescent="0.25">
      <c r="A566">
        <v>561.25</v>
      </c>
      <c r="B566">
        <v>65</v>
      </c>
    </row>
    <row r="567" spans="1:2" x14ac:dyDescent="0.25">
      <c r="A567">
        <v>561.260986328125</v>
      </c>
      <c r="B567">
        <v>167.80000305175781</v>
      </c>
    </row>
    <row r="568" spans="1:2" x14ac:dyDescent="0.25">
      <c r="A568">
        <v>561.27099609375</v>
      </c>
      <c r="B568">
        <v>319.5</v>
      </c>
    </row>
    <row r="569" spans="1:2" x14ac:dyDescent="0.25">
      <c r="A569">
        <v>561.281005859375</v>
      </c>
      <c r="B569">
        <v>741</v>
      </c>
    </row>
    <row r="570" spans="1:2" x14ac:dyDescent="0.25">
      <c r="A570">
        <v>561.2919921875</v>
      </c>
      <c r="B570">
        <v>1379</v>
      </c>
    </row>
    <row r="571" spans="1:2" x14ac:dyDescent="0.25">
      <c r="A571">
        <v>561.302001953125</v>
      </c>
      <c r="B571">
        <v>1456</v>
      </c>
    </row>
    <row r="572" spans="1:2" x14ac:dyDescent="0.25">
      <c r="A572">
        <v>561.31201171875</v>
      </c>
      <c r="B572">
        <v>869.29998779296875</v>
      </c>
    </row>
    <row r="573" spans="1:2" x14ac:dyDescent="0.25">
      <c r="A573">
        <v>561.322998046875</v>
      </c>
      <c r="B573">
        <v>363.5</v>
      </c>
    </row>
    <row r="574" spans="1:2" x14ac:dyDescent="0.25">
      <c r="A574">
        <v>561.3330078125</v>
      </c>
      <c r="B574">
        <v>174.80000305175781</v>
      </c>
    </row>
    <row r="575" spans="1:2" x14ac:dyDescent="0.25">
      <c r="A575">
        <v>561.343017578125</v>
      </c>
      <c r="B575">
        <v>130.30000305175781</v>
      </c>
    </row>
    <row r="576" spans="1:2" x14ac:dyDescent="0.25">
      <c r="A576">
        <v>561.35400390625</v>
      </c>
      <c r="B576">
        <v>141.80000305175781</v>
      </c>
    </row>
    <row r="577" spans="1:2" x14ac:dyDescent="0.25">
      <c r="A577">
        <v>561.364013671875</v>
      </c>
      <c r="B577">
        <v>175.19999694824219</v>
      </c>
    </row>
    <row r="578" spans="1:2" x14ac:dyDescent="0.25">
      <c r="A578">
        <v>561.3740234375</v>
      </c>
      <c r="B578">
        <v>162.69999694824219</v>
      </c>
    </row>
    <row r="579" spans="1:2" x14ac:dyDescent="0.25">
      <c r="A579">
        <v>561.385009765625</v>
      </c>
      <c r="B579">
        <v>74.75</v>
      </c>
    </row>
    <row r="580" spans="1:2" x14ac:dyDescent="0.25">
      <c r="A580">
        <v>561.39501953125</v>
      </c>
      <c r="B580">
        <v>15.25</v>
      </c>
    </row>
    <row r="581" spans="1:2" x14ac:dyDescent="0.25">
      <c r="A581">
        <v>561.405029296875</v>
      </c>
      <c r="B581">
        <v>18.25</v>
      </c>
    </row>
    <row r="582" spans="1:2" x14ac:dyDescent="0.25">
      <c r="A582">
        <v>561.416015625</v>
      </c>
      <c r="B582">
        <v>20</v>
      </c>
    </row>
    <row r="583" spans="1:2" x14ac:dyDescent="0.25">
      <c r="A583">
        <v>561.426025390625</v>
      </c>
      <c r="B583">
        <v>7.25</v>
      </c>
    </row>
    <row r="584" spans="1:2" x14ac:dyDescent="0.25">
      <c r="A584">
        <v>561.43597412109375</v>
      </c>
      <c r="B584">
        <v>2.75</v>
      </c>
    </row>
    <row r="585" spans="1:2" x14ac:dyDescent="0.25">
      <c r="A585">
        <v>561.447021484375</v>
      </c>
      <c r="B585">
        <v>10.75</v>
      </c>
    </row>
    <row r="586" spans="1:2" x14ac:dyDescent="0.25">
      <c r="A586">
        <v>561.45697021484375</v>
      </c>
      <c r="B586">
        <v>13.25</v>
      </c>
    </row>
    <row r="587" spans="1:2" x14ac:dyDescent="0.25">
      <c r="A587">
        <v>561.46697998046875</v>
      </c>
      <c r="B587">
        <v>5.25</v>
      </c>
    </row>
    <row r="588" spans="1:2" x14ac:dyDescent="0.25">
      <c r="A588">
        <v>561.47802734375</v>
      </c>
      <c r="B588">
        <v>0</v>
      </c>
    </row>
    <row r="589" spans="1:2" x14ac:dyDescent="0.25">
      <c r="A589">
        <v>561.48797607421875</v>
      </c>
      <c r="B589">
        <v>0</v>
      </c>
    </row>
    <row r="590" spans="1:2" x14ac:dyDescent="0.25">
      <c r="A590">
        <v>561.49798583984375</v>
      </c>
      <c r="B590">
        <v>3.75</v>
      </c>
    </row>
    <row r="591" spans="1:2" x14ac:dyDescent="0.25">
      <c r="A591">
        <v>561.50897216796875</v>
      </c>
      <c r="B591">
        <v>15.25</v>
      </c>
    </row>
    <row r="592" spans="1:2" x14ac:dyDescent="0.25">
      <c r="A592">
        <v>561.51898193359375</v>
      </c>
      <c r="B592">
        <v>21</v>
      </c>
    </row>
    <row r="593" spans="1:2" x14ac:dyDescent="0.25">
      <c r="A593">
        <v>561.530029296875</v>
      </c>
      <c r="B593">
        <v>11.25</v>
      </c>
    </row>
    <row r="594" spans="1:2" x14ac:dyDescent="0.25">
      <c r="A594">
        <v>561.53997802734375</v>
      </c>
      <c r="B594">
        <v>2.25</v>
      </c>
    </row>
    <row r="595" spans="1:2" x14ac:dyDescent="0.25">
      <c r="A595">
        <v>561.54998779296875</v>
      </c>
      <c r="B595">
        <v>6.25</v>
      </c>
    </row>
    <row r="596" spans="1:2" x14ac:dyDescent="0.25">
      <c r="A596">
        <v>561.56097412109375</v>
      </c>
      <c r="B596">
        <v>11</v>
      </c>
    </row>
    <row r="597" spans="1:2" x14ac:dyDescent="0.25">
      <c r="A597">
        <v>561.57098388671875</v>
      </c>
      <c r="B597">
        <v>5.25</v>
      </c>
    </row>
    <row r="598" spans="1:2" x14ac:dyDescent="0.25">
      <c r="A598">
        <v>561.59197998046875</v>
      </c>
      <c r="B598">
        <v>2.25</v>
      </c>
    </row>
    <row r="599" spans="1:2" x14ac:dyDescent="0.25">
      <c r="A599">
        <v>561.60198974609375</v>
      </c>
      <c r="B599">
        <v>6.5</v>
      </c>
    </row>
    <row r="600" spans="1:2" x14ac:dyDescent="0.25">
      <c r="A600">
        <v>561.61199951171875</v>
      </c>
      <c r="B600">
        <v>6.25</v>
      </c>
    </row>
    <row r="601" spans="1:2" x14ac:dyDescent="0.25">
      <c r="A601">
        <v>561.62298583984375</v>
      </c>
      <c r="B601">
        <v>2</v>
      </c>
    </row>
    <row r="602" spans="1:2" x14ac:dyDescent="0.25">
      <c r="A602">
        <v>561.63299560546875</v>
      </c>
      <c r="B602">
        <v>0</v>
      </c>
    </row>
    <row r="603" spans="1:2" x14ac:dyDescent="0.25">
      <c r="A603">
        <v>561.64300537109375</v>
      </c>
      <c r="B603">
        <v>0</v>
      </c>
    </row>
    <row r="604" spans="1:2" x14ac:dyDescent="0.25">
      <c r="A604">
        <v>561.66400146484375</v>
      </c>
      <c r="B604">
        <v>2.75</v>
      </c>
    </row>
    <row r="605" spans="1:2" x14ac:dyDescent="0.25">
      <c r="A605">
        <v>561.67401123046875</v>
      </c>
      <c r="B605">
        <v>8.5</v>
      </c>
    </row>
    <row r="606" spans="1:2" x14ac:dyDescent="0.25">
      <c r="A606">
        <v>561.68499755859375</v>
      </c>
      <c r="B606">
        <v>8.75</v>
      </c>
    </row>
    <row r="607" spans="1:2" x14ac:dyDescent="0.25">
      <c r="A607">
        <v>561.69500732421875</v>
      </c>
      <c r="B607">
        <v>3</v>
      </c>
    </row>
    <row r="608" spans="1:2" x14ac:dyDescent="0.25">
      <c r="A608">
        <v>561.70501708984375</v>
      </c>
      <c r="B608">
        <v>4.5</v>
      </c>
    </row>
    <row r="609" spans="1:2" x14ac:dyDescent="0.25">
      <c r="A609">
        <v>561.71600341796875</v>
      </c>
      <c r="B609">
        <v>9</v>
      </c>
    </row>
    <row r="610" spans="1:2" x14ac:dyDescent="0.25">
      <c r="A610">
        <v>561.72601318359375</v>
      </c>
      <c r="B610">
        <v>4.5</v>
      </c>
    </row>
    <row r="611" spans="1:2" x14ac:dyDescent="0.25">
      <c r="A611">
        <v>561.73602294921875</v>
      </c>
      <c r="B611">
        <v>1</v>
      </c>
    </row>
    <row r="612" spans="1:2" x14ac:dyDescent="0.25">
      <c r="A612">
        <v>561.74700927734375</v>
      </c>
      <c r="B612">
        <v>7.25</v>
      </c>
    </row>
    <row r="613" spans="1:2" x14ac:dyDescent="0.25">
      <c r="A613">
        <v>561.75701904296875</v>
      </c>
      <c r="B613">
        <v>14</v>
      </c>
    </row>
    <row r="614" spans="1:2" x14ac:dyDescent="0.25">
      <c r="A614">
        <v>561.76702880859375</v>
      </c>
      <c r="B614">
        <v>10.25</v>
      </c>
    </row>
    <row r="615" spans="1:2" x14ac:dyDescent="0.25">
      <c r="A615">
        <v>561.77801513671875</v>
      </c>
      <c r="B615">
        <v>2.5</v>
      </c>
    </row>
    <row r="616" spans="1:2" x14ac:dyDescent="0.25">
      <c r="A616">
        <v>561.78802490234375</v>
      </c>
      <c r="B616">
        <v>3.25</v>
      </c>
    </row>
    <row r="617" spans="1:2" x14ac:dyDescent="0.25">
      <c r="A617">
        <v>561.79901123046875</v>
      </c>
      <c r="B617">
        <v>8.75</v>
      </c>
    </row>
    <row r="618" spans="1:2" x14ac:dyDescent="0.25">
      <c r="A618">
        <v>561.80902099609375</v>
      </c>
      <c r="B618">
        <v>7.75</v>
      </c>
    </row>
    <row r="619" spans="1:2" x14ac:dyDescent="0.25">
      <c r="A619">
        <v>561.8189697265625</v>
      </c>
      <c r="B619">
        <v>2.25</v>
      </c>
    </row>
    <row r="620" spans="1:2" x14ac:dyDescent="0.25">
      <c r="A620">
        <v>561.83001708984375</v>
      </c>
      <c r="B620">
        <v>0</v>
      </c>
    </row>
    <row r="621" spans="1:2" x14ac:dyDescent="0.25">
      <c r="A621">
        <v>561.84002685546875</v>
      </c>
      <c r="B621">
        <v>4.75</v>
      </c>
    </row>
    <row r="622" spans="1:2" x14ac:dyDescent="0.25">
      <c r="A622">
        <v>561.8499755859375</v>
      </c>
      <c r="B622">
        <v>13.75</v>
      </c>
    </row>
    <row r="623" spans="1:2" x14ac:dyDescent="0.25">
      <c r="A623">
        <v>561.86102294921875</v>
      </c>
      <c r="B623">
        <v>14.25</v>
      </c>
    </row>
    <row r="624" spans="1:2" x14ac:dyDescent="0.25">
      <c r="A624">
        <v>561.8709716796875</v>
      </c>
      <c r="B624">
        <v>13.25</v>
      </c>
    </row>
    <row r="625" spans="1:2" x14ac:dyDescent="0.25">
      <c r="A625">
        <v>561.8809814453125</v>
      </c>
      <c r="B625">
        <v>21.5</v>
      </c>
    </row>
    <row r="626" spans="1:2" x14ac:dyDescent="0.25">
      <c r="A626">
        <v>561.89202880859375</v>
      </c>
      <c r="B626">
        <v>26.25</v>
      </c>
    </row>
    <row r="627" spans="1:2" x14ac:dyDescent="0.25">
      <c r="A627">
        <v>561.9019775390625</v>
      </c>
      <c r="B627">
        <v>22</v>
      </c>
    </row>
    <row r="628" spans="1:2" x14ac:dyDescent="0.25">
      <c r="A628">
        <v>561.9119873046875</v>
      </c>
      <c r="B628">
        <v>12.25</v>
      </c>
    </row>
    <row r="629" spans="1:2" x14ac:dyDescent="0.25">
      <c r="A629">
        <v>561.9229736328125</v>
      </c>
      <c r="B629">
        <v>3</v>
      </c>
    </row>
    <row r="630" spans="1:2" x14ac:dyDescent="0.25">
      <c r="A630">
        <v>561.9329833984375</v>
      </c>
      <c r="B630">
        <v>0</v>
      </c>
    </row>
    <row r="631" spans="1:2" x14ac:dyDescent="0.25">
      <c r="A631">
        <v>561.9429931640625</v>
      </c>
      <c r="B631">
        <v>0</v>
      </c>
    </row>
    <row r="632" spans="1:2" x14ac:dyDescent="0.25">
      <c r="A632">
        <v>561.9639892578125</v>
      </c>
      <c r="B632">
        <v>3.25</v>
      </c>
    </row>
    <row r="633" spans="1:2" x14ac:dyDescent="0.25">
      <c r="A633">
        <v>561.9739990234375</v>
      </c>
      <c r="B633">
        <v>10.5</v>
      </c>
    </row>
    <row r="634" spans="1:2" x14ac:dyDescent="0.25">
      <c r="A634">
        <v>561.9849853515625</v>
      </c>
      <c r="B634">
        <v>13.75</v>
      </c>
    </row>
    <row r="635" spans="1:2" x14ac:dyDescent="0.25">
      <c r="A635">
        <v>561.9949951171875</v>
      </c>
      <c r="B635">
        <v>9</v>
      </c>
    </row>
    <row r="636" spans="1:2" x14ac:dyDescent="0.25">
      <c r="A636">
        <v>562.0050048828125</v>
      </c>
      <c r="B636">
        <v>2.5</v>
      </c>
    </row>
    <row r="637" spans="1:2" x14ac:dyDescent="0.25">
      <c r="A637">
        <v>562.0159912109375</v>
      </c>
      <c r="B637">
        <v>1.5</v>
      </c>
    </row>
    <row r="638" spans="1:2" x14ac:dyDescent="0.25">
      <c r="A638">
        <v>562.0260009765625</v>
      </c>
      <c r="B638">
        <v>5.5</v>
      </c>
    </row>
    <row r="639" spans="1:2" x14ac:dyDescent="0.25">
      <c r="A639">
        <v>562.0360107421875</v>
      </c>
      <c r="B639">
        <v>6.5</v>
      </c>
    </row>
    <row r="640" spans="1:2" x14ac:dyDescent="0.25">
      <c r="A640">
        <v>562.0469970703125</v>
      </c>
      <c r="B640">
        <v>5</v>
      </c>
    </row>
    <row r="641" spans="1:2" x14ac:dyDescent="0.25">
      <c r="A641">
        <v>562.0570068359375</v>
      </c>
      <c r="B641">
        <v>13.75</v>
      </c>
    </row>
    <row r="642" spans="1:2" x14ac:dyDescent="0.25">
      <c r="A642">
        <v>562.0679931640625</v>
      </c>
      <c r="B642">
        <v>22.25</v>
      </c>
    </row>
    <row r="643" spans="1:2" x14ac:dyDescent="0.25">
      <c r="A643">
        <v>562.0780029296875</v>
      </c>
      <c r="B643">
        <v>16.25</v>
      </c>
    </row>
    <row r="644" spans="1:2" x14ac:dyDescent="0.25">
      <c r="A644">
        <v>562.0880126953125</v>
      </c>
      <c r="B644">
        <v>8.5</v>
      </c>
    </row>
    <row r="645" spans="1:2" x14ac:dyDescent="0.25">
      <c r="A645">
        <v>562.0989990234375</v>
      </c>
      <c r="B645">
        <v>6.75</v>
      </c>
    </row>
    <row r="646" spans="1:2" x14ac:dyDescent="0.25">
      <c r="A646">
        <v>562.1090087890625</v>
      </c>
      <c r="B646">
        <v>15.5</v>
      </c>
    </row>
    <row r="647" spans="1:2" x14ac:dyDescent="0.25">
      <c r="A647">
        <v>562.1190185546875</v>
      </c>
      <c r="B647">
        <v>27.75</v>
      </c>
    </row>
    <row r="648" spans="1:2" x14ac:dyDescent="0.25">
      <c r="A648">
        <v>562.1300048828125</v>
      </c>
      <c r="B648">
        <v>27</v>
      </c>
    </row>
    <row r="649" spans="1:2" x14ac:dyDescent="0.25">
      <c r="A649">
        <v>562.1400146484375</v>
      </c>
      <c r="B649">
        <v>17</v>
      </c>
    </row>
    <row r="650" spans="1:2" x14ac:dyDescent="0.25">
      <c r="A650">
        <v>562.1500244140625</v>
      </c>
      <c r="B650">
        <v>7.25</v>
      </c>
    </row>
    <row r="651" spans="1:2" x14ac:dyDescent="0.25">
      <c r="A651">
        <v>562.1610107421875</v>
      </c>
      <c r="B651">
        <v>5</v>
      </c>
    </row>
    <row r="652" spans="1:2" x14ac:dyDescent="0.25">
      <c r="A652">
        <v>562.1710205078125</v>
      </c>
      <c r="B652">
        <v>9</v>
      </c>
    </row>
    <row r="653" spans="1:2" x14ac:dyDescent="0.25">
      <c r="A653">
        <v>562.1810302734375</v>
      </c>
      <c r="B653">
        <v>10.5</v>
      </c>
    </row>
    <row r="654" spans="1:2" x14ac:dyDescent="0.25">
      <c r="A654">
        <v>562.1920166015625</v>
      </c>
      <c r="B654">
        <v>8.25</v>
      </c>
    </row>
    <row r="655" spans="1:2" x14ac:dyDescent="0.25">
      <c r="A655">
        <v>562.2020263671875</v>
      </c>
      <c r="B655">
        <v>3.5</v>
      </c>
    </row>
    <row r="656" spans="1:2" x14ac:dyDescent="0.25">
      <c r="A656">
        <v>562.21197509765625</v>
      </c>
      <c r="B656">
        <v>2.75</v>
      </c>
    </row>
    <row r="657" spans="1:2" x14ac:dyDescent="0.25">
      <c r="A657">
        <v>562.2230224609375</v>
      </c>
      <c r="B657">
        <v>6</v>
      </c>
    </row>
    <row r="658" spans="1:2" x14ac:dyDescent="0.25">
      <c r="A658">
        <v>562.23297119140625</v>
      </c>
      <c r="B658">
        <v>6.75</v>
      </c>
    </row>
    <row r="659" spans="1:2" x14ac:dyDescent="0.25">
      <c r="A659">
        <v>562.2440185546875</v>
      </c>
      <c r="B659">
        <v>14.75</v>
      </c>
    </row>
    <row r="660" spans="1:2" x14ac:dyDescent="0.25">
      <c r="A660">
        <v>562.2540283203125</v>
      </c>
      <c r="B660">
        <v>51.25</v>
      </c>
    </row>
    <row r="661" spans="1:2" x14ac:dyDescent="0.25">
      <c r="A661">
        <v>562.26397705078125</v>
      </c>
      <c r="B661">
        <v>130</v>
      </c>
    </row>
    <row r="662" spans="1:2" x14ac:dyDescent="0.25">
      <c r="A662">
        <v>562.2750244140625</v>
      </c>
      <c r="B662">
        <v>215.80000305175781</v>
      </c>
    </row>
    <row r="663" spans="1:2" x14ac:dyDescent="0.25">
      <c r="A663">
        <v>562.28497314453125</v>
      </c>
      <c r="B663">
        <v>239.80000305175781</v>
      </c>
    </row>
    <row r="664" spans="1:2" x14ac:dyDescent="0.25">
      <c r="A664">
        <v>562.29498291015625</v>
      </c>
      <c r="B664">
        <v>189.30000305175781</v>
      </c>
    </row>
    <row r="665" spans="1:2" x14ac:dyDescent="0.25">
      <c r="A665">
        <v>562.3060302734375</v>
      </c>
      <c r="B665">
        <v>135</v>
      </c>
    </row>
    <row r="666" spans="1:2" x14ac:dyDescent="0.25">
      <c r="A666">
        <v>562.31597900390625</v>
      </c>
      <c r="B666">
        <v>159</v>
      </c>
    </row>
    <row r="667" spans="1:2" x14ac:dyDescent="0.25">
      <c r="A667">
        <v>562.32598876953125</v>
      </c>
      <c r="B667">
        <v>244.19999694824219</v>
      </c>
    </row>
    <row r="668" spans="1:2" x14ac:dyDescent="0.25">
      <c r="A668">
        <v>562.33697509765625</v>
      </c>
      <c r="B668">
        <v>252.30000305175781</v>
      </c>
    </row>
    <row r="669" spans="1:2" x14ac:dyDescent="0.25">
      <c r="A669">
        <v>562.34698486328125</v>
      </c>
      <c r="B669">
        <v>148.80000305175781</v>
      </c>
    </row>
    <row r="670" spans="1:2" x14ac:dyDescent="0.25">
      <c r="A670">
        <v>562.35699462890625</v>
      </c>
      <c r="B670">
        <v>80.25</v>
      </c>
    </row>
    <row r="671" spans="1:2" x14ac:dyDescent="0.25">
      <c r="A671">
        <v>562.36798095703125</v>
      </c>
      <c r="B671">
        <v>76.25</v>
      </c>
    </row>
    <row r="672" spans="1:2" x14ac:dyDescent="0.25">
      <c r="A672">
        <v>562.37799072265625</v>
      </c>
      <c r="B672">
        <v>55</v>
      </c>
    </row>
    <row r="673" spans="1:2" x14ac:dyDescent="0.25">
      <c r="A673">
        <v>562.38800048828125</v>
      </c>
      <c r="B673">
        <v>21</v>
      </c>
    </row>
    <row r="674" spans="1:2" x14ac:dyDescent="0.25">
      <c r="A674">
        <v>562.39898681640625</v>
      </c>
      <c r="B674">
        <v>13.75</v>
      </c>
    </row>
    <row r="675" spans="1:2" x14ac:dyDescent="0.25">
      <c r="A675">
        <v>562.40899658203125</v>
      </c>
      <c r="B675">
        <v>25.5</v>
      </c>
    </row>
    <row r="676" spans="1:2" x14ac:dyDescent="0.25">
      <c r="A676">
        <v>562.41998291015625</v>
      </c>
      <c r="B676">
        <v>23.75</v>
      </c>
    </row>
    <row r="677" spans="1:2" x14ac:dyDescent="0.25">
      <c r="A677">
        <v>562.42999267578125</v>
      </c>
      <c r="B677">
        <v>10.75</v>
      </c>
    </row>
    <row r="678" spans="1:2" x14ac:dyDescent="0.25">
      <c r="A678">
        <v>562.44000244140625</v>
      </c>
      <c r="B678">
        <v>2.5</v>
      </c>
    </row>
    <row r="679" spans="1:2" x14ac:dyDescent="0.25">
      <c r="A679">
        <v>562.45098876953125</v>
      </c>
      <c r="B679">
        <v>3</v>
      </c>
    </row>
    <row r="680" spans="1:2" x14ac:dyDescent="0.25">
      <c r="A680">
        <v>562.46099853515625</v>
      </c>
      <c r="B680">
        <v>11.75</v>
      </c>
    </row>
    <row r="681" spans="1:2" x14ac:dyDescent="0.25">
      <c r="A681">
        <v>562.47100830078125</v>
      </c>
      <c r="B681">
        <v>20.75</v>
      </c>
    </row>
    <row r="682" spans="1:2" x14ac:dyDescent="0.25">
      <c r="A682">
        <v>562.48199462890625</v>
      </c>
      <c r="B682">
        <v>25</v>
      </c>
    </row>
    <row r="683" spans="1:2" x14ac:dyDescent="0.25">
      <c r="A683">
        <v>562.49200439453125</v>
      </c>
      <c r="B683">
        <v>19.75</v>
      </c>
    </row>
    <row r="684" spans="1:2" x14ac:dyDescent="0.25">
      <c r="A684">
        <v>562.50201416015625</v>
      </c>
      <c r="B684">
        <v>7.5</v>
      </c>
    </row>
    <row r="685" spans="1:2" x14ac:dyDescent="0.25">
      <c r="A685">
        <v>562.51300048828125</v>
      </c>
      <c r="B685">
        <v>8</v>
      </c>
    </row>
    <row r="686" spans="1:2" x14ac:dyDescent="0.25">
      <c r="A686">
        <v>562.52301025390625</v>
      </c>
      <c r="B686">
        <v>17.25</v>
      </c>
    </row>
    <row r="687" spans="1:2" x14ac:dyDescent="0.25">
      <c r="A687">
        <v>562.53302001953125</v>
      </c>
      <c r="B687">
        <v>15.25</v>
      </c>
    </row>
    <row r="688" spans="1:2" x14ac:dyDescent="0.25">
      <c r="A688">
        <v>562.54400634765625</v>
      </c>
      <c r="B688">
        <v>8.5</v>
      </c>
    </row>
    <row r="689" spans="1:2" x14ac:dyDescent="0.25">
      <c r="A689">
        <v>562.55401611328125</v>
      </c>
      <c r="B689">
        <v>4.75</v>
      </c>
    </row>
    <row r="690" spans="1:2" x14ac:dyDescent="0.25">
      <c r="A690">
        <v>562.56402587890625</v>
      </c>
      <c r="B690">
        <v>1.5</v>
      </c>
    </row>
    <row r="691" spans="1:2" x14ac:dyDescent="0.25">
      <c r="A691">
        <v>562.57501220703125</v>
      </c>
      <c r="B691">
        <v>0</v>
      </c>
    </row>
    <row r="692" spans="1:2" x14ac:dyDescent="0.25">
      <c r="A692">
        <v>562.58502197265625</v>
      </c>
      <c r="B692">
        <v>2.5</v>
      </c>
    </row>
    <row r="693" spans="1:2" x14ac:dyDescent="0.25">
      <c r="A693">
        <v>562.59600830078125</v>
      </c>
      <c r="B693">
        <v>6</v>
      </c>
    </row>
    <row r="694" spans="1:2" x14ac:dyDescent="0.25">
      <c r="A694">
        <v>562.60601806640625</v>
      </c>
      <c r="B694">
        <v>6.25</v>
      </c>
    </row>
    <row r="695" spans="1:2" x14ac:dyDescent="0.25">
      <c r="A695">
        <v>562.61602783203125</v>
      </c>
      <c r="B695">
        <v>6</v>
      </c>
    </row>
    <row r="696" spans="1:2" x14ac:dyDescent="0.25">
      <c r="A696">
        <v>562.62701416015625</v>
      </c>
      <c r="B696">
        <v>4.75</v>
      </c>
    </row>
    <row r="697" spans="1:2" x14ac:dyDescent="0.25">
      <c r="A697">
        <v>562.63702392578125</v>
      </c>
      <c r="B697">
        <v>1.5</v>
      </c>
    </row>
    <row r="698" spans="1:2" x14ac:dyDescent="0.25">
      <c r="A698">
        <v>562.64697265625</v>
      </c>
      <c r="B698">
        <v>0</v>
      </c>
    </row>
    <row r="699" spans="1:2" x14ac:dyDescent="0.25">
      <c r="A699">
        <v>562.65802001953125</v>
      </c>
      <c r="B699">
        <v>0</v>
      </c>
    </row>
    <row r="700" spans="1:2" x14ac:dyDescent="0.25">
      <c r="A700">
        <v>562.677978515625</v>
      </c>
      <c r="B700">
        <v>6.25</v>
      </c>
    </row>
    <row r="701" spans="1:2" x14ac:dyDescent="0.25">
      <c r="A701">
        <v>562.68902587890625</v>
      </c>
      <c r="B701">
        <v>14.5</v>
      </c>
    </row>
    <row r="702" spans="1:2" x14ac:dyDescent="0.25">
      <c r="A702">
        <v>562.698974609375</v>
      </c>
      <c r="B702">
        <v>10.25</v>
      </c>
    </row>
    <row r="703" spans="1:2" x14ac:dyDescent="0.25">
      <c r="A703">
        <v>562.708984375</v>
      </c>
      <c r="B703">
        <v>5</v>
      </c>
    </row>
    <row r="704" spans="1:2" x14ac:dyDescent="0.25">
      <c r="A704">
        <v>562.719970703125</v>
      </c>
      <c r="B704">
        <v>6.75</v>
      </c>
    </row>
    <row r="705" spans="1:2" x14ac:dyDescent="0.25">
      <c r="A705">
        <v>562.72998046875</v>
      </c>
      <c r="B705">
        <v>4.5</v>
      </c>
    </row>
    <row r="706" spans="1:2" x14ac:dyDescent="0.25">
      <c r="A706">
        <v>562.74102783203125</v>
      </c>
      <c r="B706">
        <v>0.75</v>
      </c>
    </row>
    <row r="707" spans="1:2" x14ac:dyDescent="0.25">
      <c r="A707">
        <v>562.7509765625</v>
      </c>
      <c r="B707">
        <v>2.5</v>
      </c>
    </row>
    <row r="708" spans="1:2" x14ac:dyDescent="0.25">
      <c r="A708">
        <v>562.760986328125</v>
      </c>
      <c r="B708">
        <v>6</v>
      </c>
    </row>
    <row r="709" spans="1:2" x14ac:dyDescent="0.25">
      <c r="A709">
        <v>562.77197265625</v>
      </c>
      <c r="B709">
        <v>4.5</v>
      </c>
    </row>
    <row r="710" spans="1:2" x14ac:dyDescent="0.25">
      <c r="A710">
        <v>562.781982421875</v>
      </c>
      <c r="B710">
        <v>1</v>
      </c>
    </row>
    <row r="711" spans="1:2" x14ac:dyDescent="0.25">
      <c r="A711">
        <v>562.7919921875</v>
      </c>
      <c r="B711">
        <v>0</v>
      </c>
    </row>
    <row r="712" spans="1:2" x14ac:dyDescent="0.25">
      <c r="A712">
        <v>562.802978515625</v>
      </c>
      <c r="B712">
        <v>0</v>
      </c>
    </row>
    <row r="713" spans="1:2" x14ac:dyDescent="0.25">
      <c r="A713">
        <v>562.81298828125</v>
      </c>
      <c r="B713">
        <v>0</v>
      </c>
    </row>
    <row r="714" spans="1:2" x14ac:dyDescent="0.25">
      <c r="A714">
        <v>562.833984375</v>
      </c>
      <c r="B714">
        <v>3</v>
      </c>
    </row>
    <row r="715" spans="1:2" x14ac:dyDescent="0.25">
      <c r="A715">
        <v>562.843994140625</v>
      </c>
      <c r="B715">
        <v>18.5</v>
      </c>
    </row>
    <row r="716" spans="1:2" x14ac:dyDescent="0.25">
      <c r="A716">
        <v>562.85400390625</v>
      </c>
      <c r="B716">
        <v>33.25</v>
      </c>
    </row>
    <row r="717" spans="1:2" x14ac:dyDescent="0.25">
      <c r="A717">
        <v>562.864990234375</v>
      </c>
      <c r="B717">
        <v>23</v>
      </c>
    </row>
    <row r="718" spans="1:2" x14ac:dyDescent="0.25">
      <c r="A718">
        <v>562.875</v>
      </c>
      <c r="B718">
        <v>5.25</v>
      </c>
    </row>
    <row r="719" spans="1:2" x14ac:dyDescent="0.25">
      <c r="A719">
        <v>562.885986328125</v>
      </c>
      <c r="B719">
        <v>2.75</v>
      </c>
    </row>
    <row r="720" spans="1:2" x14ac:dyDescent="0.25">
      <c r="A720">
        <v>562.89599609375</v>
      </c>
      <c r="B720">
        <v>8.5</v>
      </c>
    </row>
    <row r="721" spans="1:2" x14ac:dyDescent="0.25">
      <c r="A721">
        <v>562.906005859375</v>
      </c>
      <c r="B721">
        <v>8.75</v>
      </c>
    </row>
    <row r="722" spans="1:2" x14ac:dyDescent="0.25">
      <c r="A722">
        <v>562.9169921875</v>
      </c>
      <c r="B722">
        <v>3.75</v>
      </c>
    </row>
    <row r="723" spans="1:2" x14ac:dyDescent="0.25">
      <c r="A723">
        <v>562.927001953125</v>
      </c>
      <c r="B723">
        <v>4</v>
      </c>
    </row>
    <row r="724" spans="1:2" x14ac:dyDescent="0.25">
      <c r="A724">
        <v>562.93701171875</v>
      </c>
      <c r="B724">
        <v>5.75</v>
      </c>
    </row>
    <row r="725" spans="1:2" x14ac:dyDescent="0.25">
      <c r="A725">
        <v>562.947998046875</v>
      </c>
      <c r="B725">
        <v>5.75</v>
      </c>
    </row>
    <row r="726" spans="1:2" x14ac:dyDescent="0.25">
      <c r="A726">
        <v>562.9580078125</v>
      </c>
      <c r="B726">
        <v>13</v>
      </c>
    </row>
    <row r="727" spans="1:2" x14ac:dyDescent="0.25">
      <c r="A727">
        <v>562.968017578125</v>
      </c>
      <c r="B727">
        <v>18.75</v>
      </c>
    </row>
    <row r="728" spans="1:2" x14ac:dyDescent="0.25">
      <c r="A728">
        <v>562.97900390625</v>
      </c>
      <c r="B728">
        <v>12.5</v>
      </c>
    </row>
    <row r="729" spans="1:2" x14ac:dyDescent="0.25">
      <c r="A729">
        <v>562.989013671875</v>
      </c>
      <c r="B729">
        <v>10.75</v>
      </c>
    </row>
    <row r="730" spans="1:2" x14ac:dyDescent="0.25">
      <c r="A730">
        <v>563</v>
      </c>
      <c r="B730">
        <v>15</v>
      </c>
    </row>
    <row r="731" spans="1:2" x14ac:dyDescent="0.25">
      <c r="A731">
        <v>563.010009765625</v>
      </c>
      <c r="B731">
        <v>9.25</v>
      </c>
    </row>
    <row r="732" spans="1:2" x14ac:dyDescent="0.25">
      <c r="A732">
        <v>563.02001953125</v>
      </c>
      <c r="B732">
        <v>1.5</v>
      </c>
    </row>
    <row r="733" spans="1:2" x14ac:dyDescent="0.25">
      <c r="A733">
        <v>563.031005859375</v>
      </c>
      <c r="B733">
        <v>0</v>
      </c>
    </row>
    <row r="734" spans="1:2" x14ac:dyDescent="0.25">
      <c r="A734">
        <v>563.041015625</v>
      </c>
      <c r="B734">
        <v>0</v>
      </c>
    </row>
    <row r="735" spans="1:2" x14ac:dyDescent="0.25">
      <c r="A735">
        <v>563.06201171875</v>
      </c>
      <c r="B735">
        <v>6</v>
      </c>
    </row>
    <row r="736" spans="1:2" x14ac:dyDescent="0.25">
      <c r="A736">
        <v>563.072021484375</v>
      </c>
      <c r="B736">
        <v>16.25</v>
      </c>
    </row>
    <row r="737" spans="1:2" x14ac:dyDescent="0.25">
      <c r="A737">
        <v>563.08197021484375</v>
      </c>
      <c r="B737">
        <v>19</v>
      </c>
    </row>
    <row r="738" spans="1:2" x14ac:dyDescent="0.25">
      <c r="A738">
        <v>563.093017578125</v>
      </c>
      <c r="B738">
        <v>14.75</v>
      </c>
    </row>
    <row r="739" spans="1:2" x14ac:dyDescent="0.25">
      <c r="A739">
        <v>563.10302734375</v>
      </c>
      <c r="B739">
        <v>12.5</v>
      </c>
    </row>
    <row r="740" spans="1:2" x14ac:dyDescent="0.25">
      <c r="A740">
        <v>563.11297607421875</v>
      </c>
      <c r="B740">
        <v>21</v>
      </c>
    </row>
    <row r="741" spans="1:2" x14ac:dyDescent="0.25">
      <c r="A741">
        <v>563.1240234375</v>
      </c>
      <c r="B741">
        <v>24</v>
      </c>
    </row>
    <row r="742" spans="1:2" x14ac:dyDescent="0.25">
      <c r="A742">
        <v>563.13397216796875</v>
      </c>
      <c r="B742">
        <v>9.5</v>
      </c>
    </row>
    <row r="743" spans="1:2" x14ac:dyDescent="0.25">
      <c r="A743">
        <v>563.14398193359375</v>
      </c>
      <c r="B743">
        <v>2.25</v>
      </c>
    </row>
    <row r="744" spans="1:2" x14ac:dyDescent="0.25">
      <c r="A744">
        <v>563.155029296875</v>
      </c>
      <c r="B744">
        <v>8.75</v>
      </c>
    </row>
    <row r="745" spans="1:2" x14ac:dyDescent="0.25">
      <c r="A745">
        <v>563.16497802734375</v>
      </c>
      <c r="B745">
        <v>14.5</v>
      </c>
    </row>
    <row r="746" spans="1:2" x14ac:dyDescent="0.25">
      <c r="A746">
        <v>563.176025390625</v>
      </c>
      <c r="B746">
        <v>12.25</v>
      </c>
    </row>
    <row r="747" spans="1:2" x14ac:dyDescent="0.25">
      <c r="A747">
        <v>563.18597412109375</v>
      </c>
      <c r="B747">
        <v>11.75</v>
      </c>
    </row>
    <row r="748" spans="1:2" x14ac:dyDescent="0.25">
      <c r="A748">
        <v>563.19598388671875</v>
      </c>
      <c r="B748">
        <v>23.5</v>
      </c>
    </row>
    <row r="749" spans="1:2" x14ac:dyDescent="0.25">
      <c r="A749">
        <v>563.20697021484375</v>
      </c>
      <c r="B749">
        <v>35.75</v>
      </c>
    </row>
    <row r="750" spans="1:2" x14ac:dyDescent="0.25">
      <c r="A750">
        <v>563.21697998046875</v>
      </c>
      <c r="B750">
        <v>32.75</v>
      </c>
    </row>
    <row r="751" spans="1:2" x14ac:dyDescent="0.25">
      <c r="A751">
        <v>563.22698974609375</v>
      </c>
      <c r="B751">
        <v>27.25</v>
      </c>
    </row>
    <row r="752" spans="1:2" x14ac:dyDescent="0.25">
      <c r="A752">
        <v>563.23797607421875</v>
      </c>
      <c r="B752">
        <v>40.75</v>
      </c>
    </row>
    <row r="753" spans="1:2" x14ac:dyDescent="0.25">
      <c r="A753">
        <v>563.24798583984375</v>
      </c>
      <c r="B753">
        <v>65.25</v>
      </c>
    </row>
    <row r="754" spans="1:2" x14ac:dyDescent="0.25">
      <c r="A754">
        <v>563.25799560546875</v>
      </c>
      <c r="B754">
        <v>107.69999694824219</v>
      </c>
    </row>
    <row r="755" spans="1:2" x14ac:dyDescent="0.25">
      <c r="A755">
        <v>563.26898193359375</v>
      </c>
      <c r="B755">
        <v>176.80000305175781</v>
      </c>
    </row>
    <row r="756" spans="1:2" x14ac:dyDescent="0.25">
      <c r="A756">
        <v>563.27899169921875</v>
      </c>
      <c r="B756">
        <v>212.5</v>
      </c>
    </row>
    <row r="757" spans="1:2" x14ac:dyDescent="0.25">
      <c r="A757">
        <v>563.28997802734375</v>
      </c>
      <c r="B757">
        <v>165.80000305175781</v>
      </c>
    </row>
    <row r="758" spans="1:2" x14ac:dyDescent="0.25">
      <c r="A758">
        <v>563.29998779296875</v>
      </c>
      <c r="B758">
        <v>97</v>
      </c>
    </row>
    <row r="759" spans="1:2" x14ac:dyDescent="0.25">
      <c r="A759">
        <v>563.30999755859375</v>
      </c>
      <c r="B759">
        <v>76</v>
      </c>
    </row>
    <row r="760" spans="1:2" x14ac:dyDescent="0.25">
      <c r="A760">
        <v>563.32098388671875</v>
      </c>
      <c r="B760">
        <v>108.5</v>
      </c>
    </row>
    <row r="761" spans="1:2" x14ac:dyDescent="0.25">
      <c r="A761">
        <v>563.33099365234375</v>
      </c>
      <c r="B761">
        <v>161.69999694824219</v>
      </c>
    </row>
    <row r="762" spans="1:2" x14ac:dyDescent="0.25">
      <c r="A762">
        <v>563.34100341796875</v>
      </c>
      <c r="B762">
        <v>177.80000305175781</v>
      </c>
    </row>
    <row r="763" spans="1:2" x14ac:dyDescent="0.25">
      <c r="A763">
        <v>563.35198974609375</v>
      </c>
      <c r="B763">
        <v>154.80000305175781</v>
      </c>
    </row>
    <row r="764" spans="1:2" x14ac:dyDescent="0.25">
      <c r="A764">
        <v>563.36199951171875</v>
      </c>
      <c r="B764">
        <v>116.30000305175781</v>
      </c>
    </row>
    <row r="765" spans="1:2" x14ac:dyDescent="0.25">
      <c r="A765">
        <v>563.37200927734375</v>
      </c>
      <c r="B765">
        <v>83.75</v>
      </c>
    </row>
    <row r="766" spans="1:2" x14ac:dyDescent="0.25">
      <c r="A766">
        <v>563.38299560546875</v>
      </c>
      <c r="B766">
        <v>69</v>
      </c>
    </row>
    <row r="767" spans="1:2" x14ac:dyDescent="0.25">
      <c r="A767">
        <v>563.39300537109375</v>
      </c>
      <c r="B767">
        <v>39.75</v>
      </c>
    </row>
    <row r="768" spans="1:2" x14ac:dyDescent="0.25">
      <c r="A768">
        <v>563.40399169921875</v>
      </c>
      <c r="B768">
        <v>12.75</v>
      </c>
    </row>
    <row r="769" spans="1:2" x14ac:dyDescent="0.25">
      <c r="A769">
        <v>563.41400146484375</v>
      </c>
      <c r="B769">
        <v>9.5</v>
      </c>
    </row>
    <row r="770" spans="1:2" x14ac:dyDescent="0.25">
      <c r="A770">
        <v>563.42401123046875</v>
      </c>
      <c r="B770">
        <v>15.5</v>
      </c>
    </row>
    <row r="771" spans="1:2" x14ac:dyDescent="0.25">
      <c r="A771">
        <v>563.43499755859375</v>
      </c>
      <c r="B771">
        <v>21.5</v>
      </c>
    </row>
    <row r="772" spans="1:2" x14ac:dyDescent="0.25">
      <c r="A772">
        <v>563.44500732421875</v>
      </c>
      <c r="B772">
        <v>16</v>
      </c>
    </row>
    <row r="773" spans="1:2" x14ac:dyDescent="0.25">
      <c r="A773">
        <v>563.45501708984375</v>
      </c>
      <c r="B773">
        <v>4.75</v>
      </c>
    </row>
    <row r="774" spans="1:2" x14ac:dyDescent="0.25">
      <c r="A774">
        <v>563.47601318359375</v>
      </c>
      <c r="B774">
        <v>12</v>
      </c>
    </row>
    <row r="775" spans="1:2" x14ac:dyDescent="0.25">
      <c r="A775">
        <v>563.48602294921875</v>
      </c>
      <c r="B775">
        <v>24.25</v>
      </c>
    </row>
    <row r="776" spans="1:2" x14ac:dyDescent="0.25">
      <c r="A776">
        <v>563.49700927734375</v>
      </c>
      <c r="B776">
        <v>12.5</v>
      </c>
    </row>
    <row r="777" spans="1:2" x14ac:dyDescent="0.25">
      <c r="A777">
        <v>563.50701904296875</v>
      </c>
      <c r="B777">
        <v>0.25</v>
      </c>
    </row>
    <row r="778" spans="1:2" x14ac:dyDescent="0.25">
      <c r="A778">
        <v>563.51800537109375</v>
      </c>
      <c r="B778">
        <v>6</v>
      </c>
    </row>
    <row r="779" spans="1:2" x14ac:dyDescent="0.25">
      <c r="A779">
        <v>563.52801513671875</v>
      </c>
      <c r="B779">
        <v>15.75</v>
      </c>
    </row>
    <row r="780" spans="1:2" x14ac:dyDescent="0.25">
      <c r="A780">
        <v>563.53802490234375</v>
      </c>
      <c r="B780">
        <v>13.5</v>
      </c>
    </row>
    <row r="781" spans="1:2" x14ac:dyDescent="0.25">
      <c r="A781">
        <v>563.54901123046875</v>
      </c>
      <c r="B781">
        <v>7.5</v>
      </c>
    </row>
    <row r="782" spans="1:2" x14ac:dyDescent="0.25">
      <c r="A782">
        <v>563.55902099609375</v>
      </c>
      <c r="B782">
        <v>16.75</v>
      </c>
    </row>
    <row r="783" spans="1:2" x14ac:dyDescent="0.25">
      <c r="A783">
        <v>563.5689697265625</v>
      </c>
      <c r="B783">
        <v>25</v>
      </c>
    </row>
    <row r="784" spans="1:2" x14ac:dyDescent="0.25">
      <c r="A784">
        <v>563.58001708984375</v>
      </c>
      <c r="B784">
        <v>16.25</v>
      </c>
    </row>
    <row r="785" spans="1:2" x14ac:dyDescent="0.25">
      <c r="A785">
        <v>563.59002685546875</v>
      </c>
      <c r="B785">
        <v>5.75</v>
      </c>
    </row>
    <row r="786" spans="1:2" x14ac:dyDescent="0.25">
      <c r="A786">
        <v>563.5999755859375</v>
      </c>
      <c r="B786">
        <v>1.5</v>
      </c>
    </row>
    <row r="787" spans="1:2" x14ac:dyDescent="0.25">
      <c r="A787">
        <v>563.61102294921875</v>
      </c>
      <c r="B787">
        <v>0</v>
      </c>
    </row>
    <row r="788" spans="1:2" x14ac:dyDescent="0.25">
      <c r="A788">
        <v>563.6209716796875</v>
      </c>
      <c r="B788">
        <v>0</v>
      </c>
    </row>
    <row r="789" spans="1:2" x14ac:dyDescent="0.25">
      <c r="A789">
        <v>563.63201904296875</v>
      </c>
      <c r="B789">
        <v>4.75</v>
      </c>
    </row>
    <row r="790" spans="1:2" x14ac:dyDescent="0.25">
      <c r="A790">
        <v>563.64202880859375</v>
      </c>
      <c r="B790">
        <v>11.75</v>
      </c>
    </row>
    <row r="791" spans="1:2" x14ac:dyDescent="0.25">
      <c r="A791">
        <v>563.6519775390625</v>
      </c>
      <c r="B791">
        <v>9.25</v>
      </c>
    </row>
    <row r="792" spans="1:2" x14ac:dyDescent="0.25">
      <c r="A792">
        <v>563.66302490234375</v>
      </c>
      <c r="B792">
        <v>2.25</v>
      </c>
    </row>
    <row r="793" spans="1:2" x14ac:dyDescent="0.25">
      <c r="A793">
        <v>563.6729736328125</v>
      </c>
      <c r="B793">
        <v>0</v>
      </c>
    </row>
    <row r="794" spans="1:2" x14ac:dyDescent="0.25">
      <c r="A794">
        <v>563.6829833984375</v>
      </c>
      <c r="B794">
        <v>0</v>
      </c>
    </row>
    <row r="795" spans="1:2" x14ac:dyDescent="0.25">
      <c r="A795">
        <v>563.6939697265625</v>
      </c>
      <c r="B795">
        <v>3</v>
      </c>
    </row>
    <row r="796" spans="1:2" x14ac:dyDescent="0.25">
      <c r="A796">
        <v>563.7039794921875</v>
      </c>
      <c r="B796">
        <v>6.25</v>
      </c>
    </row>
    <row r="797" spans="1:2" x14ac:dyDescent="0.25">
      <c r="A797">
        <v>563.7139892578125</v>
      </c>
      <c r="B797">
        <v>3.5</v>
      </c>
    </row>
    <row r="798" spans="1:2" x14ac:dyDescent="0.25">
      <c r="A798">
        <v>563.7249755859375</v>
      </c>
      <c r="B798">
        <v>0.25</v>
      </c>
    </row>
    <row r="799" spans="1:2" x14ac:dyDescent="0.25">
      <c r="A799">
        <v>563.7349853515625</v>
      </c>
      <c r="B799">
        <v>0</v>
      </c>
    </row>
    <row r="800" spans="1:2" x14ac:dyDescent="0.25">
      <c r="A800">
        <v>563.7459716796875</v>
      </c>
      <c r="B800">
        <v>0</v>
      </c>
    </row>
    <row r="801" spans="1:2" x14ac:dyDescent="0.25">
      <c r="A801">
        <v>563.8280029296875</v>
      </c>
      <c r="B801">
        <v>0</v>
      </c>
    </row>
    <row r="802" spans="1:2" x14ac:dyDescent="0.25">
      <c r="A802">
        <v>563.8389892578125</v>
      </c>
      <c r="B802">
        <v>0</v>
      </c>
    </row>
    <row r="803" spans="1:2" x14ac:dyDescent="0.25">
      <c r="A803">
        <v>563.8599853515625</v>
      </c>
      <c r="B803">
        <v>8</v>
      </c>
    </row>
    <row r="804" spans="1:2" x14ac:dyDescent="0.25">
      <c r="A804">
        <v>563.8699951171875</v>
      </c>
      <c r="B804">
        <v>25.25</v>
      </c>
    </row>
    <row r="805" spans="1:2" x14ac:dyDescent="0.25">
      <c r="A805">
        <v>563.8800048828125</v>
      </c>
      <c r="B805">
        <v>26.5</v>
      </c>
    </row>
    <row r="806" spans="1:2" x14ac:dyDescent="0.25">
      <c r="A806">
        <v>563.8909912109375</v>
      </c>
      <c r="B806">
        <v>9.25</v>
      </c>
    </row>
    <row r="807" spans="1:2" x14ac:dyDescent="0.25">
      <c r="A807">
        <v>563.9010009765625</v>
      </c>
      <c r="B807">
        <v>2.75</v>
      </c>
    </row>
    <row r="808" spans="1:2" x14ac:dyDescent="0.25">
      <c r="A808">
        <v>563.9110107421875</v>
      </c>
      <c r="B808">
        <v>8.25</v>
      </c>
    </row>
    <row r="809" spans="1:2" x14ac:dyDescent="0.25">
      <c r="A809">
        <v>563.9219970703125</v>
      </c>
      <c r="B809">
        <v>8.25</v>
      </c>
    </row>
    <row r="810" spans="1:2" x14ac:dyDescent="0.25">
      <c r="A810">
        <v>563.9320068359375</v>
      </c>
      <c r="B810">
        <v>2.75</v>
      </c>
    </row>
    <row r="811" spans="1:2" x14ac:dyDescent="0.25">
      <c r="A811">
        <v>563.9429931640625</v>
      </c>
      <c r="B811">
        <v>0</v>
      </c>
    </row>
    <row r="812" spans="1:2" x14ac:dyDescent="0.25">
      <c r="A812">
        <v>563.9530029296875</v>
      </c>
      <c r="B812">
        <v>0</v>
      </c>
    </row>
    <row r="813" spans="1:2" x14ac:dyDescent="0.25">
      <c r="A813">
        <v>563.9630126953125</v>
      </c>
      <c r="B813">
        <v>0</v>
      </c>
    </row>
    <row r="814" spans="1:2" x14ac:dyDescent="0.25">
      <c r="A814">
        <v>563.9840087890625</v>
      </c>
      <c r="B814">
        <v>1.75</v>
      </c>
    </row>
    <row r="815" spans="1:2" x14ac:dyDescent="0.25">
      <c r="A815">
        <v>563.9940185546875</v>
      </c>
      <c r="B815">
        <v>5.25</v>
      </c>
    </row>
    <row r="816" spans="1:2" x14ac:dyDescent="0.25">
      <c r="A816">
        <v>564.0050048828125</v>
      </c>
      <c r="B816">
        <v>5.25</v>
      </c>
    </row>
    <row r="817" spans="1:2" x14ac:dyDescent="0.25">
      <c r="A817">
        <v>564.0150146484375</v>
      </c>
      <c r="B817">
        <v>1.75</v>
      </c>
    </row>
    <row r="818" spans="1:2" x14ac:dyDescent="0.25">
      <c r="A818">
        <v>564.0260009765625</v>
      </c>
      <c r="B818">
        <v>0</v>
      </c>
    </row>
    <row r="819" spans="1:2" x14ac:dyDescent="0.25">
      <c r="A819">
        <v>564.0360107421875</v>
      </c>
      <c r="B819">
        <v>0</v>
      </c>
    </row>
    <row r="820" spans="1:2" x14ac:dyDescent="0.25">
      <c r="A820">
        <v>564.0570068359375</v>
      </c>
      <c r="B820">
        <v>4</v>
      </c>
    </row>
    <row r="821" spans="1:2" x14ac:dyDescent="0.25">
      <c r="A821">
        <v>564.0670166015625</v>
      </c>
      <c r="B821">
        <v>8.25</v>
      </c>
    </row>
    <row r="822" spans="1:2" x14ac:dyDescent="0.25">
      <c r="A822">
        <v>564.0770263671875</v>
      </c>
      <c r="B822">
        <v>4.5</v>
      </c>
    </row>
    <row r="823" spans="1:2" x14ac:dyDescent="0.25">
      <c r="A823">
        <v>564.0880126953125</v>
      </c>
      <c r="B823">
        <v>0.25</v>
      </c>
    </row>
    <row r="824" spans="1:2" x14ac:dyDescent="0.25">
      <c r="A824">
        <v>564.0980224609375</v>
      </c>
      <c r="B824">
        <v>3.75</v>
      </c>
    </row>
    <row r="825" spans="1:2" x14ac:dyDescent="0.25">
      <c r="A825">
        <v>564.10797119140625</v>
      </c>
      <c r="B825">
        <v>15</v>
      </c>
    </row>
    <row r="826" spans="1:2" x14ac:dyDescent="0.25">
      <c r="A826">
        <v>564.1190185546875</v>
      </c>
      <c r="B826">
        <v>21.5</v>
      </c>
    </row>
    <row r="827" spans="1:2" x14ac:dyDescent="0.25">
      <c r="A827">
        <v>564.1290283203125</v>
      </c>
      <c r="B827">
        <v>18.5</v>
      </c>
    </row>
    <row r="828" spans="1:2" x14ac:dyDescent="0.25">
      <c r="A828">
        <v>564.1400146484375</v>
      </c>
      <c r="B828">
        <v>13.75</v>
      </c>
    </row>
    <row r="829" spans="1:2" x14ac:dyDescent="0.25">
      <c r="A829">
        <v>564.1500244140625</v>
      </c>
      <c r="B829">
        <v>5.75</v>
      </c>
    </row>
    <row r="830" spans="1:2" x14ac:dyDescent="0.25">
      <c r="A830">
        <v>564.15997314453125</v>
      </c>
      <c r="B830">
        <v>16.75</v>
      </c>
    </row>
    <row r="831" spans="1:2" x14ac:dyDescent="0.25">
      <c r="A831">
        <v>564.1710205078125</v>
      </c>
      <c r="B831">
        <v>37.75</v>
      </c>
    </row>
    <row r="832" spans="1:2" x14ac:dyDescent="0.25">
      <c r="A832">
        <v>564.1810302734375</v>
      </c>
      <c r="B832">
        <v>34.75</v>
      </c>
    </row>
    <row r="833" spans="1:2" x14ac:dyDescent="0.25">
      <c r="A833">
        <v>564.19097900390625</v>
      </c>
      <c r="B833">
        <v>24.5</v>
      </c>
    </row>
    <row r="834" spans="1:2" x14ac:dyDescent="0.25">
      <c r="A834">
        <v>564.2020263671875</v>
      </c>
      <c r="B834">
        <v>20.25</v>
      </c>
    </row>
    <row r="835" spans="1:2" x14ac:dyDescent="0.25">
      <c r="A835">
        <v>564.21197509765625</v>
      </c>
      <c r="B835">
        <v>17.5</v>
      </c>
    </row>
    <row r="836" spans="1:2" x14ac:dyDescent="0.25">
      <c r="A836">
        <v>564.22198486328125</v>
      </c>
      <c r="B836">
        <v>10.5</v>
      </c>
    </row>
    <row r="837" spans="1:2" x14ac:dyDescent="0.25">
      <c r="A837">
        <v>564.23297119140625</v>
      </c>
      <c r="B837">
        <v>21.25</v>
      </c>
    </row>
    <row r="838" spans="1:2" x14ac:dyDescent="0.25">
      <c r="A838">
        <v>564.24298095703125</v>
      </c>
      <c r="B838">
        <v>59.25</v>
      </c>
    </row>
    <row r="839" spans="1:2" x14ac:dyDescent="0.25">
      <c r="A839">
        <v>564.2540283203125</v>
      </c>
      <c r="B839">
        <v>87.5</v>
      </c>
    </row>
    <row r="840" spans="1:2" x14ac:dyDescent="0.25">
      <c r="A840">
        <v>564.26397705078125</v>
      </c>
      <c r="B840">
        <v>113.80000305175781</v>
      </c>
    </row>
    <row r="841" spans="1:2" x14ac:dyDescent="0.25">
      <c r="A841">
        <v>564.27398681640625</v>
      </c>
      <c r="B841">
        <v>128.80000305175781</v>
      </c>
    </row>
    <row r="842" spans="1:2" x14ac:dyDescent="0.25">
      <c r="A842">
        <v>564.28497314453125</v>
      </c>
      <c r="B842">
        <v>97.25</v>
      </c>
    </row>
    <row r="843" spans="1:2" x14ac:dyDescent="0.25">
      <c r="A843">
        <v>564.29498291015625</v>
      </c>
      <c r="B843">
        <v>69</v>
      </c>
    </row>
    <row r="844" spans="1:2" x14ac:dyDescent="0.25">
      <c r="A844">
        <v>564.30499267578125</v>
      </c>
      <c r="B844">
        <v>64.75</v>
      </c>
    </row>
    <row r="845" spans="1:2" x14ac:dyDescent="0.25">
      <c r="A845">
        <v>564.31597900390625</v>
      </c>
      <c r="B845">
        <v>85.25</v>
      </c>
    </row>
    <row r="846" spans="1:2" x14ac:dyDescent="0.25">
      <c r="A846">
        <v>564.32598876953125</v>
      </c>
      <c r="B846">
        <v>111.5</v>
      </c>
    </row>
    <row r="847" spans="1:2" x14ac:dyDescent="0.25">
      <c r="A847">
        <v>564.33697509765625</v>
      </c>
      <c r="B847">
        <v>106.5</v>
      </c>
    </row>
    <row r="848" spans="1:2" x14ac:dyDescent="0.25">
      <c r="A848">
        <v>564.34698486328125</v>
      </c>
      <c r="B848">
        <v>113.80000305175781</v>
      </c>
    </row>
    <row r="849" spans="1:2" x14ac:dyDescent="0.25">
      <c r="A849">
        <v>564.35699462890625</v>
      </c>
      <c r="B849">
        <v>129.80000305175781</v>
      </c>
    </row>
    <row r="850" spans="1:2" x14ac:dyDescent="0.25">
      <c r="A850">
        <v>564.36798095703125</v>
      </c>
      <c r="B850">
        <v>119</v>
      </c>
    </row>
    <row r="851" spans="1:2" x14ac:dyDescent="0.25">
      <c r="A851">
        <v>564.37799072265625</v>
      </c>
      <c r="B851">
        <v>72.75</v>
      </c>
    </row>
    <row r="852" spans="1:2" x14ac:dyDescent="0.25">
      <c r="A852">
        <v>564.38800048828125</v>
      </c>
      <c r="B852">
        <v>22.5</v>
      </c>
    </row>
    <row r="853" spans="1:2" x14ac:dyDescent="0.25">
      <c r="A853">
        <v>564.39898681640625</v>
      </c>
      <c r="B853">
        <v>3.25</v>
      </c>
    </row>
    <row r="854" spans="1:2" x14ac:dyDescent="0.25">
      <c r="A854">
        <v>564.40899658203125</v>
      </c>
      <c r="B854">
        <v>0</v>
      </c>
    </row>
    <row r="855" spans="1:2" x14ac:dyDescent="0.25">
      <c r="A855">
        <v>564.41900634765625</v>
      </c>
      <c r="B855">
        <v>0</v>
      </c>
    </row>
    <row r="856" spans="1:2" x14ac:dyDescent="0.25">
      <c r="A856">
        <v>564.48199462890625</v>
      </c>
      <c r="B856">
        <v>0</v>
      </c>
    </row>
    <row r="857" spans="1:2" x14ac:dyDescent="0.25">
      <c r="A857">
        <v>564.49200439453125</v>
      </c>
      <c r="B857">
        <v>0</v>
      </c>
    </row>
    <row r="858" spans="1:2" x14ac:dyDescent="0.25">
      <c r="A858">
        <v>564.51300048828125</v>
      </c>
      <c r="B858">
        <v>3</v>
      </c>
    </row>
    <row r="859" spans="1:2" x14ac:dyDescent="0.25">
      <c r="A859">
        <v>564.52301025390625</v>
      </c>
      <c r="B859">
        <v>6.25</v>
      </c>
    </row>
    <row r="860" spans="1:2" x14ac:dyDescent="0.25">
      <c r="A860">
        <v>564.53399658203125</v>
      </c>
      <c r="B860">
        <v>3.5</v>
      </c>
    </row>
    <row r="861" spans="1:2" x14ac:dyDescent="0.25">
      <c r="A861">
        <v>564.54400634765625</v>
      </c>
      <c r="B861">
        <v>0.25</v>
      </c>
    </row>
  </sheetData>
  <sheetProtection formatCells="0"/>
  <sortState ref="A1:B86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Guttman_Office</cp:lastModifiedBy>
  <dcterms:created xsi:type="dcterms:W3CDTF">2024-01-15T16:10:35Z</dcterms:created>
  <dcterms:modified xsi:type="dcterms:W3CDTF">2024-01-22T16:23:01Z</dcterms:modified>
</cp:coreProperties>
</file>