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zaynullin/Desktop/workspace/labs/2.3.1/"/>
    </mc:Choice>
  </mc:AlternateContent>
  <xr:revisionPtr revIDLastSave="0" documentId="13_ncr:1_{E93EF15E-7A9D-BB4F-9264-1384A4B94D21}" xr6:coauthVersionLast="47" xr6:coauthVersionMax="47" xr10:uidLastSave="{00000000-0000-0000-0000-000000000000}"/>
  <bookViews>
    <workbookView xWindow="0" yWindow="0" windowWidth="28800" windowHeight="18000" xr2:uid="{E046E181-0E03-5F4D-8B8E-044056A4021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" i="1" l="1"/>
  <c r="J65" i="1"/>
  <c r="J64" i="1"/>
  <c r="J63" i="1"/>
  <c r="J62" i="1"/>
  <c r="J61" i="1"/>
  <c r="J60" i="1"/>
  <c r="J59" i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32" i="1"/>
  <c r="P32" i="1" s="1"/>
  <c r="H38" i="1"/>
  <c r="H39" i="1"/>
  <c r="G33" i="1"/>
  <c r="H33" i="1" s="1"/>
  <c r="G34" i="1"/>
  <c r="H34" i="1" s="1"/>
  <c r="G35" i="1"/>
  <c r="H35" i="1" s="1"/>
  <c r="G36" i="1"/>
  <c r="H36" i="1" s="1"/>
  <c r="G37" i="1"/>
  <c r="H37" i="1" s="1"/>
  <c r="G38" i="1"/>
  <c r="G39" i="1"/>
  <c r="G40" i="1"/>
  <c r="H40" i="1" s="1"/>
  <c r="G41" i="1"/>
  <c r="H41" i="1" s="1"/>
  <c r="G42" i="1"/>
  <c r="H42" i="1" s="1"/>
  <c r="G32" i="1"/>
  <c r="H32" i="1" s="1"/>
  <c r="B13" i="1"/>
  <c r="B10" i="1"/>
  <c r="B11" i="1" s="1"/>
  <c r="B4" i="1"/>
  <c r="B5" i="1" s="1"/>
  <c r="B16" i="1" l="1"/>
  <c r="B15" i="1"/>
  <c r="B17" i="1" l="1"/>
</calcChain>
</file>

<file path=xl/sharedStrings.xml><?xml version="1.0" encoding="utf-8"?>
<sst xmlns="http://schemas.openxmlformats.org/spreadsheetml/2006/main" count="33" uniqueCount="26">
  <si>
    <t>1.6 10^-2</t>
  </si>
  <si>
    <t>нижнее</t>
  </si>
  <si>
    <t xml:space="preserve">верхнее </t>
  </si>
  <si>
    <t>разность</t>
  </si>
  <si>
    <t>h2</t>
  </si>
  <si>
    <t>верхнее</t>
  </si>
  <si>
    <t>атмосферное</t>
  </si>
  <si>
    <t>давление</t>
  </si>
  <si>
    <t>оба вместе</t>
  </si>
  <si>
    <t>первый обьем(форв)</t>
  </si>
  <si>
    <t>второй(высоко)</t>
  </si>
  <si>
    <t>предельное давление</t>
  </si>
  <si>
    <t>установив давление</t>
  </si>
  <si>
    <t>8 * 10^-5</t>
  </si>
  <si>
    <t>4 * 10^-4</t>
  </si>
  <si>
    <t>4,7 * 10^-5</t>
  </si>
  <si>
    <t>5,3 * 10^-5</t>
  </si>
  <si>
    <t>в форвакууме</t>
  </si>
  <si>
    <t>h1</t>
  </si>
  <si>
    <t xml:space="preserve">h3 </t>
  </si>
  <si>
    <t xml:space="preserve">h4 </t>
  </si>
  <si>
    <t>h5</t>
  </si>
  <si>
    <t>h6</t>
  </si>
  <si>
    <t>V</t>
  </si>
  <si>
    <t>t, c</t>
  </si>
  <si>
    <t>P мм рт. 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</si>
</sst>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B015-6B4C-0C4A-8E28-C9AF43556BDD}">
  <dimension ref="A1:P70"/>
  <sheetViews>
    <sheetView tabSelected="1" topLeftCell="A7" workbookViewId="0">
      <selection activeCell="F59" sqref="F59:G70"/>
    </sheetView>
  </sheetViews>
  <sheetFormatPr baseColWidth="10" defaultRowHeight="16" x14ac:dyDescent="0.2"/>
  <cols>
    <col min="1" max="1" width="21.6640625" customWidth="1"/>
  </cols>
  <sheetData>
    <row r="1" spans="1:2" x14ac:dyDescent="0.2">
      <c r="A1" t="s">
        <v>0</v>
      </c>
    </row>
    <row r="2" spans="1:2" x14ac:dyDescent="0.2">
      <c r="A2" t="s">
        <v>1</v>
      </c>
      <c r="B2">
        <v>12</v>
      </c>
    </row>
    <row r="3" spans="1:2" x14ac:dyDescent="0.2">
      <c r="A3" t="s">
        <v>2</v>
      </c>
      <c r="B3">
        <v>38.5</v>
      </c>
    </row>
    <row r="4" spans="1:2" x14ac:dyDescent="0.2">
      <c r="A4" t="s">
        <v>3</v>
      </c>
      <c r="B4">
        <f>B3-B2</f>
        <v>26.5</v>
      </c>
    </row>
    <row r="5" spans="1:2" x14ac:dyDescent="0.2">
      <c r="A5" t="s">
        <v>7</v>
      </c>
      <c r="B5" s="1">
        <f>B4/100*885*9.8</f>
        <v>2298.3450000000003</v>
      </c>
    </row>
    <row r="7" spans="1:2" x14ac:dyDescent="0.2">
      <c r="A7" t="s">
        <v>4</v>
      </c>
    </row>
    <row r="8" spans="1:2" x14ac:dyDescent="0.2">
      <c r="A8" t="s">
        <v>1</v>
      </c>
      <c r="B8">
        <v>17</v>
      </c>
    </row>
    <row r="9" spans="1:2" x14ac:dyDescent="0.2">
      <c r="A9" t="s">
        <v>5</v>
      </c>
      <c r="B9">
        <v>33.9</v>
      </c>
    </row>
    <row r="10" spans="1:2" x14ac:dyDescent="0.2">
      <c r="A10" t="s">
        <v>3</v>
      </c>
      <c r="B10">
        <f>B9-B8</f>
        <v>16.899999999999999</v>
      </c>
    </row>
    <row r="11" spans="1:2" x14ac:dyDescent="0.2">
      <c r="A11" t="s">
        <v>7</v>
      </c>
      <c r="B11" s="1">
        <f>B10/100*885*9.8</f>
        <v>1465.7370000000001</v>
      </c>
    </row>
    <row r="13" spans="1:2" x14ac:dyDescent="0.2">
      <c r="A13" t="s">
        <v>6</v>
      </c>
      <c r="B13" s="1">
        <f>0.738*9.8*13600</f>
        <v>98360.639999999999</v>
      </c>
    </row>
    <row r="15" spans="1:2" x14ac:dyDescent="0.2">
      <c r="A15" t="s">
        <v>9</v>
      </c>
      <c r="B15" s="1">
        <f>B13*50/B5</f>
        <v>2139.8145187080268</v>
      </c>
    </row>
    <row r="16" spans="1:2" x14ac:dyDescent="0.2">
      <c r="A16" t="s">
        <v>8</v>
      </c>
      <c r="B16" s="1">
        <f>B13*50/B11</f>
        <v>3355.3304583291542</v>
      </c>
    </row>
    <row r="17" spans="1:16" x14ac:dyDescent="0.2">
      <c r="A17" t="s">
        <v>10</v>
      </c>
      <c r="B17" s="1">
        <f>B16-B15</f>
        <v>1215.5159396211275</v>
      </c>
    </row>
    <row r="20" spans="1:16" x14ac:dyDescent="0.2">
      <c r="A20" t="s">
        <v>11</v>
      </c>
      <c r="B20" t="s">
        <v>16</v>
      </c>
    </row>
    <row r="21" spans="1:16" x14ac:dyDescent="0.2">
      <c r="A21" t="s">
        <v>11</v>
      </c>
      <c r="B21" t="s">
        <v>15</v>
      </c>
    </row>
    <row r="23" spans="1:16" x14ac:dyDescent="0.2">
      <c r="A23" t="s">
        <v>12</v>
      </c>
      <c r="B23" t="s">
        <v>13</v>
      </c>
    </row>
    <row r="24" spans="1:16" x14ac:dyDescent="0.2">
      <c r="A24" t="s">
        <v>17</v>
      </c>
      <c r="B24" t="s">
        <v>14</v>
      </c>
    </row>
    <row r="28" spans="1:16" x14ac:dyDescent="0.2">
      <c r="A28" t="s">
        <v>18</v>
      </c>
      <c r="B28" t="s">
        <v>4</v>
      </c>
      <c r="C28" t="s">
        <v>19</v>
      </c>
      <c r="D28" t="s">
        <v>20</v>
      </c>
      <c r="E28" t="s">
        <v>21</v>
      </c>
      <c r="F28" t="s">
        <v>22</v>
      </c>
      <c r="G28" t="s">
        <v>23</v>
      </c>
      <c r="H28" t="s">
        <v>23</v>
      </c>
      <c r="I28" t="s">
        <v>23</v>
      </c>
    </row>
    <row r="29" spans="1:16" x14ac:dyDescent="0.2">
      <c r="A29">
        <v>12</v>
      </c>
      <c r="B29">
        <v>38.5</v>
      </c>
      <c r="C29">
        <v>26.5</v>
      </c>
      <c r="D29">
        <v>17</v>
      </c>
      <c r="E29">
        <v>33.9</v>
      </c>
      <c r="F29">
        <v>16.899999999999999</v>
      </c>
      <c r="G29">
        <v>2139.8000000000002</v>
      </c>
      <c r="H29">
        <v>3355.3</v>
      </c>
      <c r="I29">
        <v>1215.5</v>
      </c>
    </row>
    <row r="32" spans="1:16" x14ac:dyDescent="0.2">
      <c r="E32">
        <v>0</v>
      </c>
      <c r="F32">
        <v>52</v>
      </c>
      <c r="G32">
        <f>F32-4.7</f>
        <v>47.3</v>
      </c>
      <c r="H32" s="3">
        <f>LN(G32)</f>
        <v>3.8565102954978872</v>
      </c>
      <c r="I32">
        <v>0</v>
      </c>
      <c r="J32">
        <v>5.4</v>
      </c>
      <c r="M32">
        <v>0</v>
      </c>
      <c r="N32">
        <v>50</v>
      </c>
      <c r="O32">
        <f>N32-4.7</f>
        <v>45.3</v>
      </c>
      <c r="P32">
        <f>LN(O32)</f>
        <v>3.8133070324889884</v>
      </c>
    </row>
    <row r="33" spans="5:16" x14ac:dyDescent="0.2">
      <c r="E33">
        <v>2</v>
      </c>
      <c r="F33">
        <v>44</v>
      </c>
      <c r="G33">
        <f t="shared" ref="G33:G42" si="0">F33-4.7</f>
        <v>39.299999999999997</v>
      </c>
      <c r="H33" s="3">
        <f t="shared" ref="H33:H42" si="1">LN(G33)</f>
        <v>3.6712245188752153</v>
      </c>
      <c r="I33">
        <v>3</v>
      </c>
      <c r="J33">
        <v>6.7</v>
      </c>
      <c r="M33">
        <v>3</v>
      </c>
      <c r="N33">
        <v>36</v>
      </c>
      <c r="O33">
        <f t="shared" ref="O33:O39" si="2">N33-4.7</f>
        <v>31.3</v>
      </c>
      <c r="P33">
        <f t="shared" ref="P33:P39" si="3">LN(O33)</f>
        <v>3.4436180975461075</v>
      </c>
    </row>
    <row r="34" spans="5:16" x14ac:dyDescent="0.2">
      <c r="E34">
        <v>4</v>
      </c>
      <c r="F34">
        <v>31</v>
      </c>
      <c r="G34">
        <f t="shared" si="0"/>
        <v>26.3</v>
      </c>
      <c r="H34" s="3">
        <f t="shared" si="1"/>
        <v>3.2695689391837188</v>
      </c>
      <c r="I34">
        <v>7</v>
      </c>
      <c r="J34">
        <v>9.4</v>
      </c>
      <c r="M34">
        <v>6</v>
      </c>
      <c r="N34">
        <v>23</v>
      </c>
      <c r="O34">
        <f t="shared" si="2"/>
        <v>18.3</v>
      </c>
      <c r="P34">
        <f t="shared" si="3"/>
        <v>2.9069010598473755</v>
      </c>
    </row>
    <row r="35" spans="5:16" x14ac:dyDescent="0.2">
      <c r="E35">
        <v>6</v>
      </c>
      <c r="F35">
        <v>21</v>
      </c>
      <c r="G35">
        <f t="shared" si="0"/>
        <v>16.3</v>
      </c>
      <c r="H35" s="3">
        <f t="shared" si="1"/>
        <v>2.7911651078127169</v>
      </c>
      <c r="I35">
        <v>12</v>
      </c>
      <c r="J35">
        <v>14</v>
      </c>
      <c r="M35">
        <v>10</v>
      </c>
      <c r="N35">
        <v>12</v>
      </c>
      <c r="O35">
        <f t="shared" si="2"/>
        <v>7.3</v>
      </c>
      <c r="P35">
        <f t="shared" si="3"/>
        <v>1.9878743481543455</v>
      </c>
    </row>
    <row r="36" spans="5:16" x14ac:dyDescent="0.2">
      <c r="E36">
        <v>8</v>
      </c>
      <c r="F36">
        <v>17</v>
      </c>
      <c r="G36">
        <f t="shared" si="0"/>
        <v>12.3</v>
      </c>
      <c r="H36" s="3">
        <f t="shared" si="1"/>
        <v>2.5095992623783721</v>
      </c>
      <c r="I36">
        <v>18</v>
      </c>
      <c r="J36">
        <v>16</v>
      </c>
      <c r="M36">
        <v>14</v>
      </c>
      <c r="N36">
        <v>7.8</v>
      </c>
      <c r="O36">
        <f t="shared" si="2"/>
        <v>3.0999999999999996</v>
      </c>
      <c r="P36">
        <f t="shared" si="3"/>
        <v>1.1314021114911004</v>
      </c>
    </row>
    <row r="37" spans="5:16" x14ac:dyDescent="0.2">
      <c r="E37">
        <v>11</v>
      </c>
      <c r="F37">
        <v>10</v>
      </c>
      <c r="G37">
        <f t="shared" si="0"/>
        <v>5.3</v>
      </c>
      <c r="H37" s="3">
        <f t="shared" si="1"/>
        <v>1.6677068205580761</v>
      </c>
      <c r="I37">
        <v>23</v>
      </c>
      <c r="J37">
        <v>21</v>
      </c>
      <c r="M37">
        <v>16</v>
      </c>
      <c r="N37">
        <v>6.7</v>
      </c>
      <c r="O37">
        <f t="shared" si="2"/>
        <v>2</v>
      </c>
      <c r="P37">
        <f t="shared" si="3"/>
        <v>0.69314718055994529</v>
      </c>
    </row>
    <row r="38" spans="5:16" x14ac:dyDescent="0.2">
      <c r="E38">
        <v>14</v>
      </c>
      <c r="F38">
        <v>7.7</v>
      </c>
      <c r="G38">
        <f t="shared" si="0"/>
        <v>3</v>
      </c>
      <c r="H38" s="3">
        <f t="shared" si="1"/>
        <v>1.0986122886681098</v>
      </c>
      <c r="I38">
        <v>29</v>
      </c>
      <c r="J38">
        <v>26</v>
      </c>
      <c r="M38">
        <v>19</v>
      </c>
      <c r="N38">
        <v>5.5</v>
      </c>
      <c r="O38">
        <f t="shared" si="2"/>
        <v>0.79999999999999982</v>
      </c>
      <c r="P38">
        <f t="shared" si="3"/>
        <v>-0.22314355131420999</v>
      </c>
    </row>
    <row r="39" spans="5:16" x14ac:dyDescent="0.2">
      <c r="E39">
        <v>17</v>
      </c>
      <c r="F39">
        <v>6.6</v>
      </c>
      <c r="G39">
        <f t="shared" si="0"/>
        <v>1.8999999999999995</v>
      </c>
      <c r="H39" s="3">
        <f t="shared" si="1"/>
        <v>0.64185388617239447</v>
      </c>
      <c r="I39">
        <v>34</v>
      </c>
      <c r="J39">
        <v>29</v>
      </c>
      <c r="M39">
        <v>22</v>
      </c>
      <c r="N39">
        <v>5.2</v>
      </c>
      <c r="O39">
        <f t="shared" si="2"/>
        <v>0.5</v>
      </c>
      <c r="P39">
        <f t="shared" si="3"/>
        <v>-0.69314718055994529</v>
      </c>
    </row>
    <row r="40" spans="5:16" x14ac:dyDescent="0.2">
      <c r="E40">
        <v>19</v>
      </c>
      <c r="F40">
        <v>5.8</v>
      </c>
      <c r="G40">
        <f t="shared" si="0"/>
        <v>1.0999999999999996</v>
      </c>
      <c r="H40" s="3">
        <f t="shared" si="1"/>
        <v>9.5310179804324532E-2</v>
      </c>
      <c r="I40">
        <v>44</v>
      </c>
      <c r="J40">
        <v>36</v>
      </c>
    </row>
    <row r="41" spans="5:16" x14ac:dyDescent="0.2">
      <c r="E41">
        <v>22</v>
      </c>
      <c r="F41">
        <v>5.5</v>
      </c>
      <c r="G41">
        <f t="shared" si="0"/>
        <v>0.79999999999999982</v>
      </c>
      <c r="H41" s="3">
        <f t="shared" si="1"/>
        <v>-0.22314355131420999</v>
      </c>
      <c r="I41">
        <v>50</v>
      </c>
      <c r="J41">
        <v>39</v>
      </c>
    </row>
    <row r="42" spans="5:16" x14ac:dyDescent="0.2">
      <c r="E42">
        <v>26</v>
      </c>
      <c r="F42">
        <v>5.2</v>
      </c>
      <c r="G42">
        <f t="shared" si="0"/>
        <v>0.5</v>
      </c>
      <c r="H42" s="3">
        <f t="shared" si="1"/>
        <v>-0.69314718055994529</v>
      </c>
      <c r="I42">
        <v>57</v>
      </c>
      <c r="J42">
        <v>44</v>
      </c>
    </row>
    <row r="43" spans="5:16" x14ac:dyDescent="0.2">
      <c r="I43">
        <v>64</v>
      </c>
      <c r="J43">
        <v>50</v>
      </c>
    </row>
    <row r="45" spans="5:16" x14ac:dyDescent="0.2">
      <c r="M45">
        <v>0</v>
      </c>
      <c r="N45" s="2">
        <v>3.8133070324889902</v>
      </c>
    </row>
    <row r="46" spans="5:16" x14ac:dyDescent="0.2">
      <c r="E46">
        <v>0</v>
      </c>
      <c r="F46" s="2">
        <v>3.8565102954978872</v>
      </c>
      <c r="M46">
        <v>3</v>
      </c>
      <c r="N46" s="2">
        <v>3.4436180975461075</v>
      </c>
    </row>
    <row r="47" spans="5:16" x14ac:dyDescent="0.2">
      <c r="E47">
        <v>2</v>
      </c>
      <c r="F47" s="2">
        <v>3.6712245188752153</v>
      </c>
      <c r="M47">
        <v>6</v>
      </c>
      <c r="N47" s="2">
        <v>2.9069010598473755</v>
      </c>
    </row>
    <row r="48" spans="5:16" x14ac:dyDescent="0.2">
      <c r="E48">
        <v>4</v>
      </c>
      <c r="F48" s="2">
        <v>3.2695689391837188</v>
      </c>
      <c r="M48">
        <v>10</v>
      </c>
      <c r="N48" s="2">
        <v>1.9878743481543455</v>
      </c>
    </row>
    <row r="49" spans="1:14" x14ac:dyDescent="0.2">
      <c r="E49">
        <v>6</v>
      </c>
      <c r="F49" s="2">
        <v>2.7911651078127169</v>
      </c>
      <c r="M49">
        <v>14</v>
      </c>
      <c r="N49" s="2">
        <v>1.1314021114911004</v>
      </c>
    </row>
    <row r="50" spans="1:14" x14ac:dyDescent="0.2">
      <c r="E50">
        <v>8</v>
      </c>
      <c r="F50" s="2">
        <v>2.5095992623783721</v>
      </c>
      <c r="M50">
        <v>16</v>
      </c>
      <c r="N50" s="2">
        <v>0.69314718055994529</v>
      </c>
    </row>
    <row r="51" spans="1:14" x14ac:dyDescent="0.2">
      <c r="E51">
        <v>11</v>
      </c>
      <c r="F51" s="2">
        <v>1.6677068205580761</v>
      </c>
      <c r="M51">
        <v>19</v>
      </c>
      <c r="N51" s="2">
        <v>-0.22314355131420999</v>
      </c>
    </row>
    <row r="52" spans="1:14" x14ac:dyDescent="0.2">
      <c r="E52">
        <v>14</v>
      </c>
      <c r="F52" s="2">
        <v>1.0986122886681098</v>
      </c>
      <c r="M52">
        <v>22</v>
      </c>
      <c r="N52" s="2">
        <v>-0.69314718055994529</v>
      </c>
    </row>
    <row r="53" spans="1:14" x14ac:dyDescent="0.2">
      <c r="E53">
        <v>17</v>
      </c>
      <c r="F53" s="2">
        <v>0.64185388617239447</v>
      </c>
      <c r="N53" s="2"/>
    </row>
    <row r="54" spans="1:14" x14ac:dyDescent="0.2">
      <c r="E54">
        <v>19</v>
      </c>
      <c r="F54" s="2">
        <v>9.5310179804324532E-2</v>
      </c>
    </row>
    <row r="55" spans="1:14" x14ac:dyDescent="0.2">
      <c r="E55">
        <v>22</v>
      </c>
      <c r="F55" s="2">
        <v>-0.22314355131420999</v>
      </c>
    </row>
    <row r="56" spans="1:14" x14ac:dyDescent="0.2">
      <c r="E56">
        <v>26</v>
      </c>
      <c r="F56" s="2">
        <v>-0.69314718055994529</v>
      </c>
    </row>
    <row r="58" spans="1:14" x14ac:dyDescent="0.2">
      <c r="A58" t="s">
        <v>24</v>
      </c>
      <c r="B58" t="s">
        <v>25</v>
      </c>
    </row>
    <row r="59" spans="1:14" x14ac:dyDescent="0.2">
      <c r="A59">
        <v>0</v>
      </c>
      <c r="B59">
        <v>5.3</v>
      </c>
      <c r="C59">
        <v>0</v>
      </c>
      <c r="D59">
        <v>52</v>
      </c>
      <c r="E59" s="2">
        <v>3.8565102954978872</v>
      </c>
      <c r="F59">
        <v>0</v>
      </c>
      <c r="G59">
        <v>5.4</v>
      </c>
      <c r="H59">
        <v>0</v>
      </c>
      <c r="I59">
        <v>50</v>
      </c>
      <c r="J59" s="2">
        <f>LN(I59)</f>
        <v>3.912023005428146</v>
      </c>
    </row>
    <row r="60" spans="1:14" x14ac:dyDescent="0.2">
      <c r="A60">
        <v>3</v>
      </c>
      <c r="B60">
        <v>5.7</v>
      </c>
      <c r="C60">
        <v>2</v>
      </c>
      <c r="D60">
        <v>44</v>
      </c>
      <c r="E60" s="2">
        <v>3.6712245188752153</v>
      </c>
      <c r="F60">
        <v>3</v>
      </c>
      <c r="G60">
        <v>6.7</v>
      </c>
      <c r="H60">
        <v>3</v>
      </c>
      <c r="I60">
        <v>36</v>
      </c>
      <c r="J60" s="2">
        <f t="shared" ref="J60:J66" si="4">LN(I60)</f>
        <v>3.5835189384561099</v>
      </c>
    </row>
    <row r="61" spans="1:14" x14ac:dyDescent="0.2">
      <c r="A61">
        <v>7</v>
      </c>
      <c r="B61">
        <v>8.3000000000000007</v>
      </c>
      <c r="C61">
        <v>4</v>
      </c>
      <c r="D61">
        <v>31</v>
      </c>
      <c r="E61" s="2">
        <v>3.2695689391837188</v>
      </c>
      <c r="F61">
        <v>7</v>
      </c>
      <c r="G61">
        <v>9.4</v>
      </c>
      <c r="H61">
        <v>6</v>
      </c>
      <c r="I61">
        <v>23</v>
      </c>
      <c r="J61" s="2">
        <f t="shared" si="4"/>
        <v>3.1354942159291497</v>
      </c>
    </row>
    <row r="62" spans="1:14" x14ac:dyDescent="0.2">
      <c r="A62">
        <v>12</v>
      </c>
      <c r="B62">
        <v>12</v>
      </c>
      <c r="C62">
        <v>6</v>
      </c>
      <c r="D62">
        <v>21</v>
      </c>
      <c r="E62" s="2">
        <v>2.7911651078127169</v>
      </c>
      <c r="F62">
        <v>12</v>
      </c>
      <c r="G62">
        <v>14</v>
      </c>
      <c r="H62">
        <v>10</v>
      </c>
      <c r="I62">
        <v>12</v>
      </c>
      <c r="J62" s="2">
        <f t="shared" si="4"/>
        <v>2.4849066497880004</v>
      </c>
    </row>
    <row r="63" spans="1:14" x14ac:dyDescent="0.2">
      <c r="A63">
        <v>16</v>
      </c>
      <c r="B63">
        <v>15</v>
      </c>
      <c r="C63">
        <v>8</v>
      </c>
      <c r="D63">
        <v>17</v>
      </c>
      <c r="E63" s="2">
        <v>2.5095992623783721</v>
      </c>
      <c r="F63">
        <v>18</v>
      </c>
      <c r="G63">
        <v>16</v>
      </c>
      <c r="H63">
        <v>14</v>
      </c>
      <c r="I63">
        <v>7.8</v>
      </c>
      <c r="J63" s="2">
        <f t="shared" si="4"/>
        <v>2.0541237336955462</v>
      </c>
    </row>
    <row r="64" spans="1:14" x14ac:dyDescent="0.2">
      <c r="A64">
        <v>21</v>
      </c>
      <c r="B64">
        <v>19</v>
      </c>
      <c r="C64">
        <v>11</v>
      </c>
      <c r="D64">
        <v>10</v>
      </c>
      <c r="E64" s="2">
        <v>1.6677068205580761</v>
      </c>
      <c r="F64">
        <v>23</v>
      </c>
      <c r="G64">
        <v>21</v>
      </c>
      <c r="H64">
        <v>16</v>
      </c>
      <c r="I64">
        <v>6.7</v>
      </c>
      <c r="J64" s="2">
        <f t="shared" si="4"/>
        <v>1.9021075263969205</v>
      </c>
    </row>
    <row r="65" spans="1:10" x14ac:dyDescent="0.2">
      <c r="A65">
        <v>28</v>
      </c>
      <c r="B65">
        <v>24</v>
      </c>
      <c r="C65">
        <v>14</v>
      </c>
      <c r="D65">
        <v>7.7</v>
      </c>
      <c r="E65" s="2">
        <v>1.0986122886681098</v>
      </c>
      <c r="F65">
        <v>29</v>
      </c>
      <c r="G65">
        <v>26</v>
      </c>
      <c r="H65">
        <v>19</v>
      </c>
      <c r="I65">
        <v>5.5</v>
      </c>
      <c r="J65" s="2">
        <f t="shared" si="4"/>
        <v>1.7047480922384253</v>
      </c>
    </row>
    <row r="66" spans="1:10" x14ac:dyDescent="0.2">
      <c r="A66">
        <v>35</v>
      </c>
      <c r="B66">
        <v>29</v>
      </c>
      <c r="C66">
        <v>17</v>
      </c>
      <c r="D66">
        <v>6.6</v>
      </c>
      <c r="E66" s="2">
        <v>0.64185388617239447</v>
      </c>
      <c r="F66">
        <v>34</v>
      </c>
      <c r="G66">
        <v>29</v>
      </c>
      <c r="H66">
        <v>22</v>
      </c>
      <c r="I66">
        <v>5.2</v>
      </c>
      <c r="J66" s="2">
        <f t="shared" si="4"/>
        <v>1.6486586255873816</v>
      </c>
    </row>
    <row r="67" spans="1:10" x14ac:dyDescent="0.2">
      <c r="A67">
        <v>43</v>
      </c>
      <c r="B67">
        <v>35</v>
      </c>
      <c r="C67">
        <v>19</v>
      </c>
      <c r="D67">
        <v>5.8</v>
      </c>
      <c r="E67" s="2">
        <v>9.5310179804324532E-2</v>
      </c>
      <c r="F67">
        <v>44</v>
      </c>
      <c r="G67">
        <v>36</v>
      </c>
    </row>
    <row r="68" spans="1:10" x14ac:dyDescent="0.2">
      <c r="A68">
        <v>55</v>
      </c>
      <c r="B68">
        <v>41</v>
      </c>
      <c r="C68">
        <v>22</v>
      </c>
      <c r="D68">
        <v>5.5</v>
      </c>
      <c r="E68" s="2">
        <v>-0.22314355131420999</v>
      </c>
      <c r="F68">
        <v>50</v>
      </c>
      <c r="G68">
        <v>39</v>
      </c>
    </row>
    <row r="69" spans="1:10" x14ac:dyDescent="0.2">
      <c r="A69">
        <v>64</v>
      </c>
      <c r="B69">
        <v>47</v>
      </c>
      <c r="C69">
        <v>26</v>
      </c>
      <c r="D69">
        <v>5.2</v>
      </c>
      <c r="E69" s="2">
        <v>-0.69314718055994529</v>
      </c>
      <c r="F69">
        <v>57</v>
      </c>
      <c r="G69">
        <v>44</v>
      </c>
    </row>
    <row r="70" spans="1:10" x14ac:dyDescent="0.2">
      <c r="A70">
        <v>72</v>
      </c>
      <c r="B70">
        <v>52</v>
      </c>
      <c r="F70">
        <v>64</v>
      </c>
      <c r="G7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Зайнуллин Амир</dc:creator>
  <cp:lastModifiedBy>Зайнуллин Амир</cp:lastModifiedBy>
  <dcterms:created xsi:type="dcterms:W3CDTF">2023-03-31T11:32:24Z</dcterms:created>
  <dcterms:modified xsi:type="dcterms:W3CDTF">2023-04-07T09:04:11Z</dcterms:modified>
</cp:coreProperties>
</file>