
<file path=[Content_Types].xml><?xml version="1.0" encoding="utf-8"?>
<Types xmlns="http://schemas.openxmlformats.org/package/2006/content-types">
  <Default Extension="bin" ContentType="application/vnd.openxmlformats-officedocument.spreadsheetml.printerSettings"/>
  <Default Extension="png" ContentType="image/png"/>
  <Default Extension="jfif"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Office\Desktop\cd\پالايشگاه 56\"/>
    </mc:Choice>
  </mc:AlternateContent>
  <bookViews>
    <workbookView xWindow="-120" yWindow="-120" windowWidth="20730" windowHeight="11160" tabRatio="924" activeTab="3"/>
  </bookViews>
  <sheets>
    <sheet name="Front Page" sheetId="2" r:id="rId1"/>
    <sheet name="JHA " sheetId="23" r:id="rId2"/>
    <sheet name="نیاز اندازه گیری و معاینات" sheetId="27" r:id="rId3"/>
    <sheet name="PPEs " sheetId="28" r:id="rId4"/>
    <sheet name="نظارت و بازرسی" sheetId="29" r:id="rId5"/>
    <sheet name="آموزش  " sheetId="30" r:id="rId6"/>
    <sheet name="دستورالعمل ها و روش های اجرایی" sheetId="31" r:id="rId7"/>
    <sheet name="الزامات قانونی" sheetId="32" r:id="rId8"/>
    <sheet name="TBM" sheetId="33" r:id="rId9"/>
    <sheet name="ویدیو آموزشی" sheetId="34" r:id="rId10"/>
    <sheet name="SOP" sheetId="7" r:id="rId11"/>
    <sheet name="GUIDE" sheetId="26" state="hidden" r:id="rId12"/>
    <sheet name="کدینگ خطرات" sheetId="35" r:id="rId13"/>
    <sheet name="پیامد و اقدامات کنترلی " sheetId="36" r:id="rId14"/>
  </sheets>
  <externalReferences>
    <externalReference r:id="rId15"/>
    <externalReference r:id="rId16"/>
    <externalReference r:id="rId17"/>
    <externalReference r:id="rId18"/>
    <externalReference r:id="rId19"/>
    <externalReference r:id="rId20"/>
    <externalReference r:id="rId21"/>
    <externalReference r:id="rId22"/>
  </externalReferences>
  <definedNames>
    <definedName name="_xlnm._FilterDatabase" localSheetId="11" hidden="1">GUIDE!$A$1:$B$135</definedName>
    <definedName name="_xlnm._FilterDatabase" localSheetId="10" hidden="1">SOP!$B$16:$J$21</definedName>
    <definedName name="aa" localSheetId="5">#REF!</definedName>
    <definedName name="aa" localSheetId="13">'پیامد و اقدامات کنترلی '!$A$6:$G$139</definedName>
    <definedName name="aa">#REF!</definedName>
    <definedName name="bb" localSheetId="3">'[1]Front Page'!$D$21</definedName>
    <definedName name="bb" localSheetId="5">'[1]Front Page'!$D$21</definedName>
    <definedName name="bb" localSheetId="13">#REF!</definedName>
    <definedName name="bb" localSheetId="2">'[1]Front Page'!$D$21</definedName>
    <definedName name="bb">'Front Page'!$D$19</definedName>
    <definedName name="cc" localSheetId="5">#REF!</definedName>
    <definedName name="cc" localSheetId="13">#REF!</definedName>
    <definedName name="cc">'Front Page'!$B$18:$L$22</definedName>
    <definedName name="EE" localSheetId="5">#REF!</definedName>
    <definedName name="EE" localSheetId="13">'پیامد و اقدامات کنترلی '!$1:$1048576</definedName>
    <definedName name="EE">#REF!</definedName>
    <definedName name="_xlnm.Print_Area" localSheetId="0">'Front Page'!$A$1:$M$22</definedName>
    <definedName name="_xlnm.Print_Area" localSheetId="1">'JHA '!$B$1:$K$26</definedName>
    <definedName name="_xlnm.Print_Area" localSheetId="3">'PPEs '!$A$1:$L$54</definedName>
    <definedName name="_xlnm.Print_Area" localSheetId="10">SOP!$B$1:$J$182</definedName>
    <definedName name="_xlnm.Print_Area" localSheetId="7">'الزامات قانونی'!$A$1:$P$42</definedName>
    <definedName name="_xlnm.Print_Area" localSheetId="5">'آموزش  '!$A$1:$Q$57</definedName>
    <definedName name="_xlnm.Print_Area" localSheetId="13">'پیامد و اقدامات کنترلی '!$A$1:$G$139</definedName>
    <definedName name="_xlnm.Print_Area" localSheetId="6">'دستورالعمل ها و روش های اجرایی'!$A$1:$Q$43</definedName>
    <definedName name="_xlnm.Print_Area" localSheetId="12">'کدینگ خطرات'!$A$1:$N$30</definedName>
    <definedName name="_xlnm.Print_Area" localSheetId="4">'نظارت و بازرسی'!$A$1:$K$34</definedName>
    <definedName name="_xlnm.Print_Area" localSheetId="2">'نیاز اندازه گیری و معاینات'!$A$1:$H$64</definedName>
    <definedName name="_xlnm.Print_Titles" localSheetId="1">'JHA '!$1:$7</definedName>
    <definedName name="_xlnm.Print_Titles" localSheetId="10">SOP!$1:$6</definedName>
    <definedName name="_xlnm.Print_Titles" localSheetId="13">'پیامد و اقدامات کنترلی '!$1:$6</definedName>
    <definedName name="_xlnm.Print_Titles" localSheetId="12">'کدینگ خطرات'!$1:$5</definedName>
    <definedName name="WW" localSheetId="1">'[2]پیامد و اقدامات کنترلی '!$1:$1048576</definedName>
    <definedName name="WW" localSheetId="3">'[3]پیامد و اقدامات کنترلی '!$1:$1048576</definedName>
    <definedName name="WW" localSheetId="7">'[4]پیامد و اقدامات کنترلی '!$1:$1048576</definedName>
    <definedName name="WW" localSheetId="5">'[5]پیامد و اقدامات کنترلی '!$1:$1048576</definedName>
    <definedName name="WW" localSheetId="13">'پیامد و اقدامات کنترلی '!$1:$1048576</definedName>
    <definedName name="WW" localSheetId="6">'[3]پیامد و اقدامات کنترلی '!$1:$1048576</definedName>
    <definedName name="WW" localSheetId="2">'[1]پیامد و اقدامات کنترلی '!$1:$1048576</definedName>
    <definedName name="WW">#REF!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32" i="7" l="1"/>
  <c r="G6" i="27" l="1"/>
  <c r="H6" i="27"/>
  <c r="H6" i="34" l="1"/>
  <c r="H6" i="31"/>
  <c r="A6" i="27"/>
  <c r="A6" i="34" s="1"/>
  <c r="L7" i="32" l="1"/>
  <c r="H6" i="28"/>
  <c r="L6" i="31"/>
  <c r="A6" i="28"/>
  <c r="K6" i="28"/>
  <c r="G6" i="29"/>
  <c r="A7" i="32"/>
  <c r="O7" i="32"/>
  <c r="I6" i="33"/>
  <c r="A6" i="29"/>
  <c r="J6" i="29"/>
  <c r="A6" i="33"/>
  <c r="J6" i="33"/>
  <c r="G6" i="34"/>
  <c r="A6" i="31"/>
  <c r="J6" i="7" l="1"/>
  <c r="G6" i="7"/>
  <c r="F6" i="7"/>
  <c r="D6" i="7"/>
  <c r="H5" i="23"/>
  <c r="F6" i="27" s="1"/>
  <c r="E5" i="23"/>
  <c r="D6" i="27" s="1"/>
  <c r="H28" i="23"/>
  <c r="F150" i="7"/>
  <c r="J131" i="7"/>
  <c r="F102" i="7"/>
  <c r="H33" i="23"/>
  <c r="I7" i="32" l="1"/>
  <c r="F6" i="34"/>
  <c r="G6" i="31"/>
  <c r="G6" i="28"/>
  <c r="G6" i="33"/>
  <c r="E6" i="29"/>
  <c r="D6" i="33"/>
  <c r="D7" i="32"/>
  <c r="D6" i="28"/>
  <c r="D6" i="31"/>
  <c r="C6" i="29"/>
  <c r="D6" i="34"/>
  <c r="H26" i="23"/>
  <c r="H25" i="23"/>
  <c r="H24" i="23"/>
  <c r="H23" i="23"/>
  <c r="H22" i="23"/>
  <c r="H21" i="23"/>
  <c r="H20" i="23"/>
  <c r="H19" i="23"/>
  <c r="H18" i="23"/>
  <c r="H17" i="23"/>
  <c r="H16" i="23"/>
  <c r="H15" i="23"/>
  <c r="H14" i="23"/>
  <c r="H13" i="23"/>
  <c r="D158" i="7" l="1"/>
  <c r="D139" i="7"/>
  <c r="D140" i="7" l="1"/>
  <c r="D135" i="7"/>
  <c r="D125" i="7"/>
  <c r="D114" i="7"/>
  <c r="F155" i="7" l="1"/>
  <c r="J159" i="7"/>
  <c r="J158" i="7"/>
  <c r="H159" i="7"/>
  <c r="H158" i="7"/>
  <c r="F159" i="7"/>
  <c r="F158" i="7"/>
  <c r="D159" i="7"/>
  <c r="B159" i="7"/>
  <c r="B158" i="7"/>
  <c r="J156" i="7"/>
  <c r="J154" i="7"/>
  <c r="H155" i="7"/>
  <c r="H154" i="7"/>
  <c r="F154" i="7"/>
  <c r="D155" i="7"/>
  <c r="D154" i="7"/>
  <c r="B155" i="7"/>
  <c r="B154" i="7"/>
  <c r="J150" i="7"/>
  <c r="J151" i="7"/>
  <c r="J152" i="7"/>
  <c r="J149" i="7"/>
  <c r="H150" i="7"/>
  <c r="H151" i="7"/>
  <c r="H152" i="7"/>
  <c r="H149" i="7"/>
  <c r="F151" i="7"/>
  <c r="F152" i="7"/>
  <c r="F149" i="7"/>
  <c r="D150" i="7"/>
  <c r="D151" i="7"/>
  <c r="D152" i="7"/>
  <c r="D149" i="7"/>
  <c r="B150" i="7"/>
  <c r="B151" i="7"/>
  <c r="B152" i="7"/>
  <c r="B149" i="7"/>
  <c r="J146" i="7"/>
  <c r="J147" i="7"/>
  <c r="J145" i="7"/>
  <c r="H146" i="7"/>
  <c r="H147" i="7"/>
  <c r="H145" i="7"/>
  <c r="F146" i="7"/>
  <c r="F147" i="7"/>
  <c r="F145" i="7"/>
  <c r="D146" i="7"/>
  <c r="D147" i="7"/>
  <c r="D145" i="7"/>
  <c r="B146" i="7"/>
  <c r="B147" i="7"/>
  <c r="B145" i="7"/>
  <c r="J139" i="7"/>
  <c r="J140" i="7"/>
  <c r="J142" i="7"/>
  <c r="J143" i="7"/>
  <c r="J138" i="7"/>
  <c r="H139" i="7"/>
  <c r="H140" i="7"/>
  <c r="H141" i="7"/>
  <c r="H142" i="7"/>
  <c r="H143" i="7"/>
  <c r="H138" i="7"/>
  <c r="F139" i="7"/>
  <c r="F140" i="7"/>
  <c r="F141" i="7"/>
  <c r="F142" i="7"/>
  <c r="F143" i="7"/>
  <c r="F138" i="7"/>
  <c r="D142" i="7"/>
  <c r="D138" i="7"/>
  <c r="B139" i="7"/>
  <c r="B140" i="7"/>
  <c r="B141" i="7"/>
  <c r="B142" i="7"/>
  <c r="B143" i="7"/>
  <c r="B138" i="7"/>
  <c r="D136" i="7"/>
  <c r="F135" i="7"/>
  <c r="F136" i="7"/>
  <c r="H135" i="7"/>
  <c r="H136" i="7"/>
  <c r="J135" i="7"/>
  <c r="J136" i="7"/>
  <c r="J134" i="7"/>
  <c r="H134" i="7"/>
  <c r="F134" i="7"/>
  <c r="D134" i="7"/>
  <c r="B134" i="7"/>
  <c r="B135" i="7"/>
  <c r="B136" i="7"/>
  <c r="D132" i="7"/>
  <c r="F132" i="7"/>
  <c r="H132" i="7"/>
  <c r="J132" i="7"/>
  <c r="H131" i="7"/>
  <c r="F131" i="7"/>
  <c r="D131" i="7"/>
  <c r="B131" i="7"/>
  <c r="H118" i="7"/>
  <c r="D119" i="7"/>
  <c r="F119" i="7"/>
  <c r="H119" i="7"/>
  <c r="F118" i="7"/>
  <c r="J119" i="7"/>
  <c r="J118" i="7"/>
  <c r="D115" i="7"/>
  <c r="D116" i="7"/>
  <c r="F115" i="7"/>
  <c r="F116" i="7"/>
  <c r="H115" i="7"/>
  <c r="H116" i="7"/>
  <c r="F114" i="7"/>
  <c r="H114" i="7"/>
  <c r="J114" i="7"/>
  <c r="J115" i="7"/>
  <c r="J116" i="7"/>
  <c r="H110" i="7"/>
  <c r="H108" i="7"/>
  <c r="H105" i="7"/>
  <c r="H103" i="7"/>
  <c r="F110" i="7"/>
  <c r="F108" i="7"/>
  <c r="F105" i="7"/>
  <c r="F103" i="7"/>
  <c r="D110" i="7"/>
  <c r="D108" i="7"/>
  <c r="B110" i="7"/>
  <c r="B108" i="7"/>
  <c r="B107" i="7"/>
  <c r="B105" i="7"/>
  <c r="B102" i="7"/>
  <c r="D132" i="26"/>
  <c r="H122" i="7" l="1"/>
  <c r="D121" i="7" l="1"/>
  <c r="F121" i="7"/>
  <c r="H121" i="7"/>
  <c r="J121" i="7"/>
  <c r="F122" i="7"/>
  <c r="J122" i="7"/>
  <c r="D123" i="7"/>
  <c r="H123" i="7"/>
  <c r="F125" i="7"/>
  <c r="H125" i="7"/>
  <c r="J125" i="7"/>
  <c r="D126" i="7"/>
  <c r="F126" i="7"/>
  <c r="H126" i="7"/>
  <c r="J126" i="7"/>
  <c r="D127" i="7"/>
  <c r="F127" i="7"/>
  <c r="H127" i="7"/>
  <c r="J127" i="7"/>
  <c r="F124" i="7"/>
  <c r="H124" i="7"/>
  <c r="J124" i="7"/>
  <c r="J128" i="7"/>
  <c r="F129" i="7"/>
  <c r="H129" i="7"/>
  <c r="J129" i="7"/>
  <c r="H10" i="23" l="1"/>
  <c r="H38" i="23" l="1"/>
  <c r="H37" i="23"/>
  <c r="H36" i="23"/>
  <c r="H35" i="23"/>
  <c r="H34" i="23"/>
  <c r="H32" i="23"/>
  <c r="H31" i="23"/>
  <c r="H30" i="23"/>
  <c r="H29" i="23"/>
  <c r="H27" i="23"/>
  <c r="H11" i="23"/>
  <c r="H9" i="23"/>
</calcChain>
</file>

<file path=xl/sharedStrings.xml><?xml version="1.0" encoding="utf-8"?>
<sst xmlns="http://schemas.openxmlformats.org/spreadsheetml/2006/main" count="2934" uniqueCount="1734">
  <si>
    <t>ردیف</t>
  </si>
  <si>
    <t xml:space="preserve">مراحل تشکیل دهنده شغل </t>
  </si>
  <si>
    <t>خطر /رویداد</t>
  </si>
  <si>
    <t>پیامد</t>
  </si>
  <si>
    <t xml:space="preserve">اقدامات کنترلی موجود </t>
  </si>
  <si>
    <t>اقدامات کنترلی پیشنهادی</t>
  </si>
  <si>
    <t>R</t>
  </si>
  <si>
    <t>تردد</t>
  </si>
  <si>
    <t>تصادف جاده ای</t>
  </si>
  <si>
    <t>عمومی درون سایت</t>
  </si>
  <si>
    <t>شماره سند</t>
  </si>
  <si>
    <t xml:space="preserve">تاریخ تهیه </t>
  </si>
  <si>
    <t>تاریخ بازنگری</t>
  </si>
  <si>
    <t xml:space="preserve">شماره بازنگری </t>
  </si>
  <si>
    <t xml:space="preserve">قسمت : </t>
  </si>
  <si>
    <t xml:space="preserve">امور : </t>
  </si>
  <si>
    <t>توضیحات</t>
  </si>
  <si>
    <t>از منزل تا سایت و برگشت</t>
  </si>
  <si>
    <t>---</t>
  </si>
  <si>
    <t>استرس های شغلی</t>
  </si>
  <si>
    <r>
      <t xml:space="preserve">نوع فعالیت </t>
    </r>
    <r>
      <rPr>
        <sz val="10"/>
        <color theme="1"/>
        <rFont val="Times New Roman"/>
        <family val="1"/>
      </rPr>
      <t>R/NR/E</t>
    </r>
  </si>
  <si>
    <t>شغل :</t>
  </si>
  <si>
    <t xml:space="preserve">کد شغل : </t>
  </si>
  <si>
    <t xml:space="preserve">حوزه : </t>
  </si>
  <si>
    <t>از تجهیزات حفاظت فردی استفاده نمائید</t>
  </si>
  <si>
    <t xml:space="preserve">در مواقع اضطراری از کپسولهای اطفای حریق استفاده نمائید </t>
  </si>
  <si>
    <t>ارتعاش تمام بدن</t>
  </si>
  <si>
    <t>وضعیت بدنی نامناسب</t>
  </si>
  <si>
    <t>سطوح لغزنده</t>
  </si>
  <si>
    <t>سقوط در کانال.گودال.منهول</t>
  </si>
  <si>
    <t>بصورت صحیح بار را بلند کنید</t>
  </si>
  <si>
    <t>کلیه خطرات موارد نا ایمن را گزارش دهید</t>
  </si>
  <si>
    <t>کلیه حوادث و شبه حوادث را گزارش نمائید</t>
  </si>
  <si>
    <t>1- فعالیت های اساسی شغل:</t>
  </si>
  <si>
    <t>2- عمده خطرات شناسایی شده:</t>
  </si>
  <si>
    <t xml:space="preserve">1-3-کلیات
</t>
  </si>
  <si>
    <t xml:space="preserve"> عدم رعایت الزامات قانونی و آئین نامه های حفاظت فنی و بهداشت کار</t>
  </si>
  <si>
    <t xml:space="preserve">ایجاد مسیرهای دسترسی(میانبر) جهت تسریع در رسیدن </t>
  </si>
  <si>
    <t>استفاده از تجهیزات معیوب</t>
  </si>
  <si>
    <t>عدم رعایت بهداشت فردی در اماکن عمومی</t>
  </si>
  <si>
    <t>استفاده از وسایل حفاظت فردی دیگران</t>
  </si>
  <si>
    <t xml:space="preserve">تعجیل در انجام فعالیت ها </t>
  </si>
  <si>
    <t>پذیرش مسئولیت نامرتبط</t>
  </si>
  <si>
    <t>عدم رعایت سرعت مجاز توسط تمامی وسایل نقلیه</t>
  </si>
  <si>
    <t>استفاده از مسیرهای خروج اضطراری در شرایط نرمال</t>
  </si>
  <si>
    <t xml:space="preserve">ایجاد خودسرانه مانع دید برای جلوگیری از آسیب چشمی </t>
  </si>
  <si>
    <t>عدم استفاده از صابون پس از استفاده از سرویس بهداشتی</t>
  </si>
  <si>
    <t>مسدود نمودن مسیرهای خروج اضطراری که از قبل طراحی و ساخته شده اند</t>
  </si>
  <si>
    <t>موارد عمومی شغل</t>
  </si>
  <si>
    <t>لغزیدن، گیر کردن و افتادن</t>
  </si>
  <si>
    <t xml:space="preserve"> لغزیدن وقتی اتفاق می افتد که فرد در محیطی لغزنده گام بر می دارد که می توان با تمیز کردن فوری مواد پخش شده روی زمین از این امر جلوگیری نمود. </t>
  </si>
  <si>
    <t>باید فردی به عنوان هماهنگ کننده فرآیند جابجایی تعیین شده تا روشی سازماندهی شده، سیستماتیک و معین را به کار گرفته و به هر نفر کاری مخصوص واگذار کند.</t>
  </si>
  <si>
    <t>با کارکنان و نمایندگان ایمنی و بهداشت مشورت کرده و از همکاری آنها اطمینان حاصل کنید.</t>
  </si>
  <si>
    <t>نیاز به پرسنل جابجایی و تجهیزاتی مثل: چرخ دستی، نردبان، جعبه و وسایل حفاظت فردی بایستی ارزیابی شده و سازماندهی گردد.</t>
  </si>
  <si>
    <t xml:space="preserve"> باید افراد را از روش های غلط جابجایی دستی آگاه نمود.</t>
  </si>
  <si>
    <t>خطرات طبیعی</t>
  </si>
  <si>
    <t>عوامل بیولوژیکی (آب و غذا)</t>
  </si>
  <si>
    <t>فشار کم اتمسفر</t>
  </si>
  <si>
    <t xml:space="preserve">گیر کردن نیز معمولا بدلیل وجود موانع و سطوح ناصاف اتفاق افتاده و می توان با اطمینان از صاف بودن کف از این پدیده پیشگیری کرد. </t>
  </si>
  <si>
    <t>وقتی از صندلی یا قفسه ها برای رسیدن به طبقات بالاتر استفاده می گردد، خطر افتادن مطرح می شود. همچنین افتادن می تواند بدلیل طراحی یا نورپردازی نامناسب فضای پلکان در محل کار بوجود آید.</t>
  </si>
  <si>
    <t>1-پایش ارتعاش تمام بدن خودرو (سرویس کارکنان) 2- تعیین و استفاده از خودرو با ارتعاش تمام بدن در حد مجاز مواجهه شغلی</t>
  </si>
  <si>
    <t>خودرو /تردد (سرویس کارکنان)</t>
  </si>
  <si>
    <t>کار یکنواخت و تکراری</t>
  </si>
  <si>
    <t>خشونت و درگیری</t>
  </si>
  <si>
    <t>8-3-الزامات قانونی و سایر الزامات</t>
  </si>
  <si>
    <t>قسمت:</t>
  </si>
  <si>
    <t>تاریخ تهیه:</t>
  </si>
  <si>
    <t>شماره سند:</t>
  </si>
  <si>
    <t>تاریخ بازنگری:</t>
  </si>
  <si>
    <t>حیوانات و جانوران</t>
  </si>
  <si>
    <t>اعمال بار اضافی به تجهیزات بالابری و حمل کننده</t>
  </si>
  <si>
    <t>حوزه : سرچشمه</t>
  </si>
  <si>
    <t>سرچشمه</t>
  </si>
  <si>
    <t>رفتن روی صندلی چرخدار برای گرفتن اقلام از بالای کمد یا مواردی از این قبیل</t>
  </si>
  <si>
    <t>عدم رعايت مقررات راهنمايي و رانندگي در جاده هاي مجتمع و معدن مانند سرعت و سبقت غيرمجاز.</t>
  </si>
  <si>
    <t>استفاده از تلفن همراه در هنگام انجام وظایف شغلی</t>
  </si>
  <si>
    <t xml:space="preserve"> آموزش کارکنان جهت نحوه مقابله با خشونت احتمالی-حفظ خونسردی-اعلان به واحد حراست در صورت پتانسیل بروز خشونت و درگیری:
جهت کارکنان حراست موارد ذیل کاربرد دارد:اسلحه- باتوم و دستبند- آموزش هاي دوره ي نظامي و رزمي</t>
  </si>
  <si>
    <t xml:space="preserve"> جابجایی محیط کار و انتقال وسایل و تجهیزات</t>
  </si>
  <si>
    <t>برای شناسایی خطرات ایمنی و بهداشتی مرتبط با فرآیند جابجایی و راه های کنترل آن، یک بررسی خطر انجام دهید.</t>
  </si>
  <si>
    <t>باید به هنگام ورود و خروج وسایل بر کارکنان نظارت کرده تا محیط کار به نحوی مناسب ساماندهی شود.</t>
  </si>
  <si>
    <t>اصول عمومی اطفا حریق P.A.S.S. Technique</t>
  </si>
  <si>
    <t xml:space="preserve">برخورد با ماشین آلات صنعتی، وسایل نقلیه </t>
  </si>
  <si>
    <t>انتخاب راننده واجد شرايط ودارنده گواهينامه رانندگي متناسب با وسیله، انتخاب وسيله نقليه مطابق با شرايط سطحي جاده و نوع مواصلات، استفاده از خودرو های ایمن و مدل جدید و بدون نقص فنی، نظارت و بازرسی فنی خودرو بصورت منظم توسط مراجع و افراد واجد صلاحیت،معاینه فنی خودرو معتبر خودرو (حصول اطمینان از سلامت کار مراجع صدور معاینه فنی)،تعيين مسيرهاي با ريسك كم و مشخص ساختن نقاط نا ايمن مسير، برنامه كنترل ريسك رانندگي، آموزش رانندگي تدافعي تهاجمی عاقلانه ایمن،اطمينان از سلامت جسماني و رواني راننده،اطمبنان از عدم اعتیاد راننده به مواد مخدر و روانگردان و الکل و منوم، عدم استفاده از موبایل حین رانندگی، عدم خوردن و آشامیدن حین رانندگی، رعایت فواصل طولی حین رانندگی، عدم انحراف به چپ و راست، رانندگی با سرعت مجاز و عدم انجام حرکات نمایشی،ایجاد مکانیسم گزارش عملکرد راننده و خودرو توسط سرنشینان بصورت منظم به واحد HSE و مشارکت سرنشینان در این موضوع، عدم استفاده از راننده پر ریسک و Cowboy، عدم رانندگی در حال خستگی عصبانیت استرس اضطراب افسردگی و مشکلات روحی و ذهنی،استفاده از راننده های با درجه صبر بسیار بالا عاقل و هوشیار، رعایت جنبه های احتیاطی در شرایط اضطراری مانند بارندگی، رعایت مفاد تابلو های رانندگی،اجتناب از رانندگی با خودرو دارای نقص فنی، رعایت ملاحظات رانندگی در شب همراه با احتیاطات بیشتر،،تجهیز خودرو به کروز کنترل دوربین عقب و بوق اخطار، استفاده از لاستیک ایمن و مناسب (پرهیز از لاستیک مستعمل و دستکاری شده)،</t>
  </si>
  <si>
    <t>تردد عمومی و اختصاصی در واحد (برخورد با ماشین آلات صنعتی، وسایل نقلیه)</t>
  </si>
  <si>
    <t>انتخاب راننده واجد شرايط ودارنده گواهينامه رانندگي متناسب با وسیله،،اطمبنان از عدم اعتیاد راننده به مواد مخدر و روانگردان و الکل و منوم، عدم استفاده از موبایل حین رانندگی، عدم خوردن و آشامیدن حین رانندگی، رعایت فواصل طولی حین رانندگی، عدم انحراف به چپ و راست، استفاده از وسيله نقليه ایمن و بدون نقص فنی متناسب، نظارت و بازرسی فنی خودرو بصورت منظم توسط مراجع و افراد واجد صلاحیت، معاینه فنی خودرو معتبر خودرو (حصول اطمینان از سلامت کار مراجع صدور معاینه فنی)، رانندگی با سرعت مجاز و رعایت سرعت مطمئنه و مجاز و عدم انجام حرکات نمایشی، تعيين مسيرهاي با ريسك كم و مشخص ساختن نقاط نا ايمن مسير، آموزش رانندگي ایمن عاقلانه تدافعي تهاجمی،اطمينان از سلامت جسماني و رواني راننده،عدم عبور از مسیر های ممنوعه در سایت، توجه به علایم راهنمایی و رانندگی و ایمنی در سایت، ایجاد مکانیسم گزارش عملکرد راننده و خودرو توسط سرنشینان بصورت منظم به واحد HSE و مشارکت سرنشینان در این موضوع، عدم استفاده از راننده پر ریسک و Cowboy، عدم رانندگی در حال خستگی عصبانیت استرس اضطراب افسردگی و مشکلات روحی و ذهنی،استفاده از راننده های با درجه صبر بسیار بالا عاقل و هوشیار، رعایت جنبه های احتیاطی در شرایط اضطراری مانند بارندگی، رعایت مفاد تابلو های رانندگی،اجتناب از رانندگی با خودرو دارای نقص فنی، رعایت ملاحظات رانندگی در شب همراه با احتیاطات بیشتر،تجهیز خودرو به کروز کنترل دوربین عقب و بوق اخطار، استفاده از لاستیک ایمن و مناسب (پرهیز از لاستیک مستعمل و دستکاری شده)، استفاده از تکنولوژی های ضد تصادم،،استفاده سیستم پایش خستگی راننده،استفاده از تکنولوژی RFID و Wearable Technology، نصب سیستم تشخیص دهانه های باز پرتگاه، عدم Short Cut راننده، عدم سوار نمودن دیگران با هر مقاصدی، کنترل اطراف ماشین پیش از روشن نمودن و حرکت،</t>
  </si>
  <si>
    <t xml:space="preserve"> برنامه ریزی جهت تنوع بخشی به کار و انجام فعالیت ها در سکانس های زمانی مختلف، ايجاد تنوع كاري، گردش شغلي، استراحت حين كار
استفاده از پوسچر های ایستاده و نشسته
انتخاب افراد با ابعاد بدني منطيق بر نيازمندي شغل،
آموزش نحوه صحيح كار در ايستگاه كاري و تمرينات بدني مناسب و برنامه های Back School
ایجاد سیستم زنگ ارگونومی طبقات</t>
  </si>
  <si>
    <t>عدم استفاده از تجهیزات حفاظت فردی تعیین شده، استفاده از تجهیزات نامتعارف مانند کفش معمولی، کفش پاشنه بلند</t>
  </si>
  <si>
    <t>عدم حضور در برنامه معاینات شغلی، عدم انجام معاینات شغلی، کتمان سوابق پزشکی (برای مثال عدم گزارش بیماری صرع)، تمارض به داشتن بیماری، عدم اظهار بیماری های مانند هپاتیت ایدز بیماری عفونی</t>
  </si>
  <si>
    <t>راه رفتن روی سطوح لغزنده، یخ زده، ناهموار، ناپایدار، نامناسب</t>
  </si>
  <si>
    <t>شوخی های نابجا و ناجور برای مثال کشیدن صندلی از زیر پای همکار، پرتاب اشیا برای همکار در حالت حواس پرتی آنها،دادن خبر ناگوار به افراد به شوخی، هل دادن افراد در ارتفاع یا لبه پرتگاه،پرتاب بطری آب پر از ارتفاع روی همکاران بصورت ناگهانی، ترساندن فردی که اجسام نوک تیز یا برنده دارد.،هل دادن همدیگر هنگام عبور از پلکان یا سطوح نامناسب، چرخاندن ناگهانی صندلی و جداشدن بخش بالا و پائین آن، پشت پا زدن به افراد بصورت ناگهانی خصوصا در محل های مرتفع، ریختن مواد مختلف مثل مایع دستشویی، قرص لازیکس و ... در چای همکار</t>
  </si>
  <si>
    <t>استعمال مواد مخدر و مواد روانگردان، نوشیدنی الکلی، دارو های خواب آور در محل کار</t>
  </si>
  <si>
    <t>سیستم مدیریت سلامت، ایمنی و محیط زیست مجتمع مس سرچشمه</t>
  </si>
  <si>
    <t>الکتریسیته</t>
  </si>
  <si>
    <t>ایمنی برق</t>
  </si>
  <si>
    <t>چند راهه های برق درکف محیط کار می توانند خطر زمین خوردن ایجاد نمایند. همچنین آنها به راحتی توسط چرخ های دستی یا چرخ زیر صندلی آسیب دیده و خطر آفرین می شوند.</t>
  </si>
  <si>
    <t>استفاده از گرمکن های الکتریکی در محدوده محیط کار نیز می تواند مخاطره آمیز باشد. در شرایطی که سیستم تهویه محل کار تحت تعمیر یا نگهداری است، می توان به طور موقت از وسایل</t>
  </si>
  <si>
    <t xml:space="preserve"> جایگزینی که دارای محافظ  هستند به منظور جلوگیری از خطر آتش سوزی استفاده کرد. اضافه برداشت از بردهای برق و استفاده از پریزهای غیر مجاز یا اصلاح شده می تواند منجر به برق </t>
  </si>
  <si>
    <t xml:space="preserve">گرفتگی یا آتش سوزی شود. چند راهه های فرسوده نیز ریسک این خطرات را افزایش می دهد. </t>
  </si>
  <si>
    <t xml:space="preserve"> و تجهیزات برقی را آزمایش کرده و علامت گذاری نماید.</t>
  </si>
  <si>
    <t xml:space="preserve">اگر از کابل های کمکی استفاده می شود باید آنها را با استفاده از فیوزها و سوییچ های ایمن به بردهای الکتریکی متصل نمود. به منظور برداشتن سیم و کابل ها از کف محیط کار، می توان به طور موقت </t>
  </si>
  <si>
    <t xml:space="preserve"> آنها را به چهارچوب درب یا ستون ها متصل کرد اما سوکت های دائمی  بایستی هر چه سریع تر نصب شده و کابل ها به شکل صحیح بر روی دیوارها یا فضای مشخص شده قرار داده شوند. عاقلانه است </t>
  </si>
  <si>
    <t>که به طور دوره ای یک برقکار ماهر مصرف برق شما را در برابر باری که برد الکتریکی می تواند مهیا می کند مورد بررسی قرار دهد</t>
  </si>
  <si>
    <r>
      <t xml:space="preserve">آئین ایمن شغل </t>
    </r>
    <r>
      <rPr>
        <sz val="18"/>
        <color rgb="FF333399"/>
        <rFont val="Lalezar"/>
        <family val="3"/>
      </rPr>
      <t xml:space="preserve">SOP.Safe Operating Procedure </t>
    </r>
  </si>
  <si>
    <t>TOOL BOX MEETING</t>
  </si>
  <si>
    <t>لباس کار</t>
  </si>
  <si>
    <t>کفش کار</t>
  </si>
  <si>
    <t>نظارت</t>
  </si>
  <si>
    <t>تردد عمومی به سایت</t>
  </si>
  <si>
    <t>جهت رعایت نکات ایمنی در حین بازدید از سایت و ثبت پارامترها فرد نیاز است موارد ذیل را رعایت نماید:</t>
  </si>
  <si>
    <r>
      <t>-</t>
    </r>
    <r>
      <rPr>
        <b/>
        <sz val="11"/>
        <color rgb="FF000000"/>
        <rFont val="Cambria"/>
        <family val="1"/>
      </rPr>
      <t> </t>
    </r>
    <r>
      <rPr>
        <b/>
        <i/>
        <sz val="11"/>
        <color rgb="FF000000"/>
        <rFont val="B Nazanin"/>
        <charset val="178"/>
      </rPr>
      <t xml:space="preserve">مقررات استعمال دخانیات </t>
    </r>
  </si>
  <si>
    <t>- از استعمال دخانیات در تاسیسات جداً خودداری کنید .</t>
  </si>
  <si>
    <t>- سیگار کشیدن در محلهای عمومی اکیداً ممنوع می باشد .</t>
  </si>
  <si>
    <t>- در مکان هایی که سیگار کشیدن مجاز است ، ته مانده سیگار ، فیلتر و پاکت آن را در ظروفی که به آن اختصاص یافته ریخته شود .</t>
  </si>
  <si>
    <t>- در صورت داشتن اتاق کار و استراحت مشترک ، برای تامین سلامت و آسایش دیگران از کشیدن سیگار در داخل اتاق جداً خودداری شود .</t>
  </si>
  <si>
    <r>
      <t> -</t>
    </r>
    <r>
      <rPr>
        <b/>
        <sz val="11"/>
        <color rgb="FF000000"/>
        <rFont val="Cambria"/>
        <family val="1"/>
      </rPr>
      <t> </t>
    </r>
    <r>
      <rPr>
        <b/>
        <i/>
        <sz val="11"/>
        <color rgb="FF000000"/>
        <rFont val="B Nazanin"/>
        <charset val="178"/>
      </rPr>
      <t>وسایل و تجهیزات حفاظت فردی و رعایت اصول ایمنی در هنگام کار</t>
    </r>
  </si>
  <si>
    <t>   - در هنگام تردد و حضور در تاسیسات ، کلاه ایمنی ، کفش ایمنی و لباس کار به تن داشته باشند .</t>
  </si>
  <si>
    <t>   - در حین رانندگی بستن کمر بند ایمنی الزامی است .</t>
  </si>
  <si>
    <r>
      <t>   - استفاده از وسایل حفاظت فردی نظیر دستکش و عینک و وسایل حفاظت شنوایی ، دستگاه حفاظت</t>
    </r>
    <r>
      <rPr>
        <sz val="11"/>
        <color rgb="FF000000"/>
        <rFont val="Cambria"/>
        <family val="1"/>
      </rPr>
      <t xml:space="preserve"> </t>
    </r>
    <r>
      <rPr>
        <sz val="11"/>
        <color rgb="FF000000"/>
        <rFont val="B Nazanin"/>
        <charset val="178"/>
      </rPr>
      <t>تنفسی و ... بنا به ماهیت کار و در صورت ضرورت الزامی است .</t>
    </r>
  </si>
  <si>
    <t>   - پوشیدن لباس کار گشاد که خطر درگیر شدن آن با قسمتهای گردنده ماشین آلات وجود دارد ، درمشاغلی که این خطر فرد را تهدید می نماید ، اکیداً ممنوع می باشد .</t>
  </si>
  <si>
    <t>   - کلیه قسمتهای لباس کار اعم از سر آستین ، یقه ، احیاناً کمر بند باید به طور کامل بسته شود .</t>
  </si>
  <si>
    <t>   - انجام هر گونه کار در ارتفاع مستلزم استفاده از کمربند ایمنی می باشد .</t>
  </si>
  <si>
    <r>
      <t>-</t>
    </r>
    <r>
      <rPr>
        <b/>
        <sz val="11"/>
        <color rgb="FF000000"/>
        <rFont val="Cambria"/>
        <family val="1"/>
      </rPr>
      <t> </t>
    </r>
    <r>
      <rPr>
        <b/>
        <i/>
        <sz val="11"/>
        <color rgb="FF000000"/>
        <rFont val="B Nazanin"/>
        <charset val="178"/>
      </rPr>
      <t>کار در محیط های محصور</t>
    </r>
  </si>
  <si>
    <r>
      <t>-</t>
    </r>
    <r>
      <rPr>
        <b/>
        <sz val="11"/>
        <color rgb="FF000000"/>
        <rFont val="Cambria"/>
        <family val="1"/>
      </rPr>
      <t> </t>
    </r>
    <r>
      <rPr>
        <b/>
        <i/>
        <sz val="11"/>
        <color rgb="FF000000"/>
        <rFont val="B Nazanin"/>
        <charset val="178"/>
      </rPr>
      <t>کار با مواد شیمیائی</t>
    </r>
  </si>
  <si>
    <r>
      <t>اگر با مواد شیمیائی کار می کنید باید از خطرات کار با آنها آگاهی داشته باشید و از مراقبتهای لازم و اقداماتی که در هنگام بروز حادثه پیش می آید مطلع باشید . برگ اطلاعات مواد شیمیائی (</t>
    </r>
    <r>
      <rPr>
        <sz val="11"/>
        <color rgb="FF000000"/>
        <rFont val="Times New Roman"/>
        <family val="1"/>
      </rPr>
      <t>MSDS</t>
    </r>
    <r>
      <rPr>
        <sz val="11"/>
        <color rgb="FF000000"/>
        <rFont val="B Nazanin"/>
        <charset val="178"/>
      </rPr>
      <t>) که حاوی اطلاعات مهمی در خصوص مواد شیمیائی است شامل خصوصیات فیزیکی</t>
    </r>
    <r>
      <rPr>
        <sz val="11"/>
        <color rgb="FF000000"/>
        <rFont val="Cambria"/>
        <family val="1"/>
      </rPr>
      <t> </t>
    </r>
    <r>
      <rPr>
        <sz val="11"/>
        <color rgb="FF000000"/>
        <rFont val="Sakkal Majalla"/>
      </rPr>
      <t>–</t>
    </r>
    <r>
      <rPr>
        <sz val="11"/>
        <color rgb="FF000000"/>
        <rFont val="Cambria"/>
        <family val="1"/>
      </rPr>
      <t> </t>
    </r>
    <r>
      <rPr>
        <sz val="11"/>
        <color rgb="FF000000"/>
        <rFont val="B Nazanin"/>
        <charset val="178"/>
      </rPr>
      <t>شیمیائی ماده ، نحوه اطفاء آن در هنگام وقوع آتش سوزی ، کمک های اولیه در زمان بروز حادثه ، سم شناسی ، و نحوه نقل و انتقالات آن و بسیاری مطالب دیگر می باشد در واحد های ایمنی و حفاظت فنی موجود می باشد .</t>
    </r>
  </si>
  <si>
    <r>
      <t>-</t>
    </r>
    <r>
      <rPr>
        <sz val="11"/>
        <color rgb="FF000000"/>
        <rFont val="Cambria"/>
        <family val="1"/>
      </rPr>
      <t> </t>
    </r>
    <r>
      <rPr>
        <b/>
        <i/>
        <sz val="11"/>
        <color rgb="FF000000"/>
        <rFont val="B Nazanin"/>
        <charset val="178"/>
      </rPr>
      <t>سر و صدا</t>
    </r>
  </si>
  <si>
    <r>
      <t>در تاسیسات میزان سرو صدا اکثراً بالاتر از حد آستانه مجاز می باشد . این سر و صدا ناشی از کار کمپرسور ها ، توربین ها ، پمپ ها و نظایر آن می باشد ، که در صورت عدم استفاده از تجهیزات حفاظت شنوایی اعم از</t>
    </r>
    <r>
      <rPr>
        <sz val="11"/>
        <color rgb="FF000000"/>
        <rFont val="Cambria"/>
        <family val="1"/>
      </rPr>
      <t> </t>
    </r>
    <r>
      <rPr>
        <sz val="11"/>
        <color rgb="FF000000"/>
        <rFont val="Times New Roman"/>
        <family val="1"/>
      </rPr>
      <t>Ear Muff</t>
    </r>
    <r>
      <rPr>
        <sz val="11"/>
        <color rgb="FF000000"/>
        <rFont val="Cambria"/>
        <family val="1"/>
      </rPr>
      <t> </t>
    </r>
    <r>
      <rPr>
        <sz val="11"/>
        <color rgb="FF000000"/>
        <rFont val="B Nazanin"/>
        <charset val="178"/>
      </rPr>
      <t>و</t>
    </r>
    <r>
      <rPr>
        <sz val="11"/>
        <color rgb="FF000000"/>
        <rFont val="Cambria"/>
        <family val="1"/>
      </rPr>
      <t> </t>
    </r>
    <r>
      <rPr>
        <sz val="11"/>
        <color rgb="FF000000"/>
        <rFont val="Times New Roman"/>
        <family val="1"/>
      </rPr>
      <t>Ear Plug</t>
    </r>
    <r>
      <rPr>
        <sz val="11"/>
        <color rgb="FF000000"/>
        <rFont val="Cambria"/>
        <family val="1"/>
      </rPr>
      <t> </t>
    </r>
    <r>
      <rPr>
        <sz val="11"/>
        <color rgb="FF000000"/>
        <rFont val="B Nazanin"/>
        <charset val="178"/>
      </rPr>
      <t>می تواند باعث ایجاد صدمات جدی به سیستم شنوایی و عصبی گردد . هنگام تردد در سایت حتماً از گوشی استفاده نمائید .</t>
    </r>
  </si>
  <si>
    <r>
      <t>-</t>
    </r>
    <r>
      <rPr>
        <sz val="11"/>
        <color rgb="FF000000"/>
        <rFont val="Cambria"/>
        <family val="1"/>
      </rPr>
      <t> </t>
    </r>
    <r>
      <rPr>
        <b/>
        <i/>
        <sz val="11"/>
        <color rgb="FF000000"/>
        <rFont val="B Nazanin"/>
        <charset val="178"/>
      </rPr>
      <t>وظایف عمومی در شرایط اضطراری</t>
    </r>
  </si>
  <si>
    <r>
      <t> - در صورتی که شرایط اضطراری غیر عادی را مشاهده</t>
    </r>
    <r>
      <rPr>
        <sz val="11"/>
        <color rgb="FF000000"/>
        <rFont val="Cambria"/>
        <family val="1"/>
      </rPr>
      <t>  </t>
    </r>
    <r>
      <rPr>
        <sz val="11"/>
        <color rgb="FF000000"/>
        <rFont val="B Nazanin"/>
        <charset val="178"/>
      </rPr>
      <t>نمودید از طریق تلفن و ارسال پیام ، واحد ایمنی و آتش نشانی منطقه را مطلع سازید .</t>
    </r>
  </si>
  <si>
    <t> - چنانچه اقدامات اولیه برای شما خطرات جانی به همراه ندارد تا رسیدن نیروهای اطفاء حریق و امداد و نجات نسبت به اطفاء حریق با وسایل و ادوات اطفاء حریق دستی اقدام و یا در صورت آشنایی با روشهای امداد و نجات به کمک مصدومین و مجروحین بشتابید .</t>
  </si>
  <si>
    <r>
      <t xml:space="preserve">- اگر چنانچه با روش های اطفاء و یا امداد و نجات آشنایی ندارید به هیچ وجه اقدامی ننموده و فقط </t>
    </r>
    <r>
      <rPr>
        <sz val="11"/>
        <color rgb="FF000000"/>
        <rFont val="Times New Roman"/>
        <family val="1"/>
      </rPr>
      <t>HSE</t>
    </r>
    <r>
      <rPr>
        <sz val="11"/>
        <color rgb="FF000000"/>
        <rFont val="B Nazanin"/>
        <charset val="178"/>
      </rPr>
      <t xml:space="preserve"> و آتش نشانی</t>
    </r>
    <r>
      <rPr>
        <sz val="11"/>
        <color rgb="FF000000"/>
        <rFont val="Cambria"/>
        <family val="1"/>
      </rPr>
      <t>  </t>
    </r>
    <r>
      <rPr>
        <sz val="11"/>
        <color rgb="FF000000"/>
        <rFont val="B Nazanin"/>
        <charset val="178"/>
      </rPr>
      <t>و یا حراست  و یا هر واحدی که به راحتی به آن دسترسی دارید مطلع نموده و از</t>
    </r>
    <r>
      <rPr>
        <sz val="11"/>
        <color rgb="FF000000"/>
        <rFont val="Cambria"/>
        <family val="1"/>
      </rPr>
      <t>  </t>
    </r>
    <r>
      <rPr>
        <sz val="11"/>
        <color rgb="FF000000"/>
        <rFont val="B Nazanin"/>
        <charset val="178"/>
      </rPr>
      <t>موقعیت بحران دور شوید .</t>
    </r>
  </si>
  <si>
    <r>
      <t> - در هنگام عملیات اطفاء و امداد رسانی سعی نمایید مانع از انجام کار توسط دیگران نشده و به محوطه</t>
    </r>
    <r>
      <rPr>
        <sz val="11"/>
        <color rgb="FF000000"/>
        <rFont val="Cambria"/>
        <family val="1"/>
      </rPr>
      <t> </t>
    </r>
    <r>
      <rPr>
        <sz val="11"/>
        <color rgb="FF000000"/>
        <rFont val="B Nazanin"/>
        <charset val="178"/>
      </rPr>
      <t>های محصور وارد نگردید . در صورت صلاحدید گروه های امداد و نجات ، نسبت به انتقال مصدومین</t>
    </r>
    <r>
      <rPr>
        <sz val="11"/>
        <color rgb="FF000000"/>
        <rFont val="Cambria"/>
        <family val="1"/>
      </rPr>
      <t>  </t>
    </r>
    <r>
      <rPr>
        <sz val="11"/>
        <color rgb="FF000000"/>
        <rFont val="B Nazanin"/>
        <charset val="178"/>
      </rPr>
      <t>از محل حادثه به نقاط امن و تجمع اقدام نمایید .</t>
    </r>
  </si>
  <si>
    <t> نکته مهم :</t>
  </si>
  <si>
    <r>
      <t> - در موقع بروز شرایط اضطراری لازم است کارکنان محل حادثه را ترک گفته و در محلی که فرمانده عملیات یا مدیران شرایط بحران تعیین می کنند تجمع یابند . در محل حادثه فقط اشخاص مجاز که عضو کمیته و یا ستاد بحران</t>
    </r>
    <r>
      <rPr>
        <sz val="11"/>
        <color rgb="FF000000"/>
        <rFont val="Cambria"/>
        <family val="1"/>
      </rPr>
      <t>  </t>
    </r>
    <r>
      <rPr>
        <sz val="11"/>
        <color rgb="FF000000"/>
        <rFont val="B Nazanin"/>
        <charset val="178"/>
      </rPr>
      <t>هستند و افرادی که توسط این ستاد و مسئولین ذیربط تعیین می شود و همچنین گروههای مسئول برای مبارزه با اطفاء حریق ، امداد و نجات حق حضور و تردد دارند .</t>
    </r>
  </si>
  <si>
    <r>
      <t>- در شرایط بحران ، کارکنانی که با عملیات اطفاء و امداد و نجات آشنایی دارند تا رسیدن گروههای تخصصی می توانند</t>
    </r>
    <r>
      <rPr>
        <sz val="11"/>
        <color rgb="FF000000"/>
        <rFont val="Cambria"/>
        <family val="1"/>
      </rPr>
      <t>  </t>
    </r>
    <r>
      <rPr>
        <sz val="11"/>
        <color rgb="FF000000"/>
        <rFont val="B Nazanin"/>
        <charset val="178"/>
      </rPr>
      <t>مهارت در حریق یا امداد و نجات همکاری نمایند .</t>
    </r>
  </si>
  <si>
    <r>
      <t> -</t>
    </r>
    <r>
      <rPr>
        <sz val="11"/>
        <color rgb="FF000000"/>
        <rFont val="Cambria"/>
        <family val="1"/>
      </rPr>
      <t> </t>
    </r>
    <r>
      <rPr>
        <b/>
        <i/>
        <sz val="11"/>
        <color rgb="FF000000"/>
        <rFont val="B Nazanin"/>
        <charset val="178"/>
      </rPr>
      <t>دستور العمل</t>
    </r>
    <r>
      <rPr>
        <b/>
        <i/>
        <sz val="11"/>
        <color rgb="FF000000"/>
        <rFont val="Cambria"/>
        <family val="1"/>
      </rPr>
      <t>  </t>
    </r>
    <r>
      <rPr>
        <b/>
        <i/>
        <sz val="11"/>
        <color rgb="FF000000"/>
        <rFont val="B Nazanin"/>
        <charset val="178"/>
      </rPr>
      <t>مواجهه با گاز های سمی</t>
    </r>
    <r>
      <rPr>
        <sz val="11"/>
        <color rgb="FF000000"/>
        <rFont val="Cambria"/>
        <family val="1"/>
      </rPr>
      <t>  </t>
    </r>
  </si>
  <si>
    <r>
      <t>  </t>
    </r>
    <r>
      <rPr>
        <b/>
        <sz val="11"/>
        <color rgb="FF000000"/>
        <rFont val="Times New Roman"/>
        <family val="1"/>
      </rPr>
      <t>SO</t>
    </r>
    <r>
      <rPr>
        <b/>
        <vertAlign val="subscript"/>
        <sz val="11"/>
        <color rgb="FF000000"/>
        <rFont val="Times New Roman"/>
        <family val="1"/>
      </rPr>
      <t>2</t>
    </r>
    <r>
      <rPr>
        <sz val="11"/>
        <color rgb="FF000000"/>
        <rFont val="Cambria"/>
        <family val="1"/>
      </rPr>
      <t> </t>
    </r>
    <r>
      <rPr>
        <sz val="11"/>
        <color rgb="FF000000"/>
        <rFont val="B Nazanin"/>
        <charset val="178"/>
      </rPr>
      <t>: گازی است بی رنگ با بوی بسیار زننده و خفقان آور و سنگین تر از هوا که در تمام قسمت های مجتمع مس یرچشمه به دلیل وزش باد محسوس می باشد  . فارنژیت ، لارنژیت ، ورم ملتحمه ، رینیت و در مراحل سخت ادم حاد ریه از علائم بالینی مسمومیت با این گاز است . این گاز حس بویایی را زایل و مرکز تنفسی را فلج می نماید . در نوع تماس مزمن ریزش آب از بینی ، خارش حلق ، حالت سستی و خستگی عارض می شود . فردی که در معرض</t>
    </r>
    <r>
      <rPr>
        <sz val="11"/>
        <color rgb="FF000000"/>
        <rFont val="Cambria"/>
        <family val="1"/>
      </rPr>
      <t> </t>
    </r>
    <r>
      <rPr>
        <sz val="11"/>
        <color rgb="FF000000"/>
        <rFont val="Times New Roman"/>
        <family val="1"/>
      </rPr>
      <t>SO2</t>
    </r>
    <r>
      <rPr>
        <sz val="11"/>
        <color rgb="FF000000"/>
        <rFont val="Cambria"/>
        <family val="1"/>
      </rPr>
      <t> </t>
    </r>
    <r>
      <rPr>
        <sz val="11"/>
        <color rgb="FF000000"/>
        <rFont val="B Nazanin"/>
        <charset val="178"/>
      </rPr>
      <t>قرار گرفته به هوای تازه انتقال داده در صورت نیاز تنفس مصنوعی انجام شود . در صورت مواجه چشم ها با این گاز با مقدار زیاد آب شستشو شود .</t>
    </r>
    <r>
      <rPr>
        <sz val="11"/>
        <color rgb="FF000000"/>
        <rFont val="Cambria"/>
        <family val="1"/>
      </rPr>
      <t>  </t>
    </r>
  </si>
  <si>
    <r>
      <t>-</t>
    </r>
    <r>
      <rPr>
        <sz val="11"/>
        <color rgb="FF000000"/>
        <rFont val="Cambria"/>
        <family val="1"/>
      </rPr>
      <t> </t>
    </r>
    <r>
      <rPr>
        <b/>
        <i/>
        <sz val="11"/>
        <color rgb="FF000000"/>
        <rFont val="B Nazanin"/>
        <charset val="178"/>
      </rPr>
      <t>دستور العمل</t>
    </r>
    <r>
      <rPr>
        <b/>
        <i/>
        <sz val="11"/>
        <color rgb="FF000000"/>
        <rFont val="Cambria"/>
        <family val="1"/>
      </rPr>
      <t>  </t>
    </r>
    <r>
      <rPr>
        <b/>
        <i/>
        <sz val="11"/>
        <color rgb="FF000000"/>
        <rFont val="B Nazanin"/>
        <charset val="178"/>
      </rPr>
      <t>کمک های اولیه در محیط کار</t>
    </r>
  </si>
  <si>
    <t>کمک های اولیه عبارتست از کاربرد ماهرانه اصول پذیرفته شده درمانی به هنگام وقوع سانحه یا بد حال شدن ناگهانی ، با استفاده از امکانات و وسایلی که در آن زمان در دسترس وجود دارد .</t>
  </si>
  <si>
    <t>اهم نکاتی را که به هنگام اقدام به کمک های اولیه بایستی مد نظر داشته باشید بشرح زیر می توان خلاصه نمود:</t>
  </si>
  <si>
    <t>- قبل از همه مطمئن شوید که اگر برای نجات مصدوم وارد عمل می شوید ، خطری خود شما را تهدید نمی کند .</t>
  </si>
  <si>
    <t>- به سرعت ، بدون دست پاچگی ، منظم و هدفدار عمل کنید و اولویت را به موارد اورژانس بدهید .</t>
  </si>
  <si>
    <t>- سریع ترین اقدام برای نجات حادثه دیده از موقعیت و شرایط خطرناک به عمل آورید .</t>
  </si>
  <si>
    <t>- مصدوم را در وضعیت درست و راحت قرار دهید اما مطلقاً بیش از آنچه که لازم است او را حرکت ندهید .</t>
  </si>
  <si>
    <t>- کسی که کمک های اولیه را انجام می دهد باید شماره محلهای فوریت های پزشکی و امدادی را میپذیرند تا در اختیار داشته باشد (ایمنی و درمانگاه) .</t>
  </si>
  <si>
    <t>- اگر تنفس قطع یا ضعیف شده باشد ، راه تنفس را باز کرده و در صورت لزوم ، تنفس مصنوعی را شروع نمایید .</t>
  </si>
  <si>
    <t>- جلو خونریزی را بگیرید .</t>
  </si>
  <si>
    <t>- سطح هوشیاری را بسنجید .</t>
  </si>
  <si>
    <t>- از مصدوم در برابر شوک مراقبت نمایید .</t>
  </si>
  <si>
    <t>- احتمال وجود خونریزی داخلی یا مسمومیت را از نظر دور ندارید . اگر حدس می زنید بیمار مسموم شده است ، دهان وی را برای پیدا کردن آثار باقی مانده از ماده مسموم کننده و سوختگی های ناشی از سم به دقت معاینه کنید .</t>
  </si>
  <si>
    <t>- قبل از حرکت دادن مصدوم ، جراحت ها و شکستگی های مهم را درمان کنید .</t>
  </si>
  <si>
    <t>گوشي حفاظتي</t>
  </si>
  <si>
    <t>ماسک حفاظت تنفسي</t>
  </si>
  <si>
    <t>کلاه ايمني</t>
  </si>
  <si>
    <t>0A</t>
  </si>
  <si>
    <r>
      <rPr>
        <b/>
        <sz val="12"/>
        <color theme="1"/>
        <rFont val="B Nazanin"/>
        <charset val="178"/>
      </rPr>
      <t>لباس کار:</t>
    </r>
    <r>
      <rPr>
        <sz val="11"/>
        <color theme="1"/>
        <rFont val="B Nazanin"/>
        <charset val="178"/>
      </rPr>
      <t xml:space="preserve">  </t>
    </r>
  </si>
  <si>
    <r>
      <t>دستکش حفاظتی:</t>
    </r>
    <r>
      <rPr>
        <sz val="12"/>
        <color theme="1"/>
        <rFont val="B Nazanin"/>
        <charset val="178"/>
      </rPr>
      <t xml:space="preserve"> </t>
    </r>
  </si>
  <si>
    <r>
      <t> </t>
    </r>
    <r>
      <rPr>
        <sz val="11"/>
        <color rgb="FF000000"/>
        <rFont val="B Nazanin"/>
        <charset val="178"/>
      </rPr>
      <t>کاپشن شبرنگ</t>
    </r>
  </si>
  <si>
    <r>
      <t> </t>
    </r>
    <r>
      <rPr>
        <sz val="11"/>
        <color rgb="FF000000"/>
        <rFont val="B Nazanin"/>
        <charset val="178"/>
      </rPr>
      <t>جليقه شبرنگ دار</t>
    </r>
  </si>
  <si>
    <r>
      <t> </t>
    </r>
    <r>
      <rPr>
        <sz val="11"/>
        <color rgb="FF000000"/>
        <rFont val="B Nazanin"/>
        <charset val="178"/>
      </rPr>
      <t>مانتو شلوار براي بانوان</t>
    </r>
  </si>
  <si>
    <r>
      <t> </t>
    </r>
    <r>
      <rPr>
        <sz val="11"/>
        <color rgb="FF000000"/>
        <rFont val="B Nazanin"/>
        <charset val="178"/>
      </rPr>
      <t>آنتي استاتيک</t>
    </r>
  </si>
  <si>
    <r>
      <t> </t>
    </r>
    <r>
      <rPr>
        <sz val="11"/>
        <color rgb="FF000000"/>
        <rFont val="B Nazanin"/>
        <charset val="178"/>
      </rPr>
      <t>مقاوم به آرک زدگي</t>
    </r>
  </si>
  <si>
    <r>
      <t> </t>
    </r>
    <r>
      <rPr>
        <sz val="11"/>
        <color rgb="FF000000"/>
        <rFont val="B Nazanin"/>
        <charset val="178"/>
      </rPr>
      <t>لباس دير سوز ماهوتي</t>
    </r>
  </si>
  <si>
    <r>
      <t> </t>
    </r>
    <r>
      <rPr>
        <sz val="11"/>
        <color rgb="FF000000"/>
        <rFont val="B Nazanin"/>
        <charset val="178"/>
      </rPr>
      <t>نسوز</t>
    </r>
  </si>
  <si>
    <r>
      <t> </t>
    </r>
    <r>
      <rPr>
        <sz val="11"/>
        <color rgb="FF000000"/>
        <rFont val="B Nazanin"/>
        <charset val="178"/>
      </rPr>
      <t>خنک کننده</t>
    </r>
  </si>
  <si>
    <r>
      <t> </t>
    </r>
    <r>
      <rPr>
        <sz val="11"/>
        <color rgb="FF000000"/>
        <rFont val="B Nazanin"/>
        <charset val="178"/>
      </rPr>
      <t>ضد تشعشع يونيزان</t>
    </r>
  </si>
  <si>
    <r>
      <t> </t>
    </r>
    <r>
      <rPr>
        <sz val="11"/>
        <color rgb="FF000000"/>
        <rFont val="B Nazanin"/>
        <charset val="178"/>
      </rPr>
      <t>مقاوم در برابر گاز</t>
    </r>
  </si>
  <si>
    <r>
      <t> </t>
    </r>
    <r>
      <rPr>
        <sz val="11"/>
        <color rgb="FF000000"/>
        <rFont val="B Nazanin"/>
        <charset val="178"/>
      </rPr>
      <t>جوشکاري آرگون قرمز رنگ</t>
    </r>
  </si>
  <si>
    <r>
      <t>  </t>
    </r>
    <r>
      <rPr>
        <sz val="11"/>
        <color rgb="FF000000"/>
        <rFont val="B Nazanin"/>
        <charset val="178"/>
      </rPr>
      <t>روپوش کار</t>
    </r>
  </si>
  <si>
    <r>
      <t> </t>
    </r>
    <r>
      <rPr>
        <sz val="11"/>
        <color rgb="FF000000"/>
        <rFont val="B Nazanin"/>
        <charset val="178"/>
      </rPr>
      <t>روپوش آزمايشگاهي پزشکي</t>
    </r>
  </si>
  <si>
    <r>
      <t> </t>
    </r>
    <r>
      <rPr>
        <sz val="11"/>
        <color rgb="FF000000"/>
        <rFont val="B Nazanin"/>
        <charset val="178"/>
      </rPr>
      <t>لباس سرويسکاري</t>
    </r>
  </si>
  <si>
    <r>
      <t> </t>
    </r>
    <r>
      <rPr>
        <sz val="11"/>
        <color rgb="FF000000"/>
        <rFont val="B Nazanin"/>
        <charset val="178"/>
      </rPr>
      <t>لباس باراني</t>
    </r>
  </si>
  <si>
    <r>
      <t> </t>
    </r>
    <r>
      <rPr>
        <sz val="11"/>
        <color rgb="FF000000"/>
        <rFont val="B Nazanin"/>
        <charset val="178"/>
      </rPr>
      <t>لباس ضد اسيد شمعي نخي</t>
    </r>
  </si>
  <si>
    <r>
      <t> </t>
    </r>
    <r>
      <rPr>
        <sz val="11"/>
        <color rgb="FF000000"/>
        <rFont val="B Nazanin"/>
        <charset val="178"/>
      </rPr>
      <t>لباس محافظ گرد و غبار</t>
    </r>
  </si>
  <si>
    <r>
      <t> </t>
    </r>
    <r>
      <rPr>
        <sz val="11"/>
        <color rgb="FF000000"/>
        <rFont val="B Nazanin"/>
        <charset val="178"/>
      </rPr>
      <t>لباس آتش نشان</t>
    </r>
  </si>
  <si>
    <t>دستکش محافظتي</t>
  </si>
  <si>
    <t>فلزي</t>
  </si>
  <si>
    <r>
      <t> </t>
    </r>
    <r>
      <rPr>
        <sz val="11"/>
        <color rgb="FF000000"/>
        <rFont val="B Nazanin"/>
        <charset val="178"/>
      </rPr>
      <t>مقاوم در برابر سرما</t>
    </r>
  </si>
  <si>
    <r>
      <t> </t>
    </r>
    <r>
      <rPr>
        <sz val="11"/>
        <color rgb="FF000000"/>
        <rFont val="B Nazanin"/>
        <charset val="178"/>
      </rPr>
      <t>برزنتي</t>
    </r>
  </si>
  <si>
    <r>
      <t> </t>
    </r>
    <r>
      <rPr>
        <sz val="11"/>
        <color rgb="FF000000"/>
        <rFont val="B Nazanin"/>
        <charset val="178"/>
      </rPr>
      <t>مقاوم در برابر مواد شيميايي</t>
    </r>
  </si>
  <si>
    <r>
      <t> </t>
    </r>
    <r>
      <rPr>
        <sz val="11"/>
        <color rgb="FF000000"/>
        <rFont val="B Nazanin"/>
        <charset val="178"/>
      </rPr>
      <t>مقاوم در برابر حرارت</t>
    </r>
  </si>
  <si>
    <r>
      <t> </t>
    </r>
    <r>
      <rPr>
        <sz val="11"/>
        <color rgb="FF000000"/>
        <rFont val="B Nazanin"/>
        <charset val="178"/>
      </rPr>
      <t>عايق برق</t>
    </r>
  </si>
  <si>
    <r>
      <t> </t>
    </r>
    <r>
      <rPr>
        <sz val="11"/>
        <color rgb="FF000000"/>
        <rFont val="B Nazanin"/>
        <charset val="178"/>
      </rPr>
      <t>لاتکس</t>
    </r>
  </si>
  <si>
    <r>
      <t> </t>
    </r>
    <r>
      <rPr>
        <sz val="11"/>
        <color rgb="FF000000"/>
        <rFont val="B Nazanin"/>
        <charset val="178"/>
      </rPr>
      <t>جوشکاري آرگون</t>
    </r>
  </si>
  <si>
    <t>جوشکاري</t>
  </si>
  <si>
    <r>
      <t> </t>
    </r>
    <r>
      <rPr>
        <sz val="11"/>
        <color rgb="FF000000"/>
        <rFont val="B Nazanin"/>
        <charset val="178"/>
      </rPr>
      <t>ايمني نيتريل</t>
    </r>
  </si>
  <si>
    <r>
      <t>  </t>
    </r>
    <r>
      <rPr>
        <sz val="11"/>
        <color rgb="FF000000"/>
        <rFont val="B Nazanin"/>
        <charset val="178"/>
      </rPr>
      <t>دستکش چرمي ساق بلند کارگري</t>
    </r>
  </si>
  <si>
    <r>
      <t> </t>
    </r>
    <r>
      <rPr>
        <sz val="11"/>
        <color rgb="FF000000"/>
        <rFont val="B Nazanin"/>
        <charset val="178"/>
      </rPr>
      <t>دستکش چرمي کادوپيچي</t>
    </r>
  </si>
  <si>
    <r>
      <t> </t>
    </r>
    <r>
      <rPr>
        <sz val="11"/>
        <color rgb="FF000000"/>
        <rFont val="B Nazanin"/>
        <charset val="178"/>
      </rPr>
      <t>ضد برش و ضد اسيد</t>
    </r>
  </si>
  <si>
    <r>
      <t> </t>
    </r>
    <r>
      <rPr>
        <sz val="11"/>
        <color rgb="FF000000"/>
        <rFont val="B Nazanin"/>
        <charset val="178"/>
      </rPr>
      <t>ضد برش</t>
    </r>
  </si>
  <si>
    <r>
      <t> </t>
    </r>
    <r>
      <rPr>
        <sz val="11"/>
        <color rgb="FF000000"/>
        <rFont val="B Nazanin"/>
        <charset val="178"/>
      </rPr>
      <t>دستکش لاستيکي</t>
    </r>
  </si>
  <si>
    <r>
      <t> </t>
    </r>
    <r>
      <rPr>
        <sz val="11"/>
        <color rgb="FF000000"/>
        <rFont val="B Nazanin"/>
        <charset val="178"/>
      </rPr>
      <t>دستکش ضد ارتعاش</t>
    </r>
  </si>
  <si>
    <r>
      <t> </t>
    </r>
    <r>
      <rPr>
        <sz val="11"/>
        <color rgb="FF000000"/>
        <rFont val="B Nazanin"/>
        <charset val="178"/>
      </rPr>
      <t>دستکش ضد سايش</t>
    </r>
  </si>
  <si>
    <r>
      <t> </t>
    </r>
    <r>
      <rPr>
        <sz val="11"/>
        <color rgb="FF000000"/>
        <rFont val="B Nazanin"/>
        <charset val="178"/>
      </rPr>
      <t>ايمني همه کاره</t>
    </r>
  </si>
  <si>
    <r>
      <t> </t>
    </r>
    <r>
      <rPr>
        <sz val="11"/>
        <color rgb="FF000000"/>
        <rFont val="B Nazanin"/>
        <charset val="178"/>
      </rPr>
      <t>پلي استر</t>
    </r>
  </si>
  <si>
    <r>
      <t> </t>
    </r>
    <r>
      <rPr>
        <sz val="11"/>
        <color rgb="FF000000"/>
        <rFont val="B Nazanin"/>
        <charset val="178"/>
      </rPr>
      <t>دستکش کار با اکسيژن</t>
    </r>
  </si>
  <si>
    <r>
      <t> </t>
    </r>
    <r>
      <rPr>
        <sz val="11"/>
        <color rgb="FF000000"/>
        <rFont val="B Nazanin"/>
        <charset val="178"/>
      </rPr>
      <t>نخي ساده</t>
    </r>
  </si>
  <si>
    <t>دستکش نسوز</t>
  </si>
  <si>
    <t>عينک و محافظ صورت</t>
  </si>
  <si>
    <t>عينک بغل توري</t>
  </si>
  <si>
    <r>
      <t> </t>
    </r>
    <r>
      <rPr>
        <sz val="11"/>
        <color rgb="FF000000"/>
        <rFont val="B Nazanin"/>
        <charset val="178"/>
      </rPr>
      <t>عينک کوره</t>
    </r>
  </si>
  <si>
    <r>
      <t> </t>
    </r>
    <r>
      <rPr>
        <sz val="11"/>
        <color rgb="FF000000"/>
        <rFont val="B Nazanin"/>
        <charset val="178"/>
      </rPr>
      <t xml:space="preserve">عينک آفتابي با </t>
    </r>
    <r>
      <rPr>
        <sz val="11"/>
        <color rgb="FF000000"/>
        <rFont val="Arial"/>
        <family val="2"/>
      </rPr>
      <t xml:space="preserve">UV </t>
    </r>
    <r>
      <rPr>
        <sz val="11"/>
        <color rgb="FF000000"/>
        <rFont val="B Nazanin"/>
        <charset val="178"/>
      </rPr>
      <t>۴۰۰</t>
    </r>
  </si>
  <si>
    <r>
      <t> </t>
    </r>
    <r>
      <rPr>
        <sz val="11"/>
        <color rgb="FF000000"/>
        <rFont val="B Nazanin"/>
        <charset val="178"/>
      </rPr>
      <t>عينک ضد اسيد</t>
    </r>
  </si>
  <si>
    <r>
      <t> </t>
    </r>
    <r>
      <rPr>
        <sz val="11"/>
        <color rgb="FF000000"/>
        <rFont val="B Nazanin"/>
        <charset val="178"/>
      </rPr>
      <t>عينک ايمني</t>
    </r>
  </si>
  <si>
    <r>
      <t> </t>
    </r>
    <r>
      <rPr>
        <sz val="11"/>
        <color rgb="FF000000"/>
        <rFont val="B Nazanin"/>
        <charset val="178"/>
      </rPr>
      <t xml:space="preserve">گاگل ايمني ليزر </t>
    </r>
    <r>
      <rPr>
        <sz val="11"/>
        <color rgb="FF000000"/>
        <rFont val="Arial"/>
        <family val="2"/>
      </rPr>
      <t>LASER SAFETY GOGGLES</t>
    </r>
  </si>
  <si>
    <r>
      <t> </t>
    </r>
    <r>
      <rPr>
        <sz val="11"/>
        <color rgb="FF000000"/>
        <rFont val="B Nazanin"/>
        <charset val="178"/>
      </rPr>
      <t xml:space="preserve">عينک </t>
    </r>
    <r>
      <rPr>
        <sz val="11"/>
        <color rgb="FF000000"/>
        <rFont val="Arial"/>
        <family val="2"/>
      </rPr>
      <t>IR.UV</t>
    </r>
  </si>
  <si>
    <r>
      <t> </t>
    </r>
    <r>
      <rPr>
        <sz val="11"/>
        <color rgb="FF000000"/>
        <rFont val="B Nazanin"/>
        <charset val="178"/>
      </rPr>
      <t>گاگل مقاوم در برابر ضربه</t>
    </r>
  </si>
  <si>
    <r>
      <t> </t>
    </r>
    <r>
      <rPr>
        <sz val="11"/>
        <color rgb="FF000000"/>
        <rFont val="B Nazanin"/>
        <charset val="178"/>
      </rPr>
      <t>گاگل مقاوم در برابر گرد و غبار</t>
    </r>
  </si>
  <si>
    <r>
      <t> </t>
    </r>
    <r>
      <rPr>
        <sz val="11"/>
        <color rgb="FF000000"/>
        <rFont val="B Nazanin"/>
        <charset val="178"/>
      </rPr>
      <t>گاگل مقاوم در برابر مواد شيميايي</t>
    </r>
  </si>
  <si>
    <r>
      <t>  </t>
    </r>
    <r>
      <rPr>
        <sz val="11"/>
        <color rgb="FF000000"/>
        <rFont val="B Nazanin"/>
        <charset val="178"/>
      </rPr>
      <t>گاگل مقاوم در برابر حرارت</t>
    </r>
  </si>
  <si>
    <r>
      <t> </t>
    </r>
    <r>
      <rPr>
        <sz val="11"/>
        <color rgb="FF000000"/>
        <rFont val="B Nazanin"/>
        <charset val="178"/>
      </rPr>
      <t>گاگل جوشکاري و</t>
    </r>
    <r>
      <rPr>
        <sz val="11"/>
        <color rgb="FF000000"/>
        <rFont val="Cambria"/>
        <family val="1"/>
      </rPr>
      <t> </t>
    </r>
    <r>
      <rPr>
        <sz val="11"/>
        <color rgb="FF000000"/>
        <rFont val="B Nazanin"/>
        <charset val="178"/>
      </rPr>
      <t xml:space="preserve"> عينک برشکاري</t>
    </r>
  </si>
  <si>
    <r>
      <t> </t>
    </r>
    <r>
      <rPr>
        <sz val="11"/>
        <color rgb="FF000000"/>
        <rFont val="B Nazanin"/>
        <charset val="178"/>
      </rPr>
      <t>شيلد محافظت از اشعه</t>
    </r>
  </si>
  <si>
    <r>
      <t> </t>
    </r>
    <r>
      <rPr>
        <sz val="11"/>
        <color rgb="FF000000"/>
        <rFont val="B Nazanin"/>
        <charset val="178"/>
      </rPr>
      <t>شيلد</t>
    </r>
    <r>
      <rPr>
        <sz val="11"/>
        <color rgb="FF000000"/>
        <rFont val="Cambria"/>
        <family val="1"/>
      </rPr>
      <t> </t>
    </r>
    <r>
      <rPr>
        <sz val="11"/>
        <color rgb="FF000000"/>
        <rFont val="B Nazanin"/>
        <charset val="178"/>
      </rPr>
      <t xml:space="preserve"> جوشکاري</t>
    </r>
  </si>
  <si>
    <t>عينک تراشکاري</t>
  </si>
  <si>
    <t>رو عينکي</t>
  </si>
  <si>
    <r>
      <t> </t>
    </r>
    <r>
      <rPr>
        <sz val="11"/>
        <color rgb="FF000000"/>
        <rFont val="B Nazanin"/>
        <charset val="178"/>
      </rPr>
      <t>شيلد برق</t>
    </r>
  </si>
  <si>
    <t>عينک ديد در شب</t>
  </si>
  <si>
    <t>گوشي ايرماف</t>
  </si>
  <si>
    <r>
      <t> </t>
    </r>
    <r>
      <rPr>
        <sz val="11"/>
        <color rgb="FF000000"/>
        <rFont val="B Nazanin"/>
        <charset val="178"/>
      </rPr>
      <t>گوشي نيمه ايرماف و ايرپلاگ</t>
    </r>
  </si>
  <si>
    <r>
      <t>گوشي</t>
    </r>
    <r>
      <rPr>
        <sz val="11"/>
        <color rgb="FF000000"/>
        <rFont val="Cambria"/>
        <family val="1"/>
      </rPr>
      <t> </t>
    </r>
    <r>
      <rPr>
        <sz val="11"/>
        <color rgb="FF000000"/>
        <rFont val="B Nazanin"/>
        <charset val="178"/>
      </rPr>
      <t xml:space="preserve"> ايرپلاگ</t>
    </r>
  </si>
  <si>
    <t>ماسک کاغذي</t>
  </si>
  <si>
    <r>
      <t> </t>
    </r>
    <r>
      <rPr>
        <sz val="11"/>
        <color rgb="FF000000"/>
        <rFont val="B Nazanin"/>
        <charset val="178"/>
      </rPr>
      <t>ماسک فيلتر دار تمام صورت تک کارتريجي</t>
    </r>
  </si>
  <si>
    <r>
      <t> </t>
    </r>
    <r>
      <rPr>
        <sz val="11"/>
        <color rgb="FF000000"/>
        <rFont val="B Nazanin"/>
        <charset val="178"/>
      </rPr>
      <t>ماسک فيلتردار تمام صورت دو کارتريجي</t>
    </r>
  </si>
  <si>
    <r>
      <t> </t>
    </r>
    <r>
      <rPr>
        <sz val="11"/>
        <color rgb="FF000000"/>
        <rFont val="B Nazanin"/>
        <charset val="178"/>
      </rPr>
      <t>ماسک جوشکاري</t>
    </r>
  </si>
  <si>
    <r>
      <t> </t>
    </r>
    <r>
      <rPr>
        <sz val="11"/>
        <color rgb="FF000000"/>
        <rFont val="B Nazanin"/>
        <charset val="178"/>
      </rPr>
      <t>ماسک فيلتردار نيم صورت دو کارتريجي</t>
    </r>
  </si>
  <si>
    <r>
      <t> </t>
    </r>
    <r>
      <rPr>
        <sz val="11"/>
        <color rgb="FF000000"/>
        <rFont val="B Nazanin"/>
        <charset val="178"/>
      </rPr>
      <t xml:space="preserve">کارتريج گاز </t>
    </r>
    <r>
      <rPr>
        <sz val="11"/>
        <color rgb="FF000000"/>
        <rFont val="Arial"/>
        <family val="2"/>
      </rPr>
      <t>SO</t>
    </r>
    <r>
      <rPr>
        <sz val="11"/>
        <color rgb="FF000000"/>
        <rFont val="B Nazanin"/>
        <charset val="178"/>
      </rPr>
      <t>2 و پد گرد و غبار</t>
    </r>
  </si>
  <si>
    <t>ماسک هوارسان</t>
  </si>
  <si>
    <t> ماسک Self-contained breathing apparatus</t>
  </si>
  <si>
    <r>
      <t>ايمني معمولي</t>
    </r>
    <r>
      <rPr>
        <sz val="11"/>
        <color rgb="FF000000"/>
        <rFont val="Arial"/>
        <family val="2"/>
      </rPr>
      <t>CLASS C HARD HAT</t>
    </r>
    <r>
      <rPr>
        <sz val="11"/>
        <color rgb="FF000000"/>
        <rFont val="Cambria"/>
        <family val="1"/>
      </rPr>
      <t> </t>
    </r>
  </si>
  <si>
    <r>
      <t> </t>
    </r>
    <r>
      <rPr>
        <sz val="11"/>
        <color rgb="FF000000"/>
        <rFont val="B Nazanin"/>
        <charset val="178"/>
      </rPr>
      <t>ايمني برق</t>
    </r>
    <r>
      <rPr>
        <sz val="11"/>
        <color rgb="FF000000"/>
        <rFont val="Arial"/>
        <family val="2"/>
      </rPr>
      <t>CLASS B HARD HAT</t>
    </r>
    <r>
      <rPr>
        <sz val="11"/>
        <color rgb="FF000000"/>
        <rFont val="Cambria"/>
        <family val="1"/>
      </rPr>
      <t> </t>
    </r>
  </si>
  <si>
    <r>
      <t> </t>
    </r>
    <r>
      <rPr>
        <sz val="11"/>
        <color rgb="FF000000"/>
        <rFont val="B Nazanin"/>
        <charset val="178"/>
      </rPr>
      <t>ايمني ضد برق</t>
    </r>
    <r>
      <rPr>
        <sz val="11"/>
        <color rgb="FF000000"/>
        <rFont val="Arial"/>
        <family val="2"/>
      </rPr>
      <t>CLASS A HARD HAT</t>
    </r>
    <r>
      <rPr>
        <sz val="11"/>
        <color rgb="FF000000"/>
        <rFont val="Cambria"/>
        <family val="1"/>
      </rPr>
      <t> </t>
    </r>
  </si>
  <si>
    <t>مقنعه ضد اسيد</t>
  </si>
  <si>
    <r>
      <t> </t>
    </r>
    <r>
      <rPr>
        <sz val="11"/>
        <color rgb="FF000000"/>
        <rFont val="B Nazanin"/>
        <charset val="178"/>
      </rPr>
      <t>مقنعه جوشکاري</t>
    </r>
  </si>
  <si>
    <r>
      <t> </t>
    </r>
    <r>
      <rPr>
        <sz val="11"/>
        <color rgb="FF000000"/>
        <rFont val="B Nazanin"/>
        <charset val="178"/>
      </rPr>
      <t>ايمني خنک کننده</t>
    </r>
  </si>
  <si>
    <r>
      <t> </t>
    </r>
    <r>
      <rPr>
        <sz val="11"/>
        <color rgb="FF000000"/>
        <rFont val="B Nazanin"/>
        <charset val="178"/>
      </rPr>
      <t>ايمني نسوز</t>
    </r>
  </si>
  <si>
    <r>
      <t> </t>
    </r>
    <r>
      <rPr>
        <sz val="11"/>
        <color rgb="FF000000"/>
        <rFont val="B Nazanin"/>
        <charset val="178"/>
      </rPr>
      <t>ايمني داراي گوشي</t>
    </r>
  </si>
  <si>
    <r>
      <t> </t>
    </r>
    <r>
      <rPr>
        <sz val="11"/>
        <color rgb="FF000000"/>
        <rFont val="B Nazanin"/>
        <charset val="178"/>
      </rPr>
      <t>کلاه پارچه اي</t>
    </r>
  </si>
  <si>
    <r>
      <t> </t>
    </r>
    <r>
      <rPr>
        <sz val="11"/>
        <color rgb="FF000000"/>
        <rFont val="B Nazanin"/>
        <charset val="178"/>
      </rPr>
      <t>کلاه ايمني مجهز به چراغ روشنايي</t>
    </r>
  </si>
  <si>
    <r>
      <t> </t>
    </r>
    <r>
      <rPr>
        <sz val="11"/>
        <color rgb="FF000000"/>
        <rFont val="B Nazanin"/>
        <charset val="178"/>
      </rPr>
      <t>کلاه حصيري</t>
    </r>
  </si>
  <si>
    <t>کفش اداري</t>
  </si>
  <si>
    <r>
      <t> </t>
    </r>
    <r>
      <rPr>
        <sz val="11"/>
        <color rgb="FF000000"/>
        <rFont val="B Nazanin"/>
        <charset val="178"/>
      </rPr>
      <t>کفش ايمني پنجه فولادي</t>
    </r>
  </si>
  <si>
    <r>
      <t> </t>
    </r>
    <r>
      <rPr>
        <sz val="11"/>
        <color rgb="FF000000"/>
        <rFont val="B Nazanin"/>
        <charset val="178"/>
      </rPr>
      <t>کفش ساق بلند کف تاف ( ويژه ذوب)</t>
    </r>
  </si>
  <si>
    <r>
      <t> </t>
    </r>
    <r>
      <rPr>
        <sz val="11"/>
        <color rgb="FF000000"/>
        <rFont val="B Nazanin"/>
        <charset val="178"/>
      </rPr>
      <t>کفش عايق برق( برق فشار ضعيف)</t>
    </r>
  </si>
  <si>
    <r>
      <t> </t>
    </r>
    <r>
      <rPr>
        <sz val="11"/>
        <color rgb="FF000000"/>
        <rFont val="B Nazanin"/>
        <charset val="178"/>
      </rPr>
      <t>ايمني ضد جرقه آنتي استاتيک</t>
    </r>
  </si>
  <si>
    <r>
      <t>   </t>
    </r>
    <r>
      <rPr>
        <sz val="11"/>
        <color rgb="FF000000"/>
        <rFont val="B Nazanin"/>
        <charset val="178"/>
      </rPr>
      <t>ضد اسيد مقاوم به حرارت</t>
    </r>
  </si>
  <si>
    <r>
      <t> </t>
    </r>
    <r>
      <rPr>
        <sz val="11"/>
        <color rgb="FF000000"/>
        <rFont val="B Nazanin"/>
        <charset val="178"/>
      </rPr>
      <t>کفش کوهنوردي</t>
    </r>
  </si>
  <si>
    <r>
      <t> </t>
    </r>
    <r>
      <rPr>
        <sz val="11"/>
        <color rgb="FF000000"/>
        <rFont val="B Nazanin"/>
        <charset val="178"/>
      </rPr>
      <t>کفش ضد اسيد</t>
    </r>
  </si>
  <si>
    <t>ساير لوازم حفاظت فردي</t>
  </si>
  <si>
    <t>چکمه ضد اسيد</t>
  </si>
  <si>
    <r>
      <t> </t>
    </r>
    <r>
      <rPr>
        <sz val="11"/>
        <color rgb="FF000000"/>
        <rFont val="B Nazanin"/>
        <charset val="178"/>
      </rPr>
      <t>چکمه پلاستيکي معمولي</t>
    </r>
  </si>
  <si>
    <r>
      <t> </t>
    </r>
    <r>
      <rPr>
        <sz val="11"/>
        <color rgb="FF000000"/>
        <rFont val="B Nazanin"/>
        <charset val="178"/>
      </rPr>
      <t>چکمه لاستيکي بالاي ران</t>
    </r>
  </si>
  <si>
    <r>
      <t> </t>
    </r>
    <r>
      <rPr>
        <sz val="11"/>
        <color rgb="FF000000"/>
        <rFont val="B Nazanin"/>
        <charset val="178"/>
      </rPr>
      <t>چکمه ايمني</t>
    </r>
  </si>
  <si>
    <r>
      <t> </t>
    </r>
    <r>
      <rPr>
        <sz val="11"/>
        <color rgb="FF000000"/>
        <rFont val="B Nazanin"/>
        <charset val="178"/>
      </rPr>
      <t>چکمه عايق برق</t>
    </r>
  </si>
  <si>
    <r>
      <t> </t>
    </r>
    <r>
      <rPr>
        <sz val="11"/>
        <color rgb="FF000000"/>
        <rFont val="B Nazanin"/>
        <charset val="178"/>
      </rPr>
      <t>پيشبند سرويس کاري</t>
    </r>
  </si>
  <si>
    <r>
      <t> </t>
    </r>
    <r>
      <rPr>
        <sz val="11"/>
        <color rgb="FF000000"/>
        <rFont val="B Nazanin"/>
        <charset val="178"/>
      </rPr>
      <t>پيش بند نسوز</t>
    </r>
  </si>
  <si>
    <r>
      <t> </t>
    </r>
    <r>
      <rPr>
        <sz val="11"/>
        <color rgb="FF000000"/>
        <rFont val="B Nazanin"/>
        <charset val="178"/>
      </rPr>
      <t>مچ بند</t>
    </r>
  </si>
  <si>
    <r>
      <t>پيش بند چرمي</t>
    </r>
    <r>
      <rPr>
        <sz val="11"/>
        <color rgb="FF000000"/>
        <rFont val="Cambria"/>
        <family val="1"/>
      </rPr>
      <t> </t>
    </r>
  </si>
  <si>
    <r>
      <t> </t>
    </r>
    <r>
      <rPr>
        <sz val="11"/>
        <color rgb="FF000000"/>
        <rFont val="B Nazanin"/>
        <charset val="178"/>
      </rPr>
      <t>کمربند ايمني/ هارنس ايمني</t>
    </r>
  </si>
  <si>
    <r>
      <t> </t>
    </r>
    <r>
      <rPr>
        <sz val="11"/>
        <color rgb="FF000000"/>
        <rFont val="B Nazanin"/>
        <charset val="178"/>
      </rPr>
      <t>چانه بند</t>
    </r>
  </si>
  <si>
    <r>
      <t> </t>
    </r>
    <r>
      <rPr>
        <sz val="11"/>
        <color rgb="FF000000"/>
        <rFont val="B Nazanin"/>
        <charset val="178"/>
      </rPr>
      <t>ساق بند جوشکاري</t>
    </r>
  </si>
  <si>
    <r>
      <t> </t>
    </r>
    <r>
      <rPr>
        <sz val="11"/>
        <color rgb="FF000000"/>
        <rFont val="B Nazanin"/>
        <charset val="178"/>
      </rPr>
      <t>آستين ضد برش</t>
    </r>
  </si>
  <si>
    <r>
      <t> </t>
    </r>
    <r>
      <rPr>
        <sz val="11"/>
        <color rgb="FF000000"/>
        <rFont val="B Nazanin"/>
        <charset val="178"/>
      </rPr>
      <t>زانو بند</t>
    </r>
  </si>
  <si>
    <t>گتر</t>
  </si>
  <si>
    <r>
      <t> </t>
    </r>
    <r>
      <rPr>
        <sz val="11"/>
        <color rgb="FF000000"/>
        <rFont val="B Nazanin"/>
        <charset val="178"/>
      </rPr>
      <t>کفش عايق برق( برق فشار قوي)</t>
    </r>
  </si>
  <si>
    <r>
      <t> </t>
    </r>
    <r>
      <rPr>
        <sz val="11"/>
        <color rgb="FF000000"/>
        <rFont val="B Nazanin"/>
        <charset val="178"/>
      </rPr>
      <t>تجهيزات زمستاني</t>
    </r>
  </si>
  <si>
    <r>
      <t> </t>
    </r>
    <r>
      <rPr>
        <sz val="11"/>
        <color rgb="FF000000"/>
        <rFont val="B Nazanin"/>
        <charset val="178"/>
      </rPr>
      <t>تجهيزات حفاظت در برابر امواج الکترومغناطيس باکلاس مربوطه</t>
    </r>
  </si>
  <si>
    <r>
      <t> </t>
    </r>
    <r>
      <rPr>
        <sz val="11"/>
        <color rgb="FF000000"/>
        <rFont val="B Nazanin"/>
        <charset val="178"/>
      </rPr>
      <t>تجهيزات</t>
    </r>
    <r>
      <rPr>
        <sz val="11"/>
        <color rgb="FF000000"/>
        <rFont val="Cambria"/>
        <family val="1"/>
      </rPr>
      <t> </t>
    </r>
    <r>
      <rPr>
        <sz val="11"/>
        <color rgb="FF000000"/>
        <rFont val="B Nazanin"/>
        <charset val="178"/>
      </rPr>
      <t xml:space="preserve"> حفاظت در برابر اشعه يونساز</t>
    </r>
  </si>
  <si>
    <t>تجهيزات و ملزومات ارگونوميک</t>
  </si>
  <si>
    <r>
      <t> </t>
    </r>
    <r>
      <rPr>
        <sz val="11"/>
        <color rgb="FF000000"/>
        <rFont val="B Nazanin"/>
        <charset val="178"/>
      </rPr>
      <t>نگهدارنده مانيتور</t>
    </r>
  </si>
  <si>
    <t>کمربند ارگونوميک</t>
  </si>
  <si>
    <r>
      <t> </t>
    </r>
    <r>
      <rPr>
        <sz val="11"/>
        <color rgb="FF000000"/>
        <rFont val="B Nazanin"/>
        <charset val="178"/>
      </rPr>
      <t>زانوبند</t>
    </r>
  </si>
  <si>
    <r>
      <t> </t>
    </r>
    <r>
      <rPr>
        <sz val="11"/>
        <color rgb="FF000000"/>
        <rFont val="B Nazanin"/>
        <charset val="178"/>
      </rPr>
      <t>جوراب واريس</t>
    </r>
  </si>
  <si>
    <t>بالشتک پشت گردني و کمري</t>
  </si>
  <si>
    <r>
      <t> </t>
    </r>
    <r>
      <rPr>
        <sz val="11"/>
        <color rgb="FF000000"/>
        <rFont val="B Nazanin"/>
        <charset val="178"/>
      </rPr>
      <t>پشتي کمري زانوي ارگونوميک</t>
    </r>
  </si>
  <si>
    <r>
      <t> </t>
    </r>
    <r>
      <rPr>
        <sz val="11"/>
        <color rgb="FF000000"/>
        <rFont val="B Nazanin"/>
        <charset val="178"/>
      </rPr>
      <t>زير آرنجي ارگونوميک</t>
    </r>
  </si>
  <si>
    <r>
      <rPr>
        <b/>
        <sz val="12"/>
        <color theme="1"/>
        <rFont val="B Nazanin"/>
        <charset val="178"/>
      </rPr>
      <t>کفش کار:</t>
    </r>
    <r>
      <rPr>
        <sz val="11"/>
        <color theme="1"/>
        <rFont val="B Nazanin"/>
        <charset val="178"/>
      </rPr>
      <t xml:space="preserve"> </t>
    </r>
  </si>
  <si>
    <r>
      <rPr>
        <b/>
        <sz val="12"/>
        <color theme="1"/>
        <rFont val="B Nazanin"/>
        <charset val="178"/>
      </rPr>
      <t>عینک و محافظ صورت:</t>
    </r>
    <r>
      <rPr>
        <sz val="11"/>
        <color theme="1"/>
        <rFont val="B Nazanin"/>
        <charset val="178"/>
      </rPr>
      <t xml:space="preserve"> </t>
    </r>
  </si>
  <si>
    <r>
      <rPr>
        <b/>
        <sz val="12"/>
        <color theme="1"/>
        <rFont val="B Nazanin"/>
        <charset val="178"/>
      </rPr>
      <t>گوشی حفاظتی:</t>
    </r>
    <r>
      <rPr>
        <sz val="11"/>
        <color theme="1"/>
        <rFont val="B Nazanin"/>
        <charset val="178"/>
      </rPr>
      <t xml:space="preserve"> </t>
    </r>
  </si>
  <si>
    <r>
      <t> </t>
    </r>
    <r>
      <rPr>
        <sz val="11"/>
        <color rgb="FF000000"/>
        <rFont val="B Nazanin"/>
        <charset val="178"/>
      </rPr>
      <t xml:space="preserve">ماسک فيلتردار </t>
    </r>
    <r>
      <rPr>
        <sz val="11"/>
        <color rgb="FF000000"/>
        <rFont val="Arial"/>
        <family val="2"/>
      </rPr>
      <t>FFP2</t>
    </r>
  </si>
  <si>
    <r>
      <t> </t>
    </r>
    <r>
      <rPr>
        <sz val="11"/>
        <color rgb="FF000000"/>
        <rFont val="B Nazanin"/>
        <charset val="178"/>
      </rPr>
      <t xml:space="preserve">ماسک فيلتردار </t>
    </r>
    <r>
      <rPr>
        <sz val="11"/>
        <color rgb="FF000000"/>
        <rFont val="Arial"/>
        <family val="2"/>
      </rPr>
      <t>FFP1</t>
    </r>
  </si>
  <si>
    <r>
      <t> </t>
    </r>
    <r>
      <rPr>
        <sz val="11"/>
        <color rgb="FF000000"/>
        <rFont val="B Nazanin"/>
        <charset val="178"/>
      </rPr>
      <t xml:space="preserve">ماسک فيلتر دار </t>
    </r>
    <r>
      <rPr>
        <sz val="11"/>
        <color rgb="FF000000"/>
        <rFont val="Arial"/>
        <family val="2"/>
      </rPr>
      <t>FFP3</t>
    </r>
  </si>
  <si>
    <r>
      <rPr>
        <b/>
        <sz val="12"/>
        <color theme="1"/>
        <rFont val="B Nazanin"/>
        <charset val="178"/>
      </rPr>
      <t>ماسک حفاظت تنفسی:</t>
    </r>
    <r>
      <rPr>
        <b/>
        <sz val="11"/>
        <color theme="1"/>
        <rFont val="B Nazanin"/>
        <charset val="178"/>
      </rPr>
      <t xml:space="preserve"> </t>
    </r>
  </si>
  <si>
    <t>کلاه ایمنی:</t>
  </si>
  <si>
    <r>
      <rPr>
        <b/>
        <sz val="12"/>
        <color theme="1"/>
        <rFont val="B Nazanin"/>
        <charset val="178"/>
      </rPr>
      <t>سایر لوازم حفاظت فردی:</t>
    </r>
    <r>
      <rPr>
        <sz val="11"/>
        <color theme="1"/>
        <rFont val="B Nazanin"/>
        <charset val="178"/>
      </rPr>
      <t xml:space="preserve"> </t>
    </r>
  </si>
  <si>
    <t> دوره های آموزشی ایمنی</t>
  </si>
  <si>
    <t> دوره های بهداشت صنعتی</t>
  </si>
  <si>
    <t> دوره های آموزشی آتش نشانی</t>
  </si>
  <si>
    <t> ایمنی اکسیژن</t>
  </si>
  <si>
    <t> ایمنی تخصصی تیکنر ها</t>
  </si>
  <si>
    <t> ایمنی تخصصی الیاژ</t>
  </si>
  <si>
    <t> ایمنی تخصصی سنگ شکن ها</t>
  </si>
  <si>
    <t> ایمنی آزمایشگاه و خطرات مواد شیمیایی</t>
  </si>
  <si>
    <t> ایمنی پیمانکاری</t>
  </si>
  <si>
    <t> ایمنی برق فشار قوی</t>
  </si>
  <si>
    <t> ایمنی تخصصی ذوب</t>
  </si>
  <si>
    <t> ایمنی در انبارها</t>
  </si>
  <si>
    <t>  ایمنی در عملیات جوشکاری</t>
  </si>
  <si>
    <t> ایمنی کار با ماده شیمیایی در لیچینگ</t>
  </si>
  <si>
    <t> ایمنی کار با مواد شیمیایی در تغلیظ</t>
  </si>
  <si>
    <t> ایمنی کار با مواد شیمیایی در پالایشگاه</t>
  </si>
  <si>
    <t> ایمنی تخصصی مولیبدن</t>
  </si>
  <si>
    <t> ایمنی مواد ناریه</t>
  </si>
  <si>
    <t> ایمنی فلش ویژه کارشناسان ذوب</t>
  </si>
  <si>
    <t> شخص مجاز حفاظت سقوط</t>
  </si>
  <si>
    <t> ایمنی ریخته گری</t>
  </si>
  <si>
    <t> ایمنی شبکه های برق</t>
  </si>
  <si>
    <t>ایمنی تخصصی پالایشگاه</t>
  </si>
  <si>
    <t> ایمنی تخصصی مکانیک</t>
  </si>
  <si>
    <t> اصول ایمنی در شرایط اضطراری</t>
  </si>
  <si>
    <t> ایمنی شاول</t>
  </si>
  <si>
    <t> ایمنی کار با مواد شیمیایی در واحد بهسازی آب</t>
  </si>
  <si>
    <t> ایمنی تخصصی تعمیرات برق و ابزار دقیق ویژه تعمیرگاه معدن</t>
  </si>
  <si>
    <t> ایمنی تخصصی کار با اسید سولفوریک</t>
  </si>
  <si>
    <t> ایمنی تخصص ویژه مراقبت کارکنان امور پالایشگاه (تانک هوس)</t>
  </si>
  <si>
    <r>
      <t xml:space="preserve"> ایمنی کار با دستگاه </t>
    </r>
    <r>
      <rPr>
        <sz val="11"/>
        <color rgb="FF000000"/>
        <rFont val="Arial"/>
        <family val="2"/>
      </rPr>
      <t>SCM</t>
    </r>
    <r>
      <rPr>
        <sz val="11"/>
        <color rgb="FF000000"/>
        <rFont val="Times New Roman"/>
        <family val="1"/>
      </rPr>
      <t xml:space="preserve"> پالایشگاه</t>
    </r>
  </si>
  <si>
    <t> ایمنی نوار نقاله</t>
  </si>
  <si>
    <t> ایمنی تخصصی ویژه مراقبت کاران امور تغلیظ</t>
  </si>
  <si>
    <t> ایمنی تخصصی فلاش</t>
  </si>
  <si>
    <t> ایمنی تخصصی دامپ</t>
  </si>
  <si>
    <t> ایمنی انتقال مواد</t>
  </si>
  <si>
    <t> ایمنی تخصصی ویژه اپراتورهای کامیون های معدنی</t>
  </si>
  <si>
    <t> ایمنی در واحد سنگ شکن</t>
  </si>
  <si>
    <t> ایمنی تجهیزات  اسکلت فلزی</t>
  </si>
  <si>
    <t> دوره های آموزشی حفاظت محیط زیست</t>
  </si>
  <si>
    <t> ایمنی برق عمومی</t>
  </si>
  <si>
    <t> ایمنی ماشین ابزار کارگاه ساخت</t>
  </si>
  <si>
    <t> ایمنی تخصصی ویژه پرسنل کنترل کیفی مصرفی</t>
  </si>
  <si>
    <t> ایمنی تخصصی تاسیسات حرارتی برودتی</t>
  </si>
  <si>
    <t> رانندگی در معدن</t>
  </si>
  <si>
    <t> ایمنی برق فشار ضعیف</t>
  </si>
  <si>
    <t> ایمنی جرثقیل ها و حمل بار</t>
  </si>
  <si>
    <t> ایمنی کار با لیفتراک</t>
  </si>
  <si>
    <t> ایمنی گازرسانی صنعتی</t>
  </si>
  <si>
    <t> ایمنی کار با ماشین آلات صنعتی</t>
  </si>
  <si>
    <t> ایمنی تخصصی جرثقیل سقفی</t>
  </si>
  <si>
    <t> ایمنی جرثقیل آتش نشانی</t>
  </si>
  <si>
    <t> ایمنی ماشین آلات راهسازی</t>
  </si>
  <si>
    <t>ایمنی کارخانه غبار</t>
  </si>
  <si>
    <t>ایمنی مصرف گاز طبیعی در صنایع</t>
  </si>
  <si>
    <t> ایمنی کار با ماشین آلات سنگین</t>
  </si>
  <si>
    <t> ایمنی کار با دستگاه بخار بویلر</t>
  </si>
  <si>
    <t> ایمنی کار با کوره فلش ذوب مراقبت کاران</t>
  </si>
  <si>
    <t> ایمنی کارخانه اسید</t>
  </si>
  <si>
    <t> مقدماتی حفاظت در برابر اشعه ویژه مراکز غیر پرتونگاری</t>
  </si>
  <si>
    <t> ایمنی دیگ های بخار و ظروف تحت فشار</t>
  </si>
  <si>
    <t> ایمنی کار در سیستم های کلرزنی</t>
  </si>
  <si>
    <t> ایمنی تخصصی حمل و نگهداری کالاهای خطرناک</t>
  </si>
  <si>
    <t> ایمنی تخصصی تعمیرات شاسی</t>
  </si>
  <si>
    <t>  نکات ایمنی هنگام کار در محیط های شیمیایی</t>
  </si>
  <si>
    <t> ایمنی حفاری</t>
  </si>
  <si>
    <t> ایمنی برق ویژه آتش نشانان</t>
  </si>
  <si>
    <t> ایمنی در واحد کنورتور کار خانه ذوب</t>
  </si>
  <si>
    <t> ایمنی تخصصی سیلندر ها و مخازن حاوی گاز فلوئور</t>
  </si>
  <si>
    <t> مبانی ایمنی فرایند</t>
  </si>
  <si>
    <t> ایمنی سیلندرهای   تحت فشار</t>
  </si>
  <si>
    <t> اصول کار با دستگاه تنفسی</t>
  </si>
  <si>
    <t> ایمنی آتشباری</t>
  </si>
  <si>
    <t> ایمنی کار با تجهیزات الکتریکی در مناطق دارای خطر انفجار</t>
  </si>
  <si>
    <t> ایمنی ارتینگ</t>
  </si>
  <si>
    <t> ایمنی مراقبت کاران ذوب</t>
  </si>
  <si>
    <t> ایمنی تخصصی سیلندرهای حاوی گاز فشرده و گاز مایع شونده</t>
  </si>
  <si>
    <t> ایمنی تخصصی اپراتورهای سرباره کش</t>
  </si>
  <si>
    <t> ایمنی داربست</t>
  </si>
  <si>
    <t>ایمنی در انبارهای ماشین آلات عمومی و کارخانه</t>
  </si>
  <si>
    <t> ایمنی در واحد فیلتر خشک کن و آهک</t>
  </si>
  <si>
    <t> کمک های اولیه</t>
  </si>
  <si>
    <t>ایمنی عمومی</t>
  </si>
  <si>
    <t> ارگونومی اداری</t>
  </si>
  <si>
    <t> ارگونومی صنعتی</t>
  </si>
  <si>
    <r>
      <t xml:space="preserve"> فرهنگ </t>
    </r>
    <r>
      <rPr>
        <sz val="11"/>
        <color rgb="FF000000"/>
        <rFont val="Arial"/>
        <family val="2"/>
      </rPr>
      <t>Advanced HSE</t>
    </r>
  </si>
  <si>
    <r>
      <t xml:space="preserve"> فرهنگ </t>
    </r>
    <r>
      <rPr>
        <sz val="11"/>
        <color rgb="FF000000"/>
        <rFont val="Arial"/>
        <family val="2"/>
      </rPr>
      <t>BASIC HSE</t>
    </r>
  </si>
  <si>
    <t> ایمنی ویژه مدیران و روسا</t>
  </si>
  <si>
    <t> رانندگی ایمن تدافعی و تهاجمی</t>
  </si>
  <si>
    <t> مدیریت سلامت کارکنان برنامه</t>
  </si>
  <si>
    <r>
      <rPr>
        <b/>
        <sz val="10"/>
        <color theme="1"/>
        <rFont val="B Nazanin"/>
        <charset val="178"/>
      </rPr>
      <t>تجهیزات و ملزومات ارگونومیک:</t>
    </r>
    <r>
      <rPr>
        <sz val="10"/>
        <color theme="1"/>
        <rFont val="B Nazanin"/>
        <charset val="178"/>
      </rPr>
      <t xml:space="preserve"> </t>
    </r>
  </si>
  <si>
    <t>نخي معمولي شبرنگ</t>
  </si>
  <si>
    <t xml:space="preserve"> </t>
  </si>
  <si>
    <t xml:space="preserve">تجزیه و تحلیل خطرات شغلی Job Hazard Analysis </t>
  </si>
  <si>
    <t>-</t>
  </si>
  <si>
    <t>1- تخلیه کامل مواد .               2 - گاز زدائی                 3-   شستشو با آب یا بخار آب                  4-  آزمایش گازهای قابل اشتعال و سمی .          5-  استفاده از وسایل کامل حفاظت فردی و متناسب با نوع کار .</t>
  </si>
  <si>
    <t>6-  حضور یک نفر بعنوان امداد گر خارج از مخزن و یا محل محصور .    7-  قطع برق و استفاده از سیستم ایمنی .</t>
  </si>
  <si>
    <t>Recommended Tests and Services</t>
  </si>
  <si>
    <r>
      <rPr>
        <b/>
        <sz val="11"/>
        <color theme="1"/>
        <rFont val="Times New Roman"/>
        <family val="1"/>
      </rPr>
      <t>Recommended periodic Med.exam</t>
    </r>
    <r>
      <rPr>
        <sz val="11"/>
        <color theme="1"/>
        <rFont val="Times New Roman"/>
        <family val="1"/>
      </rPr>
      <t xml:space="preserve">: YES / Annual </t>
    </r>
  </si>
  <si>
    <t>Affected Organ System:</t>
  </si>
  <si>
    <t>heat stress</t>
  </si>
  <si>
    <t>Dust at work</t>
  </si>
  <si>
    <t>Road safety</t>
  </si>
  <si>
    <t> Shocking situations</t>
  </si>
  <si>
    <t> When stress strikes</t>
  </si>
  <si>
    <t>No laughing matter</t>
  </si>
  <si>
    <t>Mind your back</t>
  </si>
  <si>
    <t>Working together</t>
  </si>
  <si>
    <t>Lungs at work</t>
  </si>
  <si>
    <t>Safe maintenance</t>
  </si>
  <si>
    <t>Protect your skin</t>
  </si>
  <si>
    <t>Danger : chemical</t>
  </si>
  <si>
    <t>Risky business</t>
  </si>
  <si>
    <t>Lighter the load</t>
  </si>
  <si>
    <t>Stop that noise</t>
  </si>
  <si>
    <t>آزبست</t>
  </si>
  <si>
    <r>
      <t> </t>
    </r>
    <r>
      <rPr>
        <b/>
        <sz val="11"/>
        <color rgb="FF000000"/>
        <rFont val="B Nazanin"/>
        <charset val="178"/>
      </rPr>
      <t>ایمنی رفتار1</t>
    </r>
  </si>
  <si>
    <r>
      <t> </t>
    </r>
    <r>
      <rPr>
        <b/>
        <sz val="11"/>
        <color rgb="FF000000"/>
        <rFont val="B Nazanin"/>
        <charset val="178"/>
      </rPr>
      <t>بتن ریزی</t>
    </r>
  </si>
  <si>
    <t>ورود به فضای محدود</t>
  </si>
  <si>
    <r>
      <t> </t>
    </r>
    <r>
      <rPr>
        <b/>
        <sz val="11"/>
        <color rgb="FF000000"/>
        <rFont val="B Nazanin"/>
        <charset val="178"/>
      </rPr>
      <t>جرثقیل و علامت دهی</t>
    </r>
  </si>
  <si>
    <t>ایمنی ساخت و ساز</t>
  </si>
  <si>
    <r>
      <t> </t>
    </r>
    <r>
      <rPr>
        <b/>
        <sz val="11"/>
        <color rgb="FF000000"/>
        <rFont val="B Nazanin"/>
        <charset val="178"/>
      </rPr>
      <t>ایمنی برق</t>
    </r>
  </si>
  <si>
    <r>
      <t> </t>
    </r>
    <r>
      <rPr>
        <b/>
        <sz val="11"/>
        <color rgb="FF000000"/>
        <rFont val="B Nazanin"/>
        <charset val="178"/>
      </rPr>
      <t>زیست محیطی</t>
    </r>
  </si>
  <si>
    <t>تجهیزات</t>
  </si>
  <si>
    <r>
      <t> </t>
    </r>
    <r>
      <rPr>
        <b/>
        <sz val="11"/>
        <color rgb="FF000000"/>
        <rFont val="B Nazanin"/>
        <charset val="178"/>
      </rPr>
      <t>ارگونومی 1</t>
    </r>
  </si>
  <si>
    <t>ارگونومی 2</t>
  </si>
  <si>
    <t>حفاری و ترانشه</t>
  </si>
  <si>
    <t>قفل و برچسب ایمنی 1</t>
  </si>
  <si>
    <t>ایمنی بارداری</t>
  </si>
  <si>
    <t>حفاظ گذاری ماشین آلات</t>
  </si>
  <si>
    <r>
      <t> </t>
    </r>
    <r>
      <rPr>
        <b/>
        <sz val="11"/>
        <color rgb="FF000000"/>
        <rFont val="B Nazanin"/>
        <charset val="178"/>
      </rPr>
      <t>تجهیزات حفاظت فردی</t>
    </r>
  </si>
  <si>
    <r>
      <t> </t>
    </r>
    <r>
      <rPr>
        <b/>
        <sz val="11"/>
        <color rgb="FF000000"/>
        <rFont val="B Nazanin"/>
        <charset val="178"/>
      </rPr>
      <t>کار بر روی سقف</t>
    </r>
  </si>
  <si>
    <r>
      <t> </t>
    </r>
    <r>
      <rPr>
        <b/>
        <sz val="11"/>
        <color rgb="FF000000"/>
        <rFont val="B Nazanin"/>
        <charset val="178"/>
      </rPr>
      <t>تجهیزات حفاظت تنفسی</t>
    </r>
  </si>
  <si>
    <r>
      <t> </t>
    </r>
    <r>
      <rPr>
        <b/>
        <sz val="11"/>
        <color rgb="FF000000"/>
        <rFont val="B Nazanin"/>
        <charset val="178"/>
      </rPr>
      <t>ابزارآلات برقی</t>
    </r>
  </si>
  <si>
    <r>
      <t> </t>
    </r>
    <r>
      <rPr>
        <b/>
        <sz val="11"/>
        <color rgb="FF000000"/>
        <rFont val="B Nazanin"/>
        <charset val="178"/>
      </rPr>
      <t>ایمنی خودرو</t>
    </r>
  </si>
  <si>
    <r>
      <t> </t>
    </r>
    <r>
      <rPr>
        <b/>
        <sz val="11"/>
        <color rgb="FF000000"/>
        <rFont val="B Nazanin"/>
        <charset val="178"/>
      </rPr>
      <t>جوشکاری برشکاری سنگ زنی</t>
    </r>
  </si>
  <si>
    <r>
      <t> </t>
    </r>
    <r>
      <rPr>
        <b/>
        <sz val="11"/>
        <color rgb="FF000000"/>
        <rFont val="B Nazanin"/>
        <charset val="178"/>
      </rPr>
      <t>محافظت در برابر سقوط</t>
    </r>
  </si>
  <si>
    <r>
      <t> </t>
    </r>
    <r>
      <rPr>
        <b/>
        <sz val="11"/>
        <color rgb="FF000000"/>
        <rFont val="B Nazanin"/>
        <charset val="178"/>
      </rPr>
      <t>محافظت در برابر سقوط ۲</t>
    </r>
  </si>
  <si>
    <r>
      <t> </t>
    </r>
    <r>
      <rPr>
        <b/>
        <sz val="11"/>
        <color rgb="FF000000"/>
        <rFont val="B Nazanin"/>
        <charset val="178"/>
      </rPr>
      <t>کپسول‌های خاموش کننده حریق</t>
    </r>
  </si>
  <si>
    <r>
      <t> </t>
    </r>
    <r>
      <rPr>
        <b/>
        <sz val="11"/>
        <color rgb="FF000000"/>
        <rFont val="B Nazanin"/>
        <charset val="178"/>
      </rPr>
      <t>کمک های اولیه</t>
    </r>
  </si>
  <si>
    <r>
      <t> </t>
    </r>
    <r>
      <rPr>
        <b/>
        <sz val="11"/>
        <color rgb="FF000000"/>
        <rFont val="B Nazanin"/>
        <charset val="178"/>
      </rPr>
      <t>لیفتراک</t>
    </r>
  </si>
  <si>
    <r>
      <t> </t>
    </r>
    <r>
      <rPr>
        <b/>
        <sz val="11"/>
        <color rgb="FF000000"/>
        <rFont val="B Nazanin"/>
        <charset val="178"/>
      </rPr>
      <t>بهداشت عمومی</t>
    </r>
  </si>
  <si>
    <r>
      <t> </t>
    </r>
    <r>
      <rPr>
        <b/>
        <sz val="11"/>
        <color rgb="FF000000"/>
        <rFont val="B Nazanin"/>
        <charset val="178"/>
      </rPr>
      <t>محافظت از دست</t>
    </r>
  </si>
  <si>
    <t>اطلاع رسانی خطر</t>
  </si>
  <si>
    <t>اطلاع رسانی خطر2</t>
  </si>
  <si>
    <r>
      <t> </t>
    </r>
    <r>
      <rPr>
        <b/>
        <sz val="11"/>
        <color rgb="FF000000"/>
        <rFont val="B Nazanin"/>
        <charset val="178"/>
      </rPr>
      <t>استرس و اختلالات گرمایی</t>
    </r>
  </si>
  <si>
    <t>نظام آراستگی محیط کار</t>
  </si>
  <si>
    <t>ایمنی نردبان</t>
  </si>
  <si>
    <t>ریگری و نحوه بستن بار جرثقیل</t>
  </si>
  <si>
    <t>ریگری و نحوه بستن بار جرثقیل2</t>
  </si>
  <si>
    <t>داربست بندی</t>
  </si>
  <si>
    <r>
      <t> </t>
    </r>
    <r>
      <rPr>
        <b/>
        <sz val="11"/>
        <color rgb="FF000000"/>
        <rFont val="B Nazanin"/>
        <charset val="178"/>
      </rPr>
      <t>داربست بندی ۲</t>
    </r>
  </si>
  <si>
    <t>مواجهه حرارتی</t>
  </si>
  <si>
    <r>
      <t> </t>
    </r>
    <r>
      <rPr>
        <b/>
        <sz val="11"/>
        <color rgb="FF000000"/>
        <rFont val="B Nazanin"/>
        <charset val="178"/>
      </rPr>
      <t>کار در ارتفاع</t>
    </r>
  </si>
  <si>
    <r>
      <t> </t>
    </r>
    <r>
      <rPr>
        <b/>
        <sz val="11"/>
        <color rgb="FF000000"/>
        <rFont val="B Nazanin"/>
        <charset val="178"/>
      </rPr>
      <t>ایمنی در زمستان</t>
    </r>
  </si>
  <si>
    <t>روشهای اجرایی ایمن سازی</t>
  </si>
  <si>
    <t> دستورالعمل های ایمنی کار با داربست</t>
  </si>
  <si>
    <t>دستورالعمل های ایمنی کار در ارتفاع</t>
  </si>
  <si>
    <t>دستورالعمل های ایمنی  کار با نوار نقاله</t>
  </si>
  <si>
    <t>دستورالعمل کار در آزمایشگاه</t>
  </si>
  <si>
    <t> دستورالعمل کار در فضای بسته</t>
  </si>
  <si>
    <t> دستورالعمل های ایمنی کار با جرثقیل های سقفی</t>
  </si>
  <si>
    <t> دستورالعمل کاردرمحدوده جرثقیل های سقفی</t>
  </si>
  <si>
    <t> دستورالعمل های ایمنی کار با ماشین های تراش</t>
  </si>
  <si>
    <t>دستورالعمل های ایمنی کار با ماشین های فرز</t>
  </si>
  <si>
    <t>دستورالعمل های ایمنی کار با ماشین های مته</t>
  </si>
  <si>
    <t>مقررات ایمنی اپراتوری کامیون های معدنی</t>
  </si>
  <si>
    <t> دستورالعمل ایمنی کار با دستگاه های سنگ سنباده</t>
  </si>
  <si>
    <t> دستورالعمل های ایمنی سیلندرهای تحت فشار</t>
  </si>
  <si>
    <t> دستورالعمل ایمنی کار با ابزار و آچار ها</t>
  </si>
  <si>
    <t> دستورالعمل کار با باطری خودرو</t>
  </si>
  <si>
    <t> دستورالعمل کار با اسید</t>
  </si>
  <si>
    <t> دستورالعمل های ایمنی کار با نردبان</t>
  </si>
  <si>
    <t> دستورالعمل کار با دریل دستی</t>
  </si>
  <si>
    <t> دستورالعمل ایمنی انبارداری</t>
  </si>
  <si>
    <t> دستورالعمل ایمنی تعویض تسمه و پولی الکتروموتورها</t>
  </si>
  <si>
    <t> دستورالعمل جوشکاری برق</t>
  </si>
  <si>
    <t> دستورالعمل ایمنی در محدوده عملیاتی لیفتراک</t>
  </si>
  <si>
    <t> دستورالعمل ایمنی سنگ فرز</t>
  </si>
  <si>
    <t> ایمنی در مصرف برق</t>
  </si>
  <si>
    <t> ایمنی عملیات حمل دستی</t>
  </si>
  <si>
    <t> دستورالعمل استفاده ایمن از راه پله کامیون های معدنی</t>
  </si>
  <si>
    <t> دستورالعمل های ایمنی سیلندر گاز مایع</t>
  </si>
  <si>
    <t> دستورالعمل های عمومی ایمنی در کارگاه/دستورالعمل های ایمنی کار با دستگاه پانچ</t>
  </si>
  <si>
    <t>دستورالعمل ایمنی گاز طبیعی</t>
  </si>
  <si>
    <t>   دستورالعمل های ایمنی جوشکاری و برشکاری اکسی استیلن</t>
  </si>
  <si>
    <t>  دستورالعمل های ایمنی قفل کردن و نصب تگ ایمنی</t>
  </si>
  <si>
    <t>دستورالعمل های ایمنی حمل فرآورده های نفتی</t>
  </si>
  <si>
    <t>  دستورالعمل های ایمنی کار با دستگاه های حفاری و چالزنی</t>
  </si>
  <si>
    <t>  دستورالعمل های ایمنی کار در مجاورت کوه‌های کنورتور و آند</t>
  </si>
  <si>
    <t>دستورالعمل های ایمنی کار در واحدهای تعمیرات مکانیکی</t>
  </si>
  <si>
    <t> دستورالعمل های ایمنی مواجهه با رعد و برق</t>
  </si>
  <si>
    <t> دستورالعمل های ایمنی وسایل گازسوز</t>
  </si>
  <si>
    <t> مقررات رانندگی در سطح کارخانه</t>
  </si>
  <si>
    <t> مقررات کار با اکسیژن</t>
  </si>
  <si>
    <t> نکات ایمنی در آسانسور</t>
  </si>
  <si>
    <t>  دستورالعمل های ایمنی کار با جرثقیل های سیار</t>
  </si>
  <si>
    <t> دستورالعمل های ایمنی کار با مواد شیمیایی</t>
  </si>
  <si>
    <t> دستورالعمل های ایمنی در مورد وسایل گرمازا</t>
  </si>
  <si>
    <t> دستورالعمل های ایمنی جهت کاهش آسیب های جسمانی در هنگام زلزله</t>
  </si>
  <si>
    <t> دستورالعمل های ایمنی تفنگ هیلتی</t>
  </si>
  <si>
    <t> دستورالعمل های ایمنی تعمیرگاه اتومبیل</t>
  </si>
  <si>
    <t> دستورالعمل های ایمنی تعمیرات برق</t>
  </si>
  <si>
    <t> دستورالعمل های ایمنی تخصصی مکانیک</t>
  </si>
  <si>
    <t> دستورالعمل های ایمنی جهت انجام کار در کارگاه های ساخت</t>
  </si>
  <si>
    <t> دستورالعمل های ایمنی تخصصی جوشکاری</t>
  </si>
  <si>
    <t> دستورالعمل های ایمنی تانکر اسید</t>
  </si>
  <si>
    <t> دستورالعمل های ایمنی انبار های صنعتی</t>
  </si>
  <si>
    <t> دستورالعمل های ایمنی ابزار های بادی</t>
  </si>
  <si>
    <t> دستورالعمل های ایمنی آتشباری</t>
  </si>
  <si>
    <t> دستورالعمل مقابله با زلزله</t>
  </si>
  <si>
    <t> دستورالعمل راه اندازی بخاری بشکه ای</t>
  </si>
  <si>
    <t> دستورالعمل رانندگی در معدن</t>
  </si>
  <si>
    <t> دستورالعمل ایمنی ماشین آلات معدنی</t>
  </si>
  <si>
    <t> دستورالعمل ایمنی کار با لیفتراک</t>
  </si>
  <si>
    <t> توصیه های ایمنی در فصول سرما</t>
  </si>
  <si>
    <t> دستورالعمل ایمنی پیش راه اندازی</t>
  </si>
  <si>
    <t> دستورالعمل ایمنی دستگاه پرس قراضه مس</t>
  </si>
  <si>
    <t> روش اجرای فرآیند پیشگیری و کنترل آتش سوزی‌ها</t>
  </si>
  <si>
    <t>  دستورالعمل های ایمنی ساختمان های اداری</t>
  </si>
  <si>
    <t>دد</t>
  </si>
  <si>
    <t>روش اجرایی بهداشت صنعتی</t>
  </si>
  <si>
    <t>  دستورالعمل  بازدید رعایت و ضوابط قوانین بهداشتی در کار گاهها</t>
  </si>
  <si>
    <t> روش اجرایی طب سنتی</t>
  </si>
  <si>
    <t> دستورالعمل تست سلامت دستگاه تنفسی</t>
  </si>
  <si>
    <r>
      <t> دستورالعمل تهیه برگه های اطلاعات بهداشتی و ایمنی کار با مواد شیمیایی</t>
    </r>
    <r>
      <rPr>
        <sz val="11"/>
        <color rgb="FF000000"/>
        <rFont val="Arial"/>
        <family val="2"/>
      </rPr>
      <t>MSDS</t>
    </r>
  </si>
  <si>
    <r>
      <t xml:space="preserve"> آیین نامه جرایم پیمانکاران مربوط به نقض تعهدات و الزامات </t>
    </r>
    <r>
      <rPr>
        <sz val="11"/>
        <color rgb="FF000000"/>
        <rFont val="Arial"/>
        <family val="2"/>
      </rPr>
      <t>hse</t>
    </r>
  </si>
  <si>
    <t> دستورالعمل سیستم مجوز کار</t>
  </si>
  <si>
    <r>
      <t xml:space="preserve"> دستورالعمل بکارگیری نیروی انسانی واحد </t>
    </r>
    <r>
      <rPr>
        <sz val="11"/>
        <color rgb="FF000000"/>
        <rFont val="Arial"/>
        <family val="2"/>
      </rPr>
      <t>HSE</t>
    </r>
    <r>
      <rPr>
        <sz val="11"/>
        <color rgb="FF000000"/>
        <rFont val="Times New Roman"/>
        <family val="1"/>
      </rPr>
      <t>شرکتهای پیمانکاری</t>
    </r>
  </si>
  <si>
    <t> روش اجرایی تحقیق تجزیه و تحلیل رویداد</t>
  </si>
  <si>
    <t> روش اجرایی مدیریت بحران</t>
  </si>
  <si>
    <t> روش اجرایی مدیریت تغییر</t>
  </si>
  <si>
    <r>
      <t xml:space="preserve"> دستورالعمل مکانیزم انگیزشی تشویق و تنبیه در زمینه موضوعات </t>
    </r>
    <r>
      <rPr>
        <sz val="11"/>
        <color rgb="FF000000"/>
        <rFont val="Arial"/>
        <family val="2"/>
      </rPr>
      <t>HSE</t>
    </r>
  </si>
  <si>
    <t> روش اجرایی شرایط اضطراری و مدیریت بحران در مجتمع مس سرچشمه</t>
  </si>
  <si>
    <r>
      <t xml:space="preserve"> تعهدات </t>
    </r>
    <r>
      <rPr>
        <sz val="11"/>
        <color rgb="FF000000"/>
        <rFont val="Arial"/>
        <family val="2"/>
      </rPr>
      <t>hse</t>
    </r>
    <r>
      <rPr>
        <sz val="11"/>
        <color rgb="FF000000"/>
        <rFont val="Times New Roman"/>
        <family val="1"/>
      </rPr>
      <t xml:space="preserve"> ویژه پیمانکاران فعال در مجتمع مس سرچشمه</t>
    </r>
  </si>
  <si>
    <t>قانون کار</t>
  </si>
  <si>
    <t> آیین نامه  ایمنی ساختمان کارگاه‌ها</t>
  </si>
  <si>
    <t> آیین نامه  وسایل حفاظت فردی</t>
  </si>
  <si>
    <t> آیین نامه ایمنی افراد دارای اختلال شنوایی در کارگاه</t>
  </si>
  <si>
    <t> آیین نامه ایمنی جوشکاری و برشکاری گرم</t>
  </si>
  <si>
    <t> آیین نامه حفاظتی حمل دستی بار</t>
  </si>
  <si>
    <t> آیین نامه ایمنی ماشین های لیفتراک</t>
  </si>
  <si>
    <t>آیین نامه ایمنی در آزمایشگاه ها</t>
  </si>
  <si>
    <t> آیین نامه ایمنی تعمیرگاه های وسایل نقلیه</t>
  </si>
  <si>
    <t> آیین نامه علائم ایمنی در کارگاه</t>
  </si>
  <si>
    <t> آیین نامه حفاظتی کارگاههای ساختمانی</t>
  </si>
  <si>
    <t> آیین نامه حفاظتی مولد بخار و دیگ های آب گرم</t>
  </si>
  <si>
    <t>آیین نامه ایمنی دستگاه های مخلوط کن و همزن در کارگاه ها</t>
  </si>
  <si>
    <t> آیین نامه و مقررات حفاظتی ماشین های افزار</t>
  </si>
  <si>
    <t> آیین نامه حفاظتی ماشینهای سنگ زنی</t>
  </si>
  <si>
    <t> آیین نامه حفاظتی مواد خطرناک و مواد قابل اشتعال و مواد قابل انفجار</t>
  </si>
  <si>
    <t> آیین نامه ایمنی تاسیسات الکتریکی با اتصال زمین</t>
  </si>
  <si>
    <t> آیین نامه مقررات ایمنی کار روی خطوط و تجهیزات برق دار</t>
  </si>
  <si>
    <t> آیین نامه حفاظتی تاسیسات و وسایل الکتریکی در کارگاه ها</t>
  </si>
  <si>
    <t> آیین نامه حفاظت در مقابل خطرات وسایل انتقال نیرو</t>
  </si>
  <si>
    <t> آیین نامه حفاظتی وسایل حمل و نقل و جابجا کردن مواد و اشیا</t>
  </si>
  <si>
    <t> آیین نامه حفاظت و بهداشت عمومی در کارگاه ها</t>
  </si>
  <si>
    <t> بخشنامه ۸۶۲۱ مورخ 25/05/1382 در خصوص اندازه‌گیری و معاینات</t>
  </si>
  <si>
    <t> آیین نامه اجرایی اندازه گیری عوامل زیان آور محیط کار</t>
  </si>
  <si>
    <t> راهنمای کنترل سرب در محیط کار</t>
  </si>
  <si>
    <t> راهنمای کنترل سیلیس در محیط کار</t>
  </si>
  <si>
    <t> راهنمای ارزیابی عوامل شیمیایی</t>
  </si>
  <si>
    <t> راهنمای دستورالعمل جامع مواد شیمیایی خطرناک</t>
  </si>
  <si>
    <t> آیین نامه حمل دستی بار</t>
  </si>
  <si>
    <t> دستورالعمل اجرای معاینات سلامت شغلی</t>
  </si>
  <si>
    <t> دستورالعمل اندازه گیری و ارزیابی صدا در محیط کار</t>
  </si>
  <si>
    <t> برنامه عملیاتی تامین روشنایی در محیط کار</t>
  </si>
  <si>
    <t> آیین نامه تسهیلات بهداشتی کارگاه</t>
  </si>
  <si>
    <t> حدود مجاز مواجهه شغلی</t>
  </si>
  <si>
    <t> دستورالعمل نوبت کاری</t>
  </si>
  <si>
    <t> آیین نامه ایمنی کار در فضاهای محصور از صنعت نفت</t>
  </si>
  <si>
    <t> دستورالعمل مدیریت ریسک واحدهای صنعتی</t>
  </si>
  <si>
    <r>
      <t>ویژگی های فیزیکی و شیمیایی آب آشامیدنی  ۱۰۵۳</t>
    </r>
    <r>
      <rPr>
        <sz val="11"/>
        <color rgb="FF000000"/>
        <rFont val="Arial"/>
        <family val="2"/>
      </rPr>
      <t>ISIRI</t>
    </r>
  </si>
  <si>
    <r>
      <t> ویژگی های میکروبیولوژی1011</t>
    </r>
    <r>
      <rPr>
        <sz val="11"/>
        <color rgb="FF000000"/>
        <rFont val="Arial"/>
        <family val="2"/>
      </rPr>
      <t xml:space="preserve"> ISIRI</t>
    </r>
  </si>
  <si>
    <r>
      <t>واژه نامه ایمنی آتش 10692</t>
    </r>
    <r>
      <rPr>
        <sz val="11"/>
        <color rgb="FF000000"/>
        <rFont val="Arial"/>
        <family val="2"/>
      </rPr>
      <t xml:space="preserve"> ISIRI</t>
    </r>
  </si>
  <si>
    <r>
      <t>طراحی ایمنی راه۹۲</t>
    </r>
    <r>
      <rPr>
        <sz val="11"/>
        <color rgb="FF000000"/>
        <rFont val="Arial"/>
        <family val="2"/>
      </rPr>
      <t xml:space="preserve"> </t>
    </r>
    <r>
      <rPr>
        <sz val="11"/>
        <color rgb="FF000000"/>
        <rFont val="Times New Roman"/>
        <family val="1"/>
      </rPr>
      <t xml:space="preserve">۱۰۶ </t>
    </r>
    <r>
      <rPr>
        <sz val="11"/>
        <color rgb="FF000000"/>
        <rFont val="Arial"/>
        <family val="2"/>
      </rPr>
      <t>ISIRI</t>
    </r>
  </si>
  <si>
    <r>
      <t>استانداردهای ایمنی برای لیفتراکهابا بالابری کم و زیاد</t>
    </r>
    <r>
      <rPr>
        <sz val="11"/>
        <color rgb="FF000000"/>
        <rFont val="Arial"/>
        <family val="2"/>
      </rPr>
      <t>10451</t>
    </r>
    <r>
      <rPr>
        <sz val="11"/>
        <color rgb="FF000000"/>
        <rFont val="Times New Roman"/>
        <family val="1"/>
      </rPr>
      <t>۹۲</t>
    </r>
  </si>
  <si>
    <r>
      <t> مهندسی ایمنی در برابر آتش</t>
    </r>
    <r>
      <rPr>
        <sz val="11"/>
        <color rgb="FF000000"/>
        <rFont val="Arial"/>
        <family val="2"/>
      </rPr>
      <t>10400-10401 ISIRI</t>
    </r>
  </si>
  <si>
    <r>
      <t> حمل کننده های صنعتی موتوری علائم ایمنی و نمادهای تصویری اخطاری</t>
    </r>
    <r>
      <rPr>
        <sz val="11"/>
        <color rgb="FF000000"/>
        <rFont val="Arial"/>
        <family val="2"/>
      </rPr>
      <t>10270 ISIRI</t>
    </r>
  </si>
  <si>
    <t> طرح و اجرای تاسیسات برقی ساختمان ها تاسیسات گرمایی</t>
  </si>
  <si>
    <t> علائم و تابلوها</t>
  </si>
  <si>
    <t> صرفه جویی در مصرف انرژی</t>
  </si>
  <si>
    <t> تاسیسات لوله کشی و تجهیزات گاز طبیعی ساختمان ها</t>
  </si>
  <si>
    <t> تاسیسات بهداشتی</t>
  </si>
  <si>
    <t> آسانسورها و پله های برقی</t>
  </si>
  <si>
    <t> اجرای صنعتی ساختمان ایمنی و حفاظت کار در حین کار</t>
  </si>
  <si>
    <t> حفاظت ساختمانها در مقابل حریق</t>
  </si>
  <si>
    <t> آیین نامه حفاظت در برابر اشعه ایکس</t>
  </si>
  <si>
    <t>خودروهای سبک</t>
  </si>
  <si>
    <t>  ارتینگ و تاسیسات آن</t>
  </si>
  <si>
    <t> پست های برق</t>
  </si>
  <si>
    <t> تابلوهای برق</t>
  </si>
  <si>
    <t> کابل کشی و متعلقات</t>
  </si>
  <si>
    <t> پاتیل های ذوب</t>
  </si>
  <si>
    <t> کوره و متعلقات</t>
  </si>
  <si>
    <t> پلکان و سکوها</t>
  </si>
  <si>
    <t> انبارها</t>
  </si>
  <si>
    <t> سیلندرهای تحت فشار</t>
  </si>
  <si>
    <t> دستگاه های جوش</t>
  </si>
  <si>
    <t> لیفتراک</t>
  </si>
  <si>
    <t> سیستم تهویه</t>
  </si>
  <si>
    <t> تسهیلات بهداشت</t>
  </si>
  <si>
    <t> سیستم روشنایی</t>
  </si>
  <si>
    <t> ارگونومی اداری و صنعتی</t>
  </si>
  <si>
    <t> سایلنسر های ذوب</t>
  </si>
  <si>
    <t> تجهیزات حفاظت فردی</t>
  </si>
  <si>
    <t> آسانسور</t>
  </si>
  <si>
    <t> جرثقیل  سقفی</t>
  </si>
  <si>
    <t> جرثقیل دروازه ای</t>
  </si>
  <si>
    <t> جرثقیل متحرک</t>
  </si>
  <si>
    <r>
      <t xml:space="preserve">من بسکت </t>
    </r>
    <r>
      <rPr>
        <sz val="11"/>
        <color rgb="FF000000"/>
        <rFont val="Arial"/>
        <family val="2"/>
      </rPr>
      <t>Man Basket</t>
    </r>
  </si>
  <si>
    <t>تاسیسات و پایپینگ گاز</t>
  </si>
  <si>
    <t> خودروها و ماشین آلات سنگین</t>
  </si>
  <si>
    <t> تجهیزات و امکانات اطفاء حریق</t>
  </si>
  <si>
    <t>حفاظ ماشین آلات و نوار نقاله</t>
  </si>
  <si>
    <t> حفاظ کانال ها و جدول</t>
  </si>
  <si>
    <t> ابزار دستی سنگ فرز و دریل</t>
  </si>
  <si>
    <t> تاسیسات کارگاه اسید</t>
  </si>
  <si>
    <t> داربست ها</t>
  </si>
  <si>
    <t> کمپ و کانکس</t>
  </si>
  <si>
    <t> سورس های رادیواکتیو</t>
  </si>
  <si>
    <t>استفاده از وسایل حفاظت فردی</t>
  </si>
  <si>
    <t> عملیات خطرناک</t>
  </si>
  <si>
    <t> راه اندازی تاسیسات</t>
  </si>
  <si>
    <t> کارکرد صحیح تجهیزات</t>
  </si>
  <si>
    <t> آگاهی کارکنان</t>
  </si>
  <si>
    <t>اعمال  دستورالعمل های کاری</t>
  </si>
  <si>
    <t> تامین منابع لازم</t>
  </si>
  <si>
    <t> رعایت الزامات قانونی</t>
  </si>
  <si>
    <t> بکارگیری اقدامات کنترلی</t>
  </si>
  <si>
    <t>4-3-دوره های آموزش هاي لازم</t>
  </si>
  <si>
    <t>2-3-معاينات شغلي مورد نیاز</t>
  </si>
  <si>
    <t>3-3- لوازم حفاظت فردي</t>
  </si>
  <si>
    <t>1-3-اندازه گيري های عوامل زیان آور  مورد نیاز</t>
  </si>
  <si>
    <t xml:space="preserve">عوامل فیزیکی: 
</t>
  </si>
  <si>
    <t>صداسنجی دزیمتری</t>
  </si>
  <si>
    <r>
      <t>صدا سنجی</t>
    </r>
    <r>
      <rPr>
        <sz val="11"/>
        <color rgb="FF000000"/>
        <rFont val="Cambria"/>
        <family val="1"/>
      </rPr>
      <t> </t>
    </r>
    <r>
      <rPr>
        <sz val="11"/>
        <color rgb="FF000000"/>
        <rFont val="B Nazanin"/>
        <charset val="178"/>
      </rPr>
      <t xml:space="preserve"> آنالیز فرکانسی</t>
    </r>
  </si>
  <si>
    <r>
      <t> </t>
    </r>
    <r>
      <rPr>
        <sz val="11"/>
        <color rgb="FF000000"/>
        <rFont val="B Nazanin"/>
        <charset val="178"/>
      </rPr>
      <t>اندازه گیری صدا موضعی</t>
    </r>
  </si>
  <si>
    <r>
      <t> </t>
    </r>
    <r>
      <rPr>
        <sz val="11"/>
        <color rgb="FF000000"/>
        <rFont val="B Nazanin"/>
        <charset val="178"/>
      </rPr>
      <t>روشنایی موضعی/ عمومی</t>
    </r>
  </si>
  <si>
    <t>.</t>
  </si>
  <si>
    <r>
      <t> </t>
    </r>
    <r>
      <rPr>
        <sz val="11"/>
        <color rgb="FF000000"/>
        <rFont val="B Nazanin"/>
        <charset val="178"/>
      </rPr>
      <t>درخشندگی</t>
    </r>
  </si>
  <si>
    <r>
      <t xml:space="preserve">شاخص </t>
    </r>
    <r>
      <rPr>
        <sz val="11"/>
        <color rgb="FF000000"/>
        <rFont val="Arial"/>
        <family val="2"/>
      </rPr>
      <t>ELI</t>
    </r>
  </si>
  <si>
    <t>ارتعاش دست و بازو</t>
  </si>
  <si>
    <t>تشعشعات یونیزان</t>
  </si>
  <si>
    <r>
      <t> </t>
    </r>
    <r>
      <rPr>
        <sz val="11"/>
        <color rgb="FF000000"/>
        <rFont val="B Nazanin"/>
        <charset val="178"/>
      </rPr>
      <t>تشعشعات</t>
    </r>
    <r>
      <rPr>
        <sz val="11"/>
        <color rgb="FF000000"/>
        <rFont val="Cambria"/>
        <family val="1"/>
      </rPr>
      <t> </t>
    </r>
    <r>
      <rPr>
        <sz val="11"/>
        <color rgb="FF000000"/>
        <rFont val="B Nazanin"/>
        <charset val="178"/>
      </rPr>
      <t xml:space="preserve"> غیر یونیزان</t>
    </r>
  </si>
  <si>
    <t>امواج میدان الکتریکی</t>
  </si>
  <si>
    <r>
      <t> </t>
    </r>
    <r>
      <rPr>
        <sz val="11"/>
        <color rgb="FF000000"/>
        <rFont val="B Nazanin"/>
        <charset val="178"/>
      </rPr>
      <t>امواج الکترومغناطیس</t>
    </r>
  </si>
  <si>
    <r>
      <t> </t>
    </r>
    <r>
      <rPr>
        <sz val="11"/>
        <color rgb="FF000000"/>
        <rFont val="B Nazanin"/>
        <charset val="178"/>
      </rPr>
      <t>امواج لیزر</t>
    </r>
  </si>
  <si>
    <r>
      <t> </t>
    </r>
    <r>
      <rPr>
        <sz val="11"/>
        <color rgb="FF000000"/>
        <rFont val="B Nazanin"/>
        <charset val="178"/>
      </rPr>
      <t>تنش های حرارتی</t>
    </r>
  </si>
  <si>
    <r>
      <t> </t>
    </r>
    <r>
      <rPr>
        <sz val="11"/>
        <color rgb="FF000000"/>
        <rFont val="B Nazanin"/>
        <charset val="178"/>
      </rPr>
      <t>استرس سرمایی</t>
    </r>
  </si>
  <si>
    <t>عوامل شیمیایی</t>
  </si>
  <si>
    <t>DUST</t>
  </si>
  <si>
    <t>SMOKE</t>
  </si>
  <si>
    <t>FIBER</t>
  </si>
  <si>
    <t>FUME</t>
  </si>
  <si>
    <t>MIST</t>
  </si>
  <si>
    <r>
      <t>GAS</t>
    </r>
    <r>
      <rPr>
        <sz val="11"/>
        <color rgb="FF000000"/>
        <rFont val="B Nazanin"/>
        <charset val="178"/>
      </rPr>
      <t xml:space="preserve"> &amp; </t>
    </r>
    <r>
      <rPr>
        <sz val="11"/>
        <color rgb="FF000000"/>
        <rFont val="Arial"/>
        <family val="2"/>
      </rPr>
      <t>VAPOR</t>
    </r>
  </si>
  <si>
    <t>کیفیت هوای محیط داخل</t>
  </si>
  <si>
    <t>ارگونومی</t>
  </si>
  <si>
    <r>
      <t>نوبت کاری</t>
    </r>
    <r>
      <rPr>
        <sz val="11"/>
        <color rgb="FF000000"/>
        <rFont val="Cambria"/>
        <family val="1"/>
      </rPr>
      <t> </t>
    </r>
  </si>
  <si>
    <t>ارزیابی پوسچر</t>
  </si>
  <si>
    <t>اداری</t>
  </si>
  <si>
    <t>حمل بار</t>
  </si>
  <si>
    <t>ارگونومی شناختی</t>
  </si>
  <si>
    <t>بلند کردن بار</t>
  </si>
  <si>
    <t>بیولوژیکی</t>
  </si>
  <si>
    <t>ویروس</t>
  </si>
  <si>
    <t>قارچ</t>
  </si>
  <si>
    <t>انگل</t>
  </si>
  <si>
    <t>باکتری</t>
  </si>
  <si>
    <t xml:space="preserve">Recommended Tests and </t>
  </si>
  <si>
    <r>
      <t>Work Exposure History</t>
    </r>
    <r>
      <rPr>
        <sz val="11"/>
        <color rgb="FF000000"/>
        <rFont val="B Nazanin"/>
        <charset val="178"/>
      </rPr>
      <t xml:space="preserve"> -</t>
    </r>
    <r>
      <rPr>
        <sz val="11"/>
        <color rgb="FF000000"/>
        <rFont val="Cambria"/>
        <family val="1"/>
      </rPr>
      <t> </t>
    </r>
  </si>
  <si>
    <t>Blood Pressure</t>
  </si>
  <si>
    <t>E.C.G</t>
  </si>
  <si>
    <r>
      <t> </t>
    </r>
    <r>
      <rPr>
        <sz val="11"/>
        <color rgb="FF000000"/>
        <rFont val="Arial"/>
        <family val="2"/>
      </rPr>
      <t>Lung function</t>
    </r>
    <r>
      <rPr>
        <sz val="11"/>
        <color rgb="FF000000"/>
        <rFont val="Cambria"/>
        <family val="1"/>
      </rPr>
      <t> </t>
    </r>
  </si>
  <si>
    <t>X-Ray</t>
  </si>
  <si>
    <r>
      <t>Audiometry</t>
    </r>
    <r>
      <rPr>
        <sz val="11"/>
        <color rgb="FF000000"/>
        <rFont val="Cambria"/>
        <family val="1"/>
      </rPr>
      <t> </t>
    </r>
  </si>
  <si>
    <t>Vision.Color blindness.Stereopsis</t>
  </si>
  <si>
    <r>
      <t> </t>
    </r>
    <r>
      <rPr>
        <sz val="11"/>
        <color rgb="FF000000"/>
        <rFont val="Arial"/>
        <family val="2"/>
      </rPr>
      <t>Blood chemistry</t>
    </r>
    <r>
      <rPr>
        <sz val="11"/>
        <color rgb="FF000000"/>
        <rFont val="B Nazanin"/>
        <charset val="178"/>
      </rPr>
      <t xml:space="preserve"> -</t>
    </r>
    <r>
      <rPr>
        <sz val="11"/>
        <color rgb="FF000000"/>
        <rFont val="Cambria"/>
        <family val="1"/>
      </rPr>
      <t> </t>
    </r>
  </si>
  <si>
    <r>
      <t>Hematology</t>
    </r>
    <r>
      <rPr>
        <sz val="11"/>
        <color rgb="FF000000"/>
        <rFont val="B Nazanin"/>
        <charset val="178"/>
      </rPr>
      <t xml:space="preserve"> -</t>
    </r>
    <r>
      <rPr>
        <sz val="11"/>
        <color rgb="FF000000"/>
        <rFont val="Cambria"/>
        <family val="1"/>
      </rPr>
      <t> </t>
    </r>
  </si>
  <si>
    <r>
      <t>Urine analysis</t>
    </r>
    <r>
      <rPr>
        <sz val="11"/>
        <color rgb="FF000000"/>
        <rFont val="Cambria"/>
        <family val="1"/>
      </rPr>
      <t> </t>
    </r>
  </si>
  <si>
    <r>
      <t> </t>
    </r>
    <r>
      <rPr>
        <sz val="11"/>
        <color rgb="FF000000"/>
        <rFont val="Arial"/>
        <family val="2"/>
      </rPr>
      <t>Blood/urine trace metals</t>
    </r>
    <r>
      <rPr>
        <sz val="11"/>
        <color rgb="FF000000"/>
        <rFont val="Cambria"/>
        <family val="1"/>
      </rPr>
      <t> </t>
    </r>
  </si>
  <si>
    <t>skin(T-test)</t>
  </si>
  <si>
    <t>Fecal blood</t>
  </si>
  <si>
    <r>
      <t> </t>
    </r>
    <r>
      <rPr>
        <sz val="11"/>
        <color rgb="FF000000"/>
        <rFont val="Arial"/>
        <family val="2"/>
      </rPr>
      <t>Physical exam</t>
    </r>
    <r>
      <rPr>
        <sz val="11"/>
        <color rgb="FF000000"/>
        <rFont val="Cambria"/>
        <family val="1"/>
      </rPr>
      <t> </t>
    </r>
  </si>
  <si>
    <t>BEI</t>
  </si>
  <si>
    <t>PSYCHOLOGICAL TEST</t>
  </si>
  <si>
    <t>Phobia</t>
  </si>
  <si>
    <t>Respiratory</t>
  </si>
  <si>
    <t>Cardio vascular</t>
  </si>
  <si>
    <t>Nerve</t>
  </si>
  <si>
    <t>Musculo-skeletal</t>
  </si>
  <si>
    <t>Skin</t>
  </si>
  <si>
    <t>Vision</t>
  </si>
  <si>
    <t>Genito- urinary</t>
  </si>
  <si>
    <t>Meta-endo</t>
  </si>
  <si>
    <t>Digestive</t>
  </si>
  <si>
    <t>Reticuli-endo</t>
  </si>
  <si>
    <t>Neurological</t>
  </si>
  <si>
    <r>
      <rPr>
        <b/>
        <sz val="12"/>
        <color theme="1"/>
        <rFont val="B Nazanin"/>
        <charset val="178"/>
      </rPr>
      <t xml:space="preserve">عوامل شیمیایی:  </t>
    </r>
    <r>
      <rPr>
        <sz val="11"/>
        <color theme="1"/>
        <rFont val="B Nazanin"/>
        <charset val="178"/>
      </rPr>
      <t xml:space="preserve">
</t>
    </r>
    <r>
      <rPr>
        <b/>
        <sz val="12"/>
        <color theme="1"/>
        <rFont val="B Nazanin"/>
        <charset val="178"/>
      </rPr>
      <t/>
    </r>
  </si>
  <si>
    <r>
      <rPr>
        <b/>
        <sz val="12"/>
        <color theme="1"/>
        <rFont val="B Nazanin"/>
        <charset val="178"/>
      </rPr>
      <t xml:space="preserve">عوامل ارگونومیکی:  </t>
    </r>
    <r>
      <rPr>
        <sz val="11"/>
        <color theme="1"/>
        <rFont val="B Nazanin"/>
        <charset val="178"/>
      </rPr>
      <t xml:space="preserve">
</t>
    </r>
    <r>
      <rPr>
        <b/>
        <sz val="12"/>
        <color theme="1"/>
        <rFont val="B Nazanin"/>
        <charset val="178"/>
      </rPr>
      <t/>
    </r>
  </si>
  <si>
    <r>
      <rPr>
        <b/>
        <sz val="12"/>
        <color theme="1"/>
        <rFont val="B Nazanin"/>
        <charset val="178"/>
      </rPr>
      <t xml:space="preserve">عوامل بیولوژیکی:  </t>
    </r>
    <r>
      <rPr>
        <sz val="11"/>
        <color theme="1"/>
        <rFont val="B Nazanin"/>
        <charset val="178"/>
      </rPr>
      <t xml:space="preserve">
</t>
    </r>
    <r>
      <rPr>
        <b/>
        <sz val="12"/>
        <color theme="1"/>
        <rFont val="B Nazanin"/>
        <charset val="178"/>
      </rPr>
      <t/>
    </r>
  </si>
  <si>
    <t>Personal history (R.reproduction)</t>
  </si>
  <si>
    <t>PSA</t>
  </si>
  <si>
    <r>
      <t> </t>
    </r>
    <r>
      <rPr>
        <sz val="11"/>
        <color rgb="FF000000"/>
        <rFont val="B Nazanin"/>
        <charset val="178"/>
      </rPr>
      <t>موس پد WRIST REST</t>
    </r>
  </si>
  <si>
    <t>کنترل عملیات اختصاصی</t>
  </si>
  <si>
    <r>
      <t>دستکش</t>
    </r>
    <r>
      <rPr>
        <sz val="11"/>
        <color rgb="FF000000"/>
        <rFont val="B Nazanin"/>
        <charset val="178"/>
      </rPr>
      <t xml:space="preserve"> ضد اسيد ساق بلند</t>
    </r>
  </si>
  <si>
    <r>
      <t> </t>
    </r>
    <r>
      <rPr>
        <sz val="11"/>
        <color rgb="FF000000"/>
        <rFont val="B Nazanin"/>
        <charset val="178"/>
      </rPr>
      <t>دستکش کار با مواد نفتي</t>
    </r>
  </si>
  <si>
    <r>
      <t> </t>
    </r>
    <r>
      <rPr>
        <sz val="11"/>
        <color rgb="FF000000"/>
        <rFont val="B Nazanin"/>
        <charset val="178"/>
      </rPr>
      <t>شيلد محافظ صورت/ شيلد نسوز</t>
    </r>
  </si>
  <si>
    <t> تاسیسات کارگاه اکسیژن</t>
  </si>
  <si>
    <t>5-3-ویدئو های آموزشی</t>
  </si>
  <si>
    <t>6-3-TOOL BOX MEETING</t>
  </si>
  <si>
    <t>7-3-دستورالعمل ها و روش های اجرایی</t>
  </si>
  <si>
    <t>9-3- بازرسی های مورد نیاز</t>
  </si>
  <si>
    <t>10-3- نظارت های لازم</t>
  </si>
  <si>
    <t xml:space="preserve">11-3-فهرست اعمال نا ايمنUn Safe Act and At Risk Behavior </t>
  </si>
  <si>
    <t>حرکات تکراری</t>
  </si>
  <si>
    <t>کار یکنواخت</t>
  </si>
  <si>
    <t xml:space="preserve">لیست وسایل حفاظت فردی </t>
  </si>
  <si>
    <t>ویدئوهای آموزشی</t>
  </si>
  <si>
    <t>دوره های آموزشی</t>
  </si>
  <si>
    <t>عوامل زیان آور MEDIC</t>
  </si>
  <si>
    <t>بازرسی</t>
  </si>
  <si>
    <t>دستورالعمل ها و روش های اجرایی</t>
  </si>
  <si>
    <t>الزامات قانونی و سایر الزامات</t>
  </si>
  <si>
    <t>تاریخ : 1400/06/28</t>
  </si>
  <si>
    <t>کارهای اداری</t>
  </si>
  <si>
    <t xml:space="preserve">نشستن مداوم </t>
  </si>
  <si>
    <t xml:space="preserve">روشنایی </t>
  </si>
  <si>
    <r>
      <rPr>
        <sz val="11"/>
        <color theme="1"/>
        <rFont val="B Nazanin"/>
        <charset val="178"/>
      </rPr>
      <t>اشعه و امواج مغناطيس نمايشگر</t>
    </r>
    <r>
      <rPr>
        <sz val="11"/>
        <color theme="1"/>
        <rFont val="Times New Roman"/>
        <family val="1"/>
      </rPr>
      <t>VDT</t>
    </r>
  </si>
  <si>
    <t>درخشندگی</t>
  </si>
  <si>
    <t xml:space="preserve">الکتریسته </t>
  </si>
  <si>
    <t>استرین چشم</t>
  </si>
  <si>
    <t>کار با موس و کیبورد</t>
  </si>
  <si>
    <t>کار دفتری</t>
  </si>
  <si>
    <t>کیفیت نامناسب هوای داخلی</t>
  </si>
  <si>
    <r>
      <t xml:space="preserve">
از آنجایی که  فعالیت اختصاصی دیگر</t>
    </r>
    <r>
      <rPr>
        <b/>
        <sz val="11"/>
        <color theme="1"/>
        <rFont val="B Nazanin"/>
        <charset val="178"/>
      </rPr>
      <t xml:space="preserve"> کار دفتری</t>
    </r>
    <r>
      <rPr>
        <sz val="11"/>
        <color theme="1"/>
        <rFont val="B Nazanin"/>
        <charset val="178"/>
      </rPr>
      <t xml:space="preserve"> است لذا باید یه موارد زیر آگاهی کامل را داشته باشد:
صندلی باید دارای یک پشتی صندلی با حمایت کننده کمر باشد که قابلیت تنظیم بالا،پایین، جلو و عقب را داشته باشد پشتی صندلی باید حمایت را کمر و شانه ها فراهم کند و فرد را قادر سازد که به راحتی و بدون خم شدن بشیند.
به منظور تطبیق دادن ارتفاع کاربر،ارتفاع صندلی نسبت به سطح زمین باید قابل تنظیم باشد اگر ارتفاع بالا باشد و پاها آویزان باشد فشار بر پشت زانو زیاد خواهد بود و اگر ارتفتع صندلی کم باشد وزن بدن بر روی مرکز ثقل میفتد و
بازم ناراحتی بوجود خواهد آمد. کفی صندلی باید یک خمیدگی در جلوی صندلی داشته باشد زاویه جلویی صندلی باید انحنایی در پشت ساق فرد برای بهبود گردش خون در قسمت پایینی ساق پا داشته باشد فشار تماسی حاصل از نشستن در یک سطح سخت از ناراحتی نقاط فشار بوجود می آید که با لایه گذاری و برجسته کردن کمتر می شود در سالهای اخیر تکنیک شیب دار کردن صندلی و داشتن گوشه های آبشاری در کاهش فشار در نقاط حساس پشت زانو بسیار مفید عمل کرده است
کفی صندلی باید دارای شیب مناسب و ترجیحا قابل تنظیم باشد و همچنین کفی صندلی و پشتی صندلی باید به وسیله روکش پوشیده شده باشد و پارچه آن باید قابلیت جابه جایی هوا را داشته باشد.
زمانی که یک نفر روی صندلی می نشیند بالشتک صندلی نباید بیش از 2.5 سانتی متر فشرده شود.
زیرپایی به عنوان یکی از المان های مرتبط با صندلی می تواند شرایط مناسبی را برای عضلات اندام تحتانی ایجاد نماید یک موقعیت مناسب جریان خون به قسمت پایینی پا را بهبود می بخشد و کمک به کاهش خستگی می 
 کنند هر زیر پایی باید حداقل 5 سانتی متر ارتفاع ،عرض 40 سانتی متر و شیب 15 درجه داشته باشد.
</t>
    </r>
    <r>
      <rPr>
        <b/>
        <sz val="11"/>
        <color theme="1"/>
        <rFont val="B Nazanin"/>
        <charset val="178"/>
      </rPr>
      <t>برای کار با مانیتور باید به موارد زیر اشاره کرد:</t>
    </r>
    <r>
      <rPr>
        <sz val="11"/>
        <color theme="1"/>
        <rFont val="B Nazanin"/>
        <charset val="178"/>
      </rPr>
      <t xml:space="preserve">
مانیتورها باید مستقیم در جلوی فرد قرار گیرند و لبه های آن نباید کمی بالاتر از چشم های آن قرار گیرد.
مانیتور باید 75 سانتی متر دورتر از فرد قرار گیرد و فاق هر گونه انعکاس خیر کننده باشد جایگذاری و تنظیم جایگاه صحیح مانیتور می تواند باعث کاهش خستگی چشم ،شانه و گرد و پشت شود.
ارتفاع مانیتور را به نحوی تنظیم کنید که لبه بالایی صفحه در سطح چشم ها یا اندکی پایین تر قرار گیرد.
شیب مانیتور را به نحوی تنظیم کنید که از ایجاد خیرگی احتمالی جلوگیری شود. اساسا سیستم بینایی ما به نحوی توسعه یافته است که زمانی که لبه فوقانی سطوح بصری به عقب شیب دارند بهتر عمل می کنند.
فاصله مانیتور با فرد باید تقریبا برابر طول بازو باشد یکی از دلایل مهم استرین چشمی در ارتباط با مانیتور نزدیکی آن به چشم است هرچقد اشیایی که به آن می نگرید دورتر باشد استرین کمتری در تطابق و همگرایی ایجاد می شود </t>
    </r>
  </si>
  <si>
    <t>ارگونومی اداری</t>
  </si>
  <si>
    <t>نگهدارنده مانیتور</t>
  </si>
  <si>
    <t>12-3-سایر</t>
  </si>
  <si>
    <t>کار با کامپیوتر</t>
  </si>
  <si>
    <t>سر و صدا</t>
  </si>
  <si>
    <t xml:space="preserve">
مانیتور را در قسمت راست پنجره و یا سایر منابع نوری قرار دهید تا انعکاس و خیرگی را به حداقل برسانید
دربعضی مواقع احتیاج است روشنایی عمومی را کاهش داد و روشنایی موضعی را افزایش داد.
نمایش تصاویر بر روی مانیتور باید ثابت و به دور از سوسو زدن باشد.
مانیتور را مرتب تمیز کنید و از پارچه هایی که ردی از خود بر جای نمیگذارند استفاده نمایید.
برای جلوگیری از خطرات میدان الکترومغناطیس هیچ گاه در مانتیتور قرار نگیرید.
بعد رعایت تمامی موارد بالا باید از یک سری از موارد زیر پیروی کرد بعد از نگاه کردن طولانی مدت به صفحه 
مانیتور چشم خود را استراحت داده و به مدت چند دقیقه به دورترین نتقطه ممکن خیره شوید.
بعد از هر بار  کار طولانی مدت نرمش هایی برای کاهش خستگی خود انجام دهید.
برای کاهش استرس های شغلی می توان از موارد زیر بهره برد:
قوانین و مسئولیت های کاری خود را به طور دقیق و روشن مشخص کنید
درباره مشکلات خود با مدیر بالادستی خود صحبت کنید.
به توانایی های خود باور داشته باشید و توانایی های خود را با مطالعه تجربیلت دیگران به خصوص دیگر همکاران بالا ببرید
در خصوص انجام امور محوله برنامه ریزی درستی از لحاظ زمان بنندی داشته باشید.
با همکاران خود محترمانه رفتار کنید همانگونه که توقع دارید افراد با شما رفتار کنند.
ساعات مقرر کاری را به کار بپردازید و اوقات فراغت به استحراحت و تمدد اعصاب بپردازید.
</t>
  </si>
  <si>
    <t>سرپرست برنامه ریزی و پایش وضعیت</t>
  </si>
  <si>
    <t>برنامه ریزی و پایش وضعیت</t>
  </si>
  <si>
    <t>R005</t>
  </si>
  <si>
    <t>بررسی گزارشات ارسالی از کارشناسان برق ، مکانیک ، قابلیت اطمینان و...</t>
  </si>
  <si>
    <t xml:space="preserve">ارائه گزارش به واحدهای تعمیراتی و پیگیری فعالیت ها </t>
  </si>
  <si>
    <t>برگزاری جلسات برنامه ریز ی</t>
  </si>
  <si>
    <t>شغل:سرپرست برنامه ریزی و پایش وضعیت</t>
  </si>
  <si>
    <t xml:space="preserve">نیازسنجی اندازه گیری عوامل زیان آور محیط کار و معاینات شغلی </t>
  </si>
  <si>
    <t xml:space="preserve">تاریخ بازنگری </t>
  </si>
  <si>
    <t xml:space="preserve">امور: </t>
  </si>
  <si>
    <t xml:space="preserve">قسمت: </t>
  </si>
  <si>
    <r>
      <t xml:space="preserve">لوازم حفاظت فردی  </t>
    </r>
    <r>
      <rPr>
        <b/>
        <sz val="14"/>
        <color rgb="FF333399"/>
        <rFont val="B Titr"/>
        <charset val="178"/>
      </rPr>
      <t>Personal Protective Equipments و ارگونومیک</t>
    </r>
  </si>
  <si>
    <t>تكميل كننده :</t>
  </si>
  <si>
    <t>تاييد كننده :‌</t>
  </si>
  <si>
    <t xml:space="preserve">تصويب كننده : </t>
  </si>
  <si>
    <t xml:space="preserve">نظارت و بازرسی </t>
  </si>
  <si>
    <t>نیازدارد</t>
  </si>
  <si>
    <t>سیستم مدیریت سلامت، ایمنی و محیط زیست مجتمع  مس سرچشمه</t>
  </si>
  <si>
    <t>فهرست دوره های آموزشی مورد نیاز</t>
  </si>
  <si>
    <t>نیاز دارد</t>
  </si>
  <si>
    <t>تصويب كننده :</t>
  </si>
  <si>
    <t>عنوان دستورالعمل های ایمنی</t>
  </si>
  <si>
    <t>عنوان</t>
  </si>
  <si>
    <t>امور:</t>
  </si>
  <si>
    <t>قسمت : انفجار</t>
  </si>
  <si>
    <t>عنوان الزام قانونی</t>
  </si>
  <si>
    <t>تصویب کننده</t>
  </si>
  <si>
    <t>Tool Box Meeting</t>
  </si>
  <si>
    <t>امور :</t>
  </si>
  <si>
    <t>ویدئو های آموزشی</t>
  </si>
  <si>
    <t>کدینگ خطرات</t>
  </si>
  <si>
    <t>تاریخ تهیه</t>
  </si>
  <si>
    <t>کد</t>
  </si>
  <si>
    <t>خطر</t>
  </si>
  <si>
    <t>سروصدا</t>
  </si>
  <si>
    <t>روشنايي نامناسب</t>
  </si>
  <si>
    <t>روشنایی بیش ازحد</t>
  </si>
  <si>
    <t>درخشندگی نامناسب</t>
  </si>
  <si>
    <t>ارتعاش دست بازو</t>
  </si>
  <si>
    <t>استرس حرارتي( فرایندی)</t>
  </si>
  <si>
    <t>دماي بالاي محيط</t>
  </si>
  <si>
    <t>استرس سرمایی</t>
  </si>
  <si>
    <t>اشعه مادون قرمز</t>
  </si>
  <si>
    <t>اشعه ماوراي بنفش</t>
  </si>
  <si>
    <t>VDT</t>
  </si>
  <si>
    <t>میدان الکتریکی</t>
  </si>
  <si>
    <t>میدان الكترومغناطيس</t>
  </si>
  <si>
    <t>اشعه ایکس</t>
  </si>
  <si>
    <t>اشعه گاما</t>
  </si>
  <si>
    <t>لیزر</t>
  </si>
  <si>
    <t>گرد و غبار عمومی</t>
  </si>
  <si>
    <t>گردوغبار سیلیس</t>
  </si>
  <si>
    <t>الیاف هوابرد</t>
  </si>
  <si>
    <t>فیوم(دودهای فلزی)</t>
  </si>
  <si>
    <t>دود- عمومی</t>
  </si>
  <si>
    <t>SO2 (گاز گرفتگي)</t>
  </si>
  <si>
    <t>مونوكسيد كربن</t>
  </si>
  <si>
    <t>بنزين</t>
  </si>
  <si>
    <t>اسيد سولفوريك</t>
  </si>
  <si>
    <t>تينر</t>
  </si>
  <si>
    <t>رنگ</t>
  </si>
  <si>
    <t>گریس</t>
  </si>
  <si>
    <t>روغن صنعتی</t>
  </si>
  <si>
    <t>گازها و بخارات</t>
  </si>
  <si>
    <t>میست(بخارات روغن)</t>
  </si>
  <si>
    <t xml:space="preserve">تماس پوستی با مواد </t>
  </si>
  <si>
    <t>استرین چشمی</t>
  </si>
  <si>
    <t>ایستادن طولانی</t>
  </si>
  <si>
    <t>نشستن مداوم</t>
  </si>
  <si>
    <t>کار بصورت خمیده</t>
  </si>
  <si>
    <t>هل دادن</t>
  </si>
  <si>
    <t>کشیدن</t>
  </si>
  <si>
    <t>زانو زده بر هر دو پا</t>
  </si>
  <si>
    <t>چرخش نامناسب بدن</t>
  </si>
  <si>
    <t>حمل دستي مواد يا اشيا</t>
  </si>
  <si>
    <t>تردد زیاد از پلکان</t>
  </si>
  <si>
    <t>ابزار دستي نامناسب</t>
  </si>
  <si>
    <t>نوبت كاري</t>
  </si>
  <si>
    <t>كار در تنهايي</t>
  </si>
  <si>
    <t>كار يكنواخت</t>
  </si>
  <si>
    <t>استرس شغلي</t>
  </si>
  <si>
    <t>عوامل بیولوژیکی</t>
  </si>
  <si>
    <t>حيوانات و جانوران</t>
  </si>
  <si>
    <t>خودرو /تردد</t>
  </si>
  <si>
    <t>تردد عمومی در سایت</t>
  </si>
  <si>
    <t>تردد اختصاصی در واحد</t>
  </si>
  <si>
    <t>ابزار و تجهيزات در ارتفاع</t>
  </si>
  <si>
    <t>سقوط افراد از ارتفاع</t>
  </si>
  <si>
    <t>خشونت و درگیری وجنون</t>
  </si>
  <si>
    <t>بخار آب</t>
  </si>
  <si>
    <t>پرتاب اشيا</t>
  </si>
  <si>
    <t>اجسام، بار معلق، آوار</t>
  </si>
  <si>
    <t>سطوح سرد</t>
  </si>
  <si>
    <t>پلكان نامناسب</t>
  </si>
  <si>
    <t>سطوح ناهموار</t>
  </si>
  <si>
    <t>سطوح و منابع داغ</t>
  </si>
  <si>
    <t>فضاي بسته</t>
  </si>
  <si>
    <t>فضاي ناكافي بالاي سر</t>
  </si>
  <si>
    <t>سیلندر اكسيژن</t>
  </si>
  <si>
    <t>الكتریسیته</t>
  </si>
  <si>
    <t>گاز استيلن</t>
  </si>
  <si>
    <t>لبه هاي تيزو برنده</t>
  </si>
  <si>
    <t>مواد قابل اشتعال</t>
  </si>
  <si>
    <t>نردبان عمودي</t>
  </si>
  <si>
    <t>نيتروژن</t>
  </si>
  <si>
    <t xml:space="preserve">خطرات مکانیکی ماشین آلات
ENTICE گیر کردن لباس مو چفیه، گیر کردن اعضای بدن </t>
  </si>
  <si>
    <t>نقاط گاز گیرT.C</t>
  </si>
  <si>
    <t>قسمتها رفت وبرگشتیI</t>
  </si>
  <si>
    <t>پاشش مواد شیمیایی</t>
  </si>
  <si>
    <t>پاشش/ریزش مواد مذاب</t>
  </si>
  <si>
    <t>گردوغبار کنسانتره</t>
  </si>
  <si>
    <t>لیفتراک</t>
  </si>
  <si>
    <t>قطع منابع انرژی</t>
  </si>
  <si>
    <t>انفجار</t>
  </si>
  <si>
    <t>انفجار سیلندر یا مخازن</t>
  </si>
  <si>
    <t>انفجار /حریق کوره ذوب</t>
  </si>
  <si>
    <t>حریق</t>
  </si>
  <si>
    <t>سیلندرهای تحت فشار</t>
  </si>
  <si>
    <t>رعد و برق</t>
  </si>
  <si>
    <t>سقوط، ریزش اجسام</t>
  </si>
  <si>
    <t>برخورد اجسام به افراد</t>
  </si>
  <si>
    <t>برخورد ابزار به افراد</t>
  </si>
  <si>
    <t>پرتاب پلیسه</t>
  </si>
  <si>
    <t>اسپارک</t>
  </si>
  <si>
    <t>کار در ارتفاع بالاتر از شانه</t>
  </si>
  <si>
    <t>محل استقرار، سازه ناپایدار</t>
  </si>
  <si>
    <t>هوای فشرده</t>
  </si>
  <si>
    <t>وجود موانع در مسیر</t>
  </si>
  <si>
    <t>منابع انرژی خطرناک</t>
  </si>
  <si>
    <t>گرد و غبار سفید</t>
  </si>
  <si>
    <t>گردوغبار سولفات باریم</t>
  </si>
  <si>
    <t>پاشش آب داغ</t>
  </si>
  <si>
    <t>کیفیت نامناسب هوای داخل</t>
  </si>
  <si>
    <t>گرد و غبار سیاه</t>
  </si>
  <si>
    <t>خطرات فرآیندی</t>
  </si>
  <si>
    <t>H2S</t>
  </si>
  <si>
    <t>آرسنیک</t>
  </si>
  <si>
    <t>آرسین</t>
  </si>
  <si>
    <t>غبار کک</t>
  </si>
  <si>
    <t>غبار آجر های نسوز</t>
  </si>
  <si>
    <t>گرد و غبار گوگرد</t>
  </si>
  <si>
    <t>هواپیما</t>
  </si>
  <si>
    <t>شیلنگ اکسیژن</t>
  </si>
  <si>
    <t>گاز طبیعی</t>
  </si>
  <si>
    <t>تماس با تونر کارتریج</t>
  </si>
  <si>
    <t>پاشش غبار داغ بویلر</t>
  </si>
  <si>
    <t>لغزش و سقوط از روی اجسام</t>
  </si>
  <si>
    <t>کار استاتیک</t>
  </si>
  <si>
    <t>پاشش غبار به چشم</t>
  </si>
  <si>
    <t>گرد و غبار ترکیبات مولیبدن</t>
  </si>
  <si>
    <t>پاشش الکترولیت</t>
  </si>
  <si>
    <t>آسانسور</t>
  </si>
  <si>
    <t>تردد با دوچرخه</t>
  </si>
  <si>
    <t>گاز رادون (پرتوی آلفا)</t>
  </si>
  <si>
    <t>56-تصادف (برخورد بين سرباره كش و ماشين آلات)، 58-سقوط از بالاي تجهيزات در زمان تعميرات برق بويلر، 60- بخار داغ در قسمت بويلرها، 64-سقوط از راه پله، 67- تماس با حرارت :شعله هاي ناشي از كوره هلدينگ و آساركو و مشعل هاي موجود در ريخته گري پيوسته، 78- گير كردن دست بين بار و تسمه/ سيم بكسل آويزان از قلاب جرثقيل، گير كردن اندام به كوپلينگ /پولی دستگاه ها، 85- انفجار دیگ بخار (بویلر)، انفجارناشی از نشت اكسيژن و تماس با مواد چرب و يا قابل اشتعال، انفجار در mccها،انفجار گاز در توليد مس بليستر در قسمت عمليات كنورتور، 86- انفجار سيلندرهاي اكسي استيلن، 87- انفجار/ آتش سوزي (روي كوره هاي ريورب، راهروي مجاور و لاندرهاي برگشتي)، 88- آتش سوزي (بدليل وجود مواد فرار مانند الكل ايزوپروپيليك در ریخته گری پیوسته در زمان بازرسی فنی)، 91- سقوط اجسام (مواد سرد يا نسوز جدا شده از كوره يا آپتيك)، تعميرات نسوز كاري، شبکه وزنه ها ویا تجهيزات در قسمت الكتروفيلترهاي فلش و كنورتور، 92-سقوط فرد به داخل زون هاي انبار کنسانتره، سقوط در کانال، 93-برخورد اجسام به افراد، برخورد فرد به اجسام (كاتد يا آند) در عملیات پالایش/تانک هاوس، 94-برخورد ابزار به افراد (شيلنگ آچار بادي بعلت جدا شدن از محل اتصال به آچار، برخورد اندام به سنگ فرز و دريل در قسمت تعميرات برق فلش، برخورد اجسام به فرد (قسمتهاي متحرك استارتينگ شيت، برخورد آند، كاتد اوليه، ديلم، وزنه موجود در استريپينگ براي له كردن سر قيچي ها و گوشه هاي ضايعاتي در تعميرات ابزار دقيق پالایشگاه) 99-هوای کمپرسور، شیلنگ و اتصالات 101- منابع انرژی می تواند الکتریسیته، مکانیکی،حرارت و ... باشد که نیازمند برنامه کنترل منابع انرژی مانند LOTO می باشد. 106- خروجی فن سالن مولیبدن، خروجی اگزوز فن کنورتر</t>
  </si>
  <si>
    <t xml:space="preserve">راهنمای تعیین پیامدها و راهکارهای کنترلی جهت خطرات </t>
  </si>
  <si>
    <t>رديف</t>
  </si>
  <si>
    <t>خطر/رويداد</t>
  </si>
  <si>
    <t>پيامد هاي خطر</t>
  </si>
  <si>
    <t>روش هاي عمومی كنترل ريسك</t>
  </si>
  <si>
    <t>افت شنوايي،ترومای آکوستیکی، پارگی پرده گوش، پيامد هاي عصبي و رواني، اثرات بر نبض ضربان قلب، تعداد تنفس، معده، تینیتوس( وزوز گوش)</t>
  </si>
  <si>
    <t>كنترل هاي مهندسي حذف صدا (ايجاد فاصله با منبع صدا، كنترل در منبع، ايزولاسيون و استفاده از جاذب هاي صوتي )- نصب شيشه دو جداره کارگاه در صورت کاربرد، کاهش زمان مواجهه افراد، گردش شغلی، تنظیم و اجرای برنامه سرویس و نگهداری PM به موقع و اثر بخش تجهیزات– تهيه گوشي هاي حفاظتي روگوشي Ear Muff و توگوشي Plug Ear، نظارت بر حسن استفاده از تجهیزات حفاظت فردی</t>
  </si>
  <si>
    <t>روشنايي نامناسب
 کمی و کیفی</t>
  </si>
  <si>
    <t>عوارض چشمي، ضعف بينايي، جراحات عمده</t>
  </si>
  <si>
    <t>نظافت منابع روشنايي- استفاده از منبع طبيعي روشنايي - استفاده از منابع روشنايي پرتابل و عايق : مانند كلاه مجهز به چراغ عايق – برنامه تعمير و نگهداري منظم منابع روشنايي مصنوعي- استفاده از رنگ، ميزان و تعداد مناسب و منابع روشنايي – رنگ مناسب محيط كار جهت انعكاس روشنايي و نظافت آن</t>
  </si>
  <si>
    <t xml:space="preserve">خیرگی، حادثه، آسیب جزیی یا عمده به فرد </t>
  </si>
  <si>
    <t xml:space="preserve">استفاده از منابع روشنایی مناسب، رعایت اصول مهندسی روشنایی، </t>
  </si>
  <si>
    <t>استفاده از منابع روشنایی مناسب، رعایت اصول مهندسی روشنایی، درخشندگی منابع الکتریکی و سایر سطوح در محدوده دید شاغلین نباید از 1000 کاندلا بر متر مربع بیشتر باشد.</t>
  </si>
  <si>
    <t>ضایعات استخوانی : کیست استخوان، ضایعات بافت نرم، كمر درد : تحلیل ماهیچه ها، درد وتورم و قرمزی،ضایعات مفصلی : مچ،آرنج، شانه همراه درد وتورم،عوارض عمومی : بی حوصلگی، صدمه به اعصاب مركزي و حساس شدن، اختلال در خواب و سيستم شنوایی و گوارشي، مشكلات بينايي،افزايش فشار خون و ضربان قلب</t>
  </si>
  <si>
    <t xml:space="preserve">محکم نمودن پایه های ماشین آلات از طريق فونداسیون، برداشتن قطعات مرتعش و آزاد ماشین آلات،بازرسی، کنترل و تعمیر مداوم ماشین آلات، استفاده از وسایل مخصوص به منظور کاهش ارتعاش،جلوگیری از انتقال ارتعاش از دستگاه به محیط به وسیله صفحات عایق و لاستیکی </t>
  </si>
  <si>
    <t>سپيد انگشتي (White finger )، سندروم ارتعاش دست بازوHand–arm vibration syndrome (HAVS) از طريق اختلال در خونرساني مويرگ هاي سطحي دست</t>
  </si>
  <si>
    <t>استفاده از تجهيزات مناسب و ارگونوميك با ارتعاش كمتر از حد آستانه شغلي، دستكش ضد ارتعاش،گردش شغلي يا تنظيم الگوي كاري جهت كاهش مواجهه</t>
  </si>
  <si>
    <t>كرامپ عضلاني، هيپوترمي، سنكوب گرمايي، شوك گرمايي، خستگي گرمايي</t>
  </si>
  <si>
    <t>اصلاح سیستم سرمایشی، گرمایشی- استفاده ازلباس كار حفاظتي متناسب با درجه حرارت، کاهش مواجهه در صورت کاربرد،</t>
  </si>
  <si>
    <t xml:space="preserve">سوختگی های سطحی پوست،جوشهای گرمایی، کرامپ های عضلانی،گرمازدگی، آستنی مخصوص،احساس خستگی توام با نا آرامی، خواب آلودگی و عطش فراوانف بالا رفتن حرارت بدن،تند شدن ضربان نبض و تحلیل قوا </t>
  </si>
  <si>
    <t>كاهش زمان مواجهه با گرما در صورت امكان،ايجاد سايبان هاي مناسب، استقرار موانع بین کارگر و منابع حرارتی، استقرار موانع جاذب حرارت در اطراف منابع حرارتی،استقرار سطوح انعکاس دهنده حرارت در اطراف منابع حرارتی، استراحت های کوتاه مدت در محیط های خنک، استفاده از آشامیدنی های خنک، استفاده از تجهیزات حفاظتی مناسب</t>
  </si>
  <si>
    <t>هیپوترمی (که در آن درجه حرارت بدن به پایین­تر از 35 درجه سانتی گراد می­رسد.)، سرمازدگی، یخ­زدگی (Frost bite)، سرما­ گزیدگی (نوک بینی قرمز، سرد و سوزن می­شود و با گرما قابل برگشت است.)،پای خندقی یا پای سرباز (Trench foot)</t>
  </si>
  <si>
    <t>كاتاراكت يا آب مروارید چشم، سوختگی پوستی، و تيرگي رنگ پوست، سبب سوختگي شبكيه</t>
  </si>
  <si>
    <t>ايجاد فاصله كافي با توجه به قانون عكس مجذور فاصله، آموزش و آگاهي لازم به كارگران،جدا كردن منبع تابش و محصور سازی، استفاده از وسايل حفاظت فردي مانند عينك كروكز (حفاظت در برابر اشعه مادون قرمز )،شيلد صورت</t>
  </si>
  <si>
    <t xml:space="preserve">اشعه ماوراي بنفش </t>
  </si>
  <si>
    <t xml:space="preserve">سوختگی، درماتیت و قرمزي پوست-اختلالات پوست-سرطان پوست - اثر بر سیستم بینایی : سرخی چشم،اشک ریزش، خارش و ترس از نور، ورم ملتحمه و قرنيه، </t>
  </si>
  <si>
    <t>تردد با وسايل نقليه مناسب و سر پوشيده در سايت، استفاده از چتر سايبان در محل هاي استقرار، استفاده از وسايل حفاظتي مناسب مانند عينك حفاظت در برابر اشعه ماوراي بنفش با عدد كدورت مناسب،كلاه حفاظتي لبه دار</t>
  </si>
  <si>
    <t>اشعه و امواج مغناطيس نمايشگرVDT</t>
  </si>
  <si>
    <t>دچار خشكي پوست دست و صورت و ضايعات پوستي، صرع ناشي از حساسيت به نور، درد،سرخي و سوزش چشم و آبريزش آن، دوبيني، احساس تاري ديد که به کاهش قدرت بينايي، خستگي و درد چشم و سردرد،زايمان ها و بارداري هاي غيرعادي و تولد نارس و ناقص،سندرم بينايي CVS
 (Computer Vision Syndrome)</t>
  </si>
  <si>
    <t>استفاده از نمايشگر با ميزان امواج كمتر از حد آستانه مجاز،كاهش مواجهه، استراحت حين كار، 
استفاده از computer eyeglasses عينك هاي مخصوص</t>
  </si>
  <si>
    <t>میدان هاي الکتریکی</t>
  </si>
  <si>
    <t>سردرد، بي‌خوابي و بيماري‌هاي دستگاه فوقاني تنفسي، تحريك پذيري، سردرد يا سبكي سر، سرگيجه، آبريزش از چشم و احساس جسم خارجي در چشم، اشكال در بلع، بي‌اشتهايي، دردهاي ناگهاني شكم و تهوع، ادم بينابيني و نكروز انعقادي، كاهش ميل جنسي، تومورهاي مغز، سرطان خون، بيماري‌هاي عصبي، افسردگي، عدم پايداري فشار خون، رعشه خفيف انگشتان،</t>
  </si>
  <si>
    <t>به حداقل رساندن ميزان مواجهه، sheilding نمودن ميدانهاي مغناطيسي با استفاده ازصفحات فلزي ثابت يا پرتابل، نصب علائم و برچسبهاي اخطار و هشدار ( پيشنهاد براي علامت احتياط Caution، رنگ سياه روي زمينه زرد است همچنين براي علامت اخطار Warning، رنگ سياه روي زمينه نارنجي و علامت خطر Danger رنگ قرمز روي زمينه سفيد مي‌باشد)، تهيه روشهاي ايمن‌كاري و استفاده از تجهيزات ايمن‌كار،انجام آزمايشات و معاينات پزشكي و مراقبتي كاركنان در معرض،سنجش مداوم امواج</t>
  </si>
  <si>
    <t>امواج الكترومغناطيس</t>
  </si>
  <si>
    <t>اشعه ايكس</t>
  </si>
  <si>
    <t>اثرات اشعه بر گلبولهاي خوني، ثر اشعه بر غدد تناسلي،تغيير در شيمي خون، حالت تهوع،کوفتگي، استفراغ، ريزش مو، اسهال، خون ريزي، اثرات روي بافت،صدمات بر DNA،اضمحلال روده، خون ريزي داخلي، سرطان خون،سرطان مغز استخوان، سندروم اشعه حاد و مرگ</t>
  </si>
  <si>
    <t xml:space="preserve">استفاده از افراد واجد صلاحيت و عدم تردد افراد غير مجاز، اخذ مجوز كار در صورت لزوم و تعيين حريم، رعايت قاعده فاصله مجاز از منبع، در نظر گرفتن ملاحظات جهت افراد خاص،رعايت پرتوگيري در آستانه حدود دز مجاز سالیانه،دوزيمتري فردي و محيطي، بازرسي هاي منظم و نظارت هاي دوره اي، حفاظ گذاری لوله اشعه ایکس، انجام آزمايشات و معاينات پزشكي افراد در معرض بصورت دوره اي،طرحريزي مديريت شرايط اضطراري و تهيه تسهيلات و اقلام مورد نياز،رعايت قانون حفاظت در برابر پرتو سازمان انرژي اتمي،
در نظر گرفتن اصل ناحیه ممنوعه (ناحیه ای با آهنگ دز بیش از 2 میکرو سیورت در ساعت )،استفاده از دستورالعملهای حفاظتی در برابر اشعه،نصب علائم هشدار دهنده (Danger Radioactive خطر مواد رادیو اکتیو )، حفاظ گذاری، بازرسی منظم از دستگاههای پرتونگاری، كاليبراسيون تجهيزات </t>
  </si>
  <si>
    <t>دستگاههای پرتونگاری گاما باید حداقل سالی یکبار تحت نظارت کارشناس ایمنی بازرسی و سرویس شوند، تست نشتی منبع پرتو، نگهداری و حمل و نقل دستگاههای رادیو گرافی گاما، پایش پرتو و حدود پرتوگیری (دوزيمتري فردي و محيطي )،كاليبراسيون تجهيزات،کم نمودن مقدار تشعشع در محیط پرتو نگاری، کاهش زمان کار در محیط پرتو نگاری، افزایش فاصله با منبع تولید پرتو،انجام آزمايشات و معاينات پزشكي افراد در معرض بصورت دوره اي،طرحريزي مديريت شرايط اضطراري و تهيه تسهيلات و اقلام مورد نياز،رعايت قانون حفاظت در برابر پرتو سازمان انرژي اتمي،در نظر گرفتن اصل ناحیه ممنوعه (ناحیه ای با آهنگ دز بیش از 2 میکرو سیورت در ساعت )،استفاده از دستورالعملهای حفاظتی در برابر اشعه،نصب علائم هشدار دهنده (Danger Radioactiveخطر مواد رادیو اکتیو )، حفاظ گذاری، بازرسی منظم از دستگاههای پرتونگاری</t>
  </si>
  <si>
    <t>آسیب های چشمی و پوستی، آسیب به شبکیه چشم</t>
  </si>
  <si>
    <t>کنترل های مهندسی :
 Protective Housings (All Classes). 
 Interlocks on Removable Protective Housings (All Classes)
 Key Control (Class 3b or Class 4)
 Viewing Windows, Display Screens, and Collecting Optics
 Remote Interlock Connector (Class 3b or Class 4)
 Beam Stop or Attenuator (Class 3b or Class 4)
 Warning Signs
کنترل مدیریتی
 Post laser warning signs.
 Standard Operating Procedures (Class 3b or Class 4). SOPs for class 4 shall be developed, documented, reviewed and approved by Laser Safety Officer
 Output Emission Limitations 
 Education and Training (Class 3b, or Class 4).
 The laser shall have emergency shut off. It is preferred to have shut off both near the laser device and at a remote console
 Laser beams, direct/diffused shall be properly shielded to prevent inadvertent exposure of eyes or skin.
 All beam alignments shall be performed at low power (class 1).
 When the lab door is opened the laser should either be shut off or reduced in power or should be adequately shielded to prevent injury.
 Laser beams should not be at eye level- while standing or seated.
روش اجرایی
– On-line Laser Safety Training
– Laser Purchasing Procedure
– Laser Registration with the State
– Laser Laboratory Inspection
– Laser Research Proposal Review
– Eye Examination 
– Beam Alignment
– Laser Operation
لوازم حفاظت فردی
 Suitable personal protective equipment, e.g., eye protection glasses suitable for the laser power/energy and wavelength, will be used.
 Beam shutters/shields shall be available where required.</t>
  </si>
  <si>
    <t>اختلالات و آسیب های ریوی و پوستی، آسیب به اندام های هدف با توجه به نوع عامل شیمیایی</t>
  </si>
  <si>
    <t>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t>
  </si>
  <si>
    <t>اختلالات تنفسي(انسداد ريوي)،التهاب و زخم شدن ندول¬ها در بخش بالایی ریه، سیلیکوزیس، با کوتاه شدن تنفس، تب و سیانوزیس (پوست آبی رنگ)، ادم ریه، پنومونی توبرکولوزیس، پنوموکونیوزیس مزمن، ندولار و شدیدا فیبروتیک</t>
  </si>
  <si>
    <t>الیاف هوابرد
آزبست، پشم شیشه</t>
  </si>
  <si>
    <t>اثرات حاد: تحریک خفیف چشم ها و راه اثرات مزمن: کلاس 1 سرطان زا مانند آزبستوزیس، سرطان ریه، مزوتلیوما، سرطان حنجره</t>
  </si>
  <si>
    <t>مصرف آزبست به هر صورت متوقف گردد. مواجهه هنگام کار با آزبست به حداقل برسد. اطلاعات مربوط به جایگزینی آزبست با مواد بی خطرتر تهیه گردد. تشخیص، درمان، بازتوانی پزشکی و اجتماعی بیماران مرتبط با آزبست تسهیل نمایند. 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t>
  </si>
  <si>
    <t>فیوم(دودهای فلزی)
فیوم جوشکاری، اکسید های فلزی</t>
  </si>
  <si>
    <t>اختلالات و آسیب های ریوی و پوستی، آسیب به اندام های هدف با توجه به نوع عامل شیمیایی، اختلالات سیستم اعصاب محیطی ومرکزی؛ اثرات خونی، محرک؛ اثرات گوارشی؛ تب دمه فلزی، آرژیری )تجمع رنگدانه ها در بافت ها(</t>
  </si>
  <si>
    <t>SO2</t>
  </si>
  <si>
    <t>افزایش ضربان قلب و سرعت حرکات تنفسی،اختلال سنتز DNA و جلوگیری از رشد گلبول های سفید خصوصا لنفوسیت ها و آسیب به حالت دفاعی و سیستم ایمنی بدن، تحریک مجاری بینی، آسیب شدید به چشم ها و دستگاه تنفسی و ریه ها، استنشاق زیاد پتانسیل مرگ دارد، سوزش و آزردگی پوست، در غلظت زیاد به تورم و آسیب دائم به ریه، ناراحتی لثه، پوسیدگی و از بین رفتن سریع دندان ها، خوردگی بافت پوست، چشم و ریه ها،</t>
  </si>
  <si>
    <t>استفاده از تکنولوژی های کنترل دی اکسید گوگرد
سیستم پایش مداوم انتشارات</t>
  </si>
  <si>
    <t>خستگي، کسالت، خواب آلودگي و سنگيني سر، سردرد، سرگيجه، استفراغ، كاهش سطح هوشياري، حالت اغما و مرگ</t>
  </si>
  <si>
    <t>بكارگيري سيستم هاي كشف گاز و كاليبراسيون آنها، تهويه مناسب،اقدامات كمك هاي اوليه،آموزش كاركنان،</t>
  </si>
  <si>
    <t>تحريکات چشمی، تحريک مختصر پوست، سوختگي های شديد پوست، سوختن دهان، گلوو سينه و تحريکات شکمی، تهوع، استفراغ و سيانوز در صورت خوردن، کاهش کارايی سيستم اعصاب مرکزی از قبيل بيهوشی، کما نيز ممکن است مشاهده شود، کاهش کارايی دستگاه اعصاب مرکزی،سردرد، کاهش تمايلات و کارايی، گيجی و عدم تعادل بدن، حریق و انفجار</t>
  </si>
  <si>
    <t>محيطهای مورد اجتناب: تخليه الکتريکی ساکن، اصطکاک، شعله های باز، گرما و ساير منابع محترق و مشتعل.
در محيط خنک،خشک، با تهويه محيطی مناسب و به دور از شعله مستقيم آفتاب انبار شود. محيط انبار می بايست عاری از کليه عوامل ناسازگار مثل عوامل اکسيد کننده قوی باشد، از دستکش، چکمه، ماسک حفاظت تنفسی و لباس های سرتاسری و ساير البسه مقاوم در برابر اين مواد استفاده شود، از وسايل ايمنی مخصوص پاشش مواد شيميايی و يا محافظ صورت استفاده شود، وجود دوش ايمنی و چشم شوي در محيط های کاری الزامی است، برای خاموش کردن اين نوع حريق از کربن دی اکسيد، پودر خشک مواد شيميايی، فوم، اسپری آب يا مه استفاده شود، اقدامات كمكهاي اوليه در صورت مواجهه</t>
  </si>
  <si>
    <t>اسيد سولفوريك / اسيد باتري</t>
  </si>
  <si>
    <t>خورنده، قرمزی، درد و سوختگی های عمیق و شدید پوست، صدمات چشمي، احساس سوزش گلو، سرفه و با زحمت نفس کشیدن،</t>
  </si>
  <si>
    <t xml:space="preserve">با مواد قابل اشتعال و با مواد قابل احتراق هیچگونه تماسی نباید داشته باشد، استفاده از تهویه عمومي و موضعی، استفاده از وسایل حفاظت تنفسی، دستکش حفاظتی و لباس حفاظتی، حفاظت صورت (ماسک) یا حفاظ چشم (عینک حفاظتی)، استفاده از لباس و پوشش حفاظتي مقاوم، در صورت بروز حریق در محیط از پودر، AFF، کف و دی اکسید کربن استفاده شود يا در صورت بروز حریق، ظروف (بشکه ها) را با پاشیدن آب و البته نه به صورت مستقیم خنک نمایید، بكار گيري اقدامات كمك هاي اوليه در صورت تماس </t>
  </si>
  <si>
    <t xml:space="preserve"> تحريك پوست و چشم و دستگاه تنفسي، اثرات تراتوژني و جنيني، حریق و انفجار </t>
  </si>
  <si>
    <t xml:space="preserve">انبارش در محل خشك و خنك، اتصال به زمين كليه تجهيزات انبار و ظروف حاوي ماده جهت جلوگيري از ايجاد الكتريسيته ساكن،استفاده از دستگاهها و تجهيزات الكتريكي ضد جرقه،نگهداري ماده دور از منابع احتراق،ايجاد سيستم هاي تهويه عمومي و موضعي، استفاده از سيستم حفاظت تنفسي در صورت تماس با غلظتهاي بالاتر از حد استاندارد،استفاده از دستكشهاي لاستيكي و يا پلاستيكي،پيشبند غير قابل نفوذ و چكمه و عينكهاي حفاظتي ويژه مواد، استفاده از CO2، اسپري آب، كف و مواد شيميايي جهت اطفاء حريق، افراد آتش نشان بايستي از لباسهاي حفاظتي مناسب و ماسك تنفسي استفاده نمايند، اين ماده بعلت خاصيت فراريت بالاي آن و خاصيت آتشگيري بخارات آن، بايستي در ظروف كاملاً دربسته نگهداري گردد، اقدامات كمك هاي اوليه در صورت نياز، در صورتيكه بيمار بيهوش مي باشد، هرگز وي را وادار به استفراغ نكنيد و چيزي به او نخورانيد. تا رسيدن كمكهاي پزشكي بيمار را در يك حالت ثابت به پهلو خوابانده و بدن وي را گرم نگهداريد. </t>
  </si>
  <si>
    <t xml:space="preserve">تحريكات خفيف پوست و چشم، تهوع و استفراغ،آسيب هاي تنفسي، حریق </t>
  </si>
  <si>
    <t>سيستم تهويه موضعي مناسب، استفاده از لوازم حفاظت فردي مناسب مانند عينك ايمني، ماسك تنفسي با فيلتر جاذب گرد و غبار و بخارات آلي، استفاده از كفش ايمني براي جابجايي بشكه هاي رنگ،اقدامات كمك هاي اوليه در صورت نياز، تدوين دستورالعمل ايمني و بهداشت كار با رنگ، آموزش و نظارت</t>
  </si>
  <si>
    <t xml:space="preserve">گریس </t>
  </si>
  <si>
    <t xml:space="preserve">اثرات حاد : باعث التهاب خفيف چشم و بلع آن باعث مسموميت می شود .اثرات مزمن : تماس های مکرر با پوست موجب التهاب آن می شود، حریق </t>
  </si>
  <si>
    <t>استفاده از دستکش حفاظتی مناسب، استفاده از کرم های محافظ، شستشوی سريع چشم ها حداقل به مدت 15 دقيقه و درصورت لزوم به چشم پزشک مراجعه کنيد . شستشوی سريع پوست با آب و صابون به مقدار زياد و چنانچه التهاب پوست توسعه يافت به پزشک مراجعه کنيد .استنشاق : انتقال مصدوم به هوای تازه و دادن تنفس مصنوعی در صورت لزوم . اگر تنفس مشکل است به او اکسيژن بدهيد . به پزشک مراجعه کنيد .گوارش : به شخص بيهوش چيزی نخورانيد به شخص هوشيار آب زيادی داده و او را وادار به استفراغ نکنيد به پزشک مراجعه کنيد .</t>
  </si>
  <si>
    <t xml:space="preserve">سرخي و خارش پوست، ايجاد حساسيت پوستي، تحريك ملايم موقتي چشم، تحريك راه هاي روده ومعده، حریق </t>
  </si>
  <si>
    <t xml:space="preserve">اجتناب از تماس با چشم،پوست ولباس هنگام انبارش و جابجايي،استفاده از عينك ضد پاشش مواد شيميايي استفاده از لوازم حفاظت فردي مانند دستكش نئو پرن يا لاستيكي، كفش ايمني، ماسك، شيلد صورت و عينك پش كشدار يا عينك شيميايي، لباسهاي حفاظتي، تسهيلات دوش وچشم شويي، رفع نشتي، استفاده از وسايل خاموش كننده: كف، پودر خشك شيميايي،CO2و اسپري آب </t>
  </si>
  <si>
    <t xml:space="preserve">اختلالات و آسیب های ریوی و پوستی، آسیب به اندام های هدف با توجه به نوع عامل شیمیایی، حریق </t>
  </si>
  <si>
    <t>تماس پوستی با مواد شیمیایی</t>
  </si>
  <si>
    <t>اختلالات و آسیب های پوستی، آسیب به اندام های هدف با توجه به نوع عامل شیمیایی</t>
  </si>
  <si>
    <t xml:space="preserve"> دستكشهاي لاستيكي و پلاستيكي، دوش و چشم شوي ايمني در محل كار،، درک اطلاعات ایمنی مواد MSDS توسط کارکنان مرتبط، آموزش و نظارت کارکنان، تهیه و بکار گیری دستورالعمل های کاربردی، نصب علائم هشدار دهنده مناسب</t>
  </si>
  <si>
    <t>خستگی و آسیب چشمی- گرفتگی عضلات چشم</t>
  </si>
  <si>
    <t>استراحتهای دوره ای –تمرینات چشم در دوره های زمانی معین</t>
  </si>
  <si>
    <t>اختلالات اسكلتي عضلاني، خصوصا کمردرد، پا درد، درد سیاتیک</t>
  </si>
  <si>
    <t>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t>
  </si>
  <si>
    <t>اختلالات اسكلتي عضلاني، واریس،</t>
  </si>
  <si>
    <t>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استفاده از جوراب واریس</t>
  </si>
  <si>
    <t>اختلالات اسكلتي عضلاني خصوصا کمردرد، پا درد، درد سیاتیک</t>
  </si>
  <si>
    <t xml:space="preserve">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میز قابل تنظیم، </t>
  </si>
  <si>
    <t>اختلالات اسكلتي عضلاني خصوصا کمردرد، درد سیاتیک</t>
  </si>
  <si>
    <t>اختلالات اسكلتي عضلاني</t>
  </si>
  <si>
    <t>اختلالات اسكلتي- عضلاني- عوارض نخاعي و ستون فقرات</t>
  </si>
  <si>
    <t>استفاده از تجهيزات مكانيكي مانند گاري و ارابه هاي دستي، تجهيزات حفاظت فردي، كمربند، دستكش و مچبند، آموزش نحوه صحيح انجام حمل دستي بار،انجام تمرينات كششي ارگونوميك،اطمينان از تناسب وزن بار با توانايي افراد</t>
  </si>
  <si>
    <t>اختلالات اسكلتي عضلاني خصوصا آرتروز و درد زانو</t>
  </si>
  <si>
    <t>استفاده از پلکان استاندارد و مناسب،</t>
  </si>
  <si>
    <t>سندرم تونل کارپال و استرین ماهیچه، آسیب به ماهیچه، تاندون، اعصاب،لیگامانها، مفاصل، دیسکها و یا عروق خونی، احساس خارش و سوزش، تورم در مفاصل، کاهش توانایی در حرکت،کاهش قدرت چنگش،درد ناشی از حرکت،فشار و یا مواجهه با سرما یا ارتعاش،خستگی متناوب عضله و درد عضله، بی حس شدن، تغییر رنگ در دست یا انگشتان</t>
  </si>
  <si>
    <t>استفاده از سیستم های اتوماسیون و یا ابزار مكانيكي در صورت امكان، تعيين معيار هاي ارگونوميكي انتخاب ابزار مناسب با توجه به ويژگي هاي شغلي،دسته ابزار با مشخصات آنتروپومتري دست اپراتور تناسب داشته باشد،فضاي كافي جهت كار با ابزار فراهم باشد،استفاده از ابزار در يك وضعيت بدني مناسب، کاهش حرکات تکراری،</t>
  </si>
  <si>
    <t>بيماري گوارشي، قلبي و عروقي، عصبي و پبامد اجتماعي،اختلالات خواب و خواب آلودگي،آسم،</t>
  </si>
  <si>
    <t xml:space="preserve">استفاده از دستورالعمل سازمان بين المللي كار ILO جهت تنظيم الگو هاي شيفت كاري
اجتناب از بكارگيري افراد با سن بيش از 45 سال و افراد با سابقه ديابت، صرع و بيماريهاي قلبي عروقي
لزوم استراحت كافي قبل از شيفت شب، </t>
  </si>
  <si>
    <t>افسردگی، عدم ارائه خدمات در صورت بروز شرایط اضطراری
مشكلات قلبي و عروقي، عوارض گوارشي،خودكشي</t>
  </si>
  <si>
    <t>تدوين برنامه هاي ورزشي و سرگرم كننده و استراحت هاي دوره اي،ایجاد مکانیسم های ارتباطی مناسب، 
RFID</t>
  </si>
  <si>
    <t>خستگي زود رس، آسيب هاي عصبي</t>
  </si>
  <si>
    <t>ايجاد تنوع كاري، گردش شغلي، استراحت حين كار</t>
  </si>
  <si>
    <t>اختلالات عصبي،اختلالات قلبي و عروقي، گوارش و افزايش خشونت محيط كار، سردرد، اختلال خواب، عدم تمرکز، معده درد، عدم رضايت شغلی، روحيه پايين، خستگی، شکست در روابط خانوادگی، اختلالات جنسی، افسردگی، BURNOUT Syndrome</t>
  </si>
  <si>
    <t xml:space="preserve">بهبود شرايط کار (فشار کار درحد توان کارکنان باشد)،طراحی کار بايد فرصتهايی را برای خلاقيت و بهبود مهارتهای کاری آنان ايجاد کند، شفاف نمودن وظايف و مسئوليتهای کارکنان،به کارکنان امکان شرکت در تصميم گيريها را بدهد، ارتباطات را تقويت کند و نسبت به آينده کاری خود مطمئن باشند،در بين کارکنان شرايط ارتباط اجتماعی را فراهم نمايد، جدول نوبتهای کاری فرد با نيازها و مسئوليتهای خارج از محيط کاری وی متناسب باشد. 
استراحت شغلي، ورزش و تمرينات ارگونوميك، رژيم غذاي مناسب، گفتگو با دوستان و نزديكان جهت سبك شدن،مديريت زمان،تفويض برخي مسئوليت،كاهش تعارضات شخصي در كار،حمايت از تلاشهاي كاركنان، كاهش مقدار خطوط قرمز (قوانين محدود كننده)،تشويق و پاداش براي دستاورد ها و همكاري آنها </t>
  </si>
  <si>
    <t>عوامل بیولوژیکی (انگل -ويروس-باكتري-قارچ)</t>
  </si>
  <si>
    <t>مشکلات و اختلالات پوست، تنفس،عفونت های گلو و ریوی،
مسمومیت های غذایی</t>
  </si>
  <si>
    <t>مراقبتهای اولیه بهداشتی کارکنان مانند واکسیناسیون و شستن دستها قبل از خوردن غذا-رعایت بهداشت فردی و محیط، مبارزه با تکثیر حشرات و جانداران موذی –طعمه گذاری-گندزدائی-سمپاشی</t>
  </si>
  <si>
    <t>گزيدگي، انتقال هاری، جراحت عمده و جزيي، مرگ</t>
  </si>
  <si>
    <t>برنامه مدون جمع آوري و كنترل حيوانات و جانوران – طعمه گذاري و سم پاشي جهت دفع جانوران موذي و سمّي - مجاري مواد سيال سطحي بازسازي شده و با شيب مناسب به سهولت در محل حفاظت شده تخليه گردد - برنامه جمع آوري و كنترل جانوران- آموزش كمك هاي اوليه مربوط به گزيدگي جانوران - جعبه كمك هاي اوليه و تهيه پادزهر مربوط به گونه جانوري اقليم - ايجاد حايل، فنس و حفاظ گذاري</t>
  </si>
  <si>
    <t xml:space="preserve">مرگ، جراحات عمده، معلولیت </t>
  </si>
  <si>
    <t>انتخاب راننده واجد شرايط ودارنده گواهينامه رانندگي،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t>
  </si>
  <si>
    <t>انتخاب راننده واجد شرايط ودارنده گواهينامه رانندگي متناسب با وسیله،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t>
  </si>
  <si>
    <t>ابزار و تجهيزات در ارتفاع
(سقوط اقلام و اشیا و ابزار از ارتفاع)</t>
  </si>
  <si>
    <t>جراحات بدني،آسيب به سر و سابر اعضا- مرگ</t>
  </si>
  <si>
    <t xml:space="preserve">استفاده ازنگهدارنده هاي مناسب ابزار در ارتفاع، جمع آوري ابزار از ارتفاع پس ازپايان كار و حذف چوب بست ها و ساير وسايل غيرضروري از ارتفاع </t>
  </si>
  <si>
    <t>ارتفاع
(سقوط افراد از ارتفاع)</t>
  </si>
  <si>
    <t>جراحات عمده،شكستگي و در رفتگي و كوفتگي اعضا، له شدگي، مرگ</t>
  </si>
  <si>
    <t>امكان سنجي انجام فعاليت درهمسطح، محصورسازي ارتفاع با استفاده از توري هاي ايمني، استفاده ازهارنس ايمني تمام بدن استفاده ازPPE (كلاه حفاظتي مناسب) با توجه به نوع خطرو كفش مناسب و ضد لغزش</t>
  </si>
  <si>
    <t>خشونت و درگیری و جنون</t>
  </si>
  <si>
    <t>آسيب جدي، مرگ</t>
  </si>
  <si>
    <t>مشاوره - آموزش-حفظ خونسردی
جهت کارکنان حراست موارد ذیل کاربرد دارد:
اسلحه- باتوم و دستبند- آموزش هاي دوره ي نظامي و رزمي- سگ هاي تربيت شده</t>
  </si>
  <si>
    <t>سوختگي درجه اول</t>
  </si>
  <si>
    <t>نصب تابلوهاي هشدار دهنده – نصب دوش اضطراري – مجاري هدايت بخار آب به فضاي آزاد دور از محدوده تردد
آموزش اصول کمک های اولیه و تهیه دستورالعمل اقدامات اولیه پزشکی در مواجهه با سوختگی</t>
  </si>
  <si>
    <t xml:space="preserve">جراحات جزيي وعمده </t>
  </si>
  <si>
    <t>استفاده از سيستم هاي حفاظت فردي و جمعي، نظارت و بازرسی های دوره ای</t>
  </si>
  <si>
    <t>جراحات جزيي وعمده، مرگ</t>
  </si>
  <si>
    <t>استفاده از سيستم هاي حفاظت فردي و جمعي، نظارت و بازرسی های دوره ای، لق گیری دیواره ها</t>
  </si>
  <si>
    <t xml:space="preserve">سوختگي پوست- تروماي سطحي،کاهش حرارت مرکزی بدن، لرز شدید، دردهای شدید عضلانی،افزایش ضربان نبض و فشار خون،ورم و کبودی اندامهای انتهایی،یخ زدگی (ژلور)، رنگ پریدگی و یا نکروز (مرگ) نسج </t>
  </si>
  <si>
    <t>تجهيزات حفاظت فردي مناسب، آموزش اصول کمک های اولیه مواجهه با سطوح سرد، تهیه دستورالعمل های کنترلی مناسب</t>
  </si>
  <si>
    <t>جراحات جزيي و عمده، شكستگي، در رفتگي، له شدگي و تورم اندام هاي بدن</t>
  </si>
  <si>
    <t>طراحي پلكان افقي بجاي شكل عمودي آن - بازرسي سلامت پله ها - برنامه نت مدون و نظافت و پاكسازي آنها</t>
  </si>
  <si>
    <t>جراحات عمده، آسيب به اعضا بدن، شكستگي، در رفتگي اعضا، تورم،كوفتگي</t>
  </si>
  <si>
    <t>پاكسازي و نظافت كف، كفش ايمني ضد لغزش، نصب علائم هشداری، آموزش کارکنان، بازرسی و نظارت در دوره های زمانی معین</t>
  </si>
  <si>
    <t>حذف يا يكنواخت سازي سطوح ناهموار- ايجاد سطوح تردد و پلكان مناسب - افزايش ميزان روشنايي پيرامون سطوح ناهموار- علامت گذاري، خط كشي و متمايز كردن سطوح ناهموار با رنگ هاي طيف هشدار (قرمز، نارنجي، زرد بصورت راه راه)</t>
  </si>
  <si>
    <t>سوختگي هاي جزيي و عمده افراد</t>
  </si>
  <si>
    <t>نصب تابلوهاي هشداردهنده و ايمني – استفاده از دستكش و لباس و ساير تجهيزات حفاظت فردي مناسب</t>
  </si>
  <si>
    <t>خفگي و مرگ، آسيب جدي به اعضا، شكستگي، در رفتگي، كوفتگي</t>
  </si>
  <si>
    <t>اخذ مجوز PTW، ارزيابي ميزان اكسيژن هواي تنفسي، تعيين وجود و يا عدم وجود گازها و بخارات قابل اشتعال و ميزان آنها، تعيين وجود و يا عدم وجود تركيبات سمي و ميزان آنها، روشهای ایزوله کردن فضاهای محصور بوسیله تجهیزات مکانیکی و یا الکتریکی، برقرار کردن روشهای کنترل منابع انرژی lock out-tag out، تهویه فضاهای بسته، خالی کردن و یا تمیز کردن، روشهای انجام ايمن کار،استفاده از تجهیزات حفاظت فردی، سیستم های ارتباطی و اقدامات كمك هاي اوليه طرحريزي شرايط اضطراري و انجام مانور ها،آموزش و نظارت</t>
  </si>
  <si>
    <t>آسيب به سر</t>
  </si>
  <si>
    <t>نصب موانع و نصب علائم اخطاري و هشداري، اطلاع رساني</t>
  </si>
  <si>
    <t>صدمات و جرحات عمده، مرگ</t>
  </si>
  <si>
    <t xml:space="preserve">تدوين و بكار گيري دستورالعمل ايمني سيلندر هاي تحت فشار، آموزش كاربران، نظارت و بازرسي در دوره هاي زماني منظم </t>
  </si>
  <si>
    <t>ايست قلبي – ايست تنفسي – سوختگي پوست - شوك الكتريكي،آسيب هاي جدي ثانويه ناشي از شوك نظير قطع عضو - مرگ</t>
  </si>
  <si>
    <t>زمين كردن تجهيزات برقي، بازرسي تجهيزات برقي و كابل ها، استفاده از سيستم كنترل منابع انرژي مانند برنامه LOTO (Lock Out .Tag Out (، استفاده از ابزار برقي عايق، نصب تابلو هاي هشدار دهنده در نفاط عبور اتصالات برقي</t>
  </si>
  <si>
    <t>گيجي ومنگي در اثر استنشاق، سرمازدگي دراثرتماس با پوست</t>
  </si>
  <si>
    <t>عدم ايجاد شعله و جرقه اي، بكارگيري سيستم تهويه و استفاده از وسايل حفاظت تنفس، بكاربردن عينك ايمني و حفاظت صورت، خودداري ازخوردن و آشاميدن و سيگاركشيدن،اقدامات كمك هاي اوليه در صورت تماس،استفاده از پودر دي اكسيد كربن CO2 و نگهداري در انبار جداگانه و خنك</t>
  </si>
  <si>
    <t>آسيب هاي پوستي – آسيب به تاندون ها – قطع انگشتان</t>
  </si>
  <si>
    <t>تهيه دستكش های حفاظتی مناسب در صورت کاربرد –، آموزش کارکنان،رعایت اقدامات احتیاطی کارکنان، نصب تابلوهاي هشدار دهنده، پرهیز از رفتار های نا ایمن و با ریسک زیاد، محصور سازي نقاط تيز و برنده</t>
  </si>
  <si>
    <t>سوختگي و آسيب پوستي و مرگ</t>
  </si>
  <si>
    <t>طرح ريزي شرايط اضطراري – سازماندهي و تشكيل تيم هاي تخصصي – برگزاري مانور و تمرينات مرتبط – تهيه امكانات و تسهيلات مورد نياز - نصب تجهيزات اعلام و اطفاء حريق اتوماتيك و دستي - جايگذاري مناسب كپسول هاي متناسب با نوع ماده قابل اشتعال و كلاس حريق در نقاط قابل مشاهده و توجه به همپوشاني همه نقاط سايت - بازرسي كپسول ها بصورت دوره اي و انجام آزمايش هيدرو استاتيك - نصب تابلوهاي ايمني و هشداردهنده – وجود فرمت استاندارد MSDSمواد قابل اشتعال و آموزش نحوه كسب اطلاعات و بكار گيري از آن – كنترل كليه عمليات هاي جوشكاري و كار گرم - آموزش اطفاء انواع حريق، تهيه و بكار گيري تجهيزات حفاظت فردي مناسب</t>
  </si>
  <si>
    <t>به دام افتادن و آسيب ديدن</t>
  </si>
  <si>
    <t>جايگزيني و طراحي پلكان به جاي نردبان، استفاده از كمربند و يراق ايمني و حفاظتي در برابر سقوط</t>
  </si>
  <si>
    <t>صدمه چشم مانند انجماد چشم و نابينايي،سوختگي تاول و نكروز پوست، خفگي (خفه كننده ساده-آسيب به راههاي فوقاني هوائي)</t>
  </si>
  <si>
    <t xml:space="preserve">استفاده از تجهيزات حفاظت فردي در صورت نياز مانند شيلد صورت،دستكش،پيش بند، چكمه،عينك گاگل.آشنايي با اصول كمك هاي اولبه در مواجهه با نيتروژن،حفاظت در برابر انفجار </t>
  </si>
  <si>
    <t>خطرات مکانیکی ماشین آلات
ENTICE گیر کردن لباس مو چفیه، گیر کردن اعضای بدن، پرتاب پلیسه،</t>
  </si>
  <si>
    <t>آسيب و جراحات اعضای بدن، نقص موقتی یا دائمی اعضا، مرگ</t>
  </si>
  <si>
    <t>رعايت ملاحضات ايمني، نصب و اطمينان از حفاظ گذاري قسمتهاي گردنده و انجام عمليات تميز كاري درزمان خاموش بودن تجهيزات</t>
  </si>
  <si>
    <t>نقاط گاز گیر</t>
  </si>
  <si>
    <t>حفاظ گذاری قسمت های گاز گیرنده،طراحی سیستم به نوعی که مانع ورود اعضای بدن به داخل نقاط گاز گیرنده گردد، استفاده از وسایل حفاظت فردی</t>
  </si>
  <si>
    <t>قسمتهای رفت و برگشتی</t>
  </si>
  <si>
    <t>آسیب به چشم و پوست، سوختگی در صورت کاربرد</t>
  </si>
  <si>
    <t>اقدامات احتياطي- بكارگيري تمهيدات ايمني جهت عدم بروز پاشش-استفاده از تجهیزات حفاظتی مانند شیلد صورت در موارد لزوم</t>
  </si>
  <si>
    <t>پاشش مواد مذاب</t>
  </si>
  <si>
    <t>آسيب و جراحات اعضای بدن، سوختگی با درجات مختلف، نقص موقتی یا دائمی اعضا، مرگ</t>
  </si>
  <si>
    <t>گرد وغبار کنسانتره</t>
  </si>
  <si>
    <t>آسیب های ریوی و پوستی</t>
  </si>
  <si>
    <t xml:space="preserve">کنترل مهندسی و مدیریتی، تجهیزات حفاظت فردی خصوصا ماسک حفاظتی متناسب با غلظت گرد و غبار در محل
بکارگیری اصول 5S، </t>
  </si>
  <si>
    <t>تصادف با وسایل نقلیه، آسیب عمده و جزئی، مرگ
واژگونی لیفتراک</t>
  </si>
  <si>
    <t>لاین بندی مسیرهای حرکت لیفتراک-آموزش- نظارت، برقراری سیستم های تشویق و تنبیه</t>
  </si>
  <si>
    <t>آسيب و جراحات اعضای بدن، نقص موقتی یا دائمی اعضا</t>
  </si>
  <si>
    <t>احتياطات لازم در خصوص به راه افتادن تجهیز پس از برقرای منابع انرژی، ایجاد شرايط ايمن كار جهت عدم شروع به کار اتفاقی ماشین آلات</t>
  </si>
  <si>
    <t>مرگ، جراحات عمده</t>
  </si>
  <si>
    <t>طرح ريزي شرايط اضطراري – سازماندهي و تشكيل تيم هاي تخصصي – برگزاري مانور و تمرينات مرتبط – تهيه امكانات و تسهيلات مورد نياز - كنترل و كاليبراسيون منظم نشانگرهاي دما، فشار وآمپراژ - استفاده ازچك ليست بازرسي وصدور مجوز كاري درراه اندازه هاي مجدد و در كل عملكرد بر اساس دستورالعمل از پيش تدوين شده- نظافت فوري سطوح آلوده به مواد خورنده ورنگ آميزي سطوح آسيب پذير- ايجاد پدافند غيرعامل ازقبيل فاير وال(ديوار آتش fire wall) واتاقك هاي ضد انفجار، پيروي از استاندارد هاي IPS و API در صورت نياز،متابعت از دستورالعمل هاي ايمني</t>
  </si>
  <si>
    <t>انفجار کوره ذوب</t>
  </si>
  <si>
    <t>سوختگی، آسيب و جراحات اعضای بدن، شوک و مرگ</t>
  </si>
  <si>
    <t>ایجاد سیستم پیشگیری از بروز حریق، برقرای تمهیدات ایمنی جهت جلوگیری از بروز حریق، عدم استفاده از منابع شعله باز در مجاورت مواد آتشگیر با نقطه شعله وری پائین،درک و بکار گیری اطلاعات ایمنی مواد، طرح ريزي شرايط اضطراري - نصب تجهيزات اعلام و اطفاء حريق اتوماتيك و دستي - جايگذاري مناسب كپسول- بازرسي كپسول ها بصورت دوره اي و انجام آزمايش هيدرو استاتيك - نصب تابلوهاي ايمني و هشداردهنده- كنترل كليه عمليات هاي جوشكاري و كار گرم - آموزش اطفاء انواع حريق، تهيه و بكار گيري تجهيزات حفاظت فردي مناسب، استفاده از سیستم نظافت کارگاهی مناسب</t>
  </si>
  <si>
    <t>آسيب و جراحات اعضای بدن، مرگ</t>
  </si>
  <si>
    <t>مهار و جایگذاری مناسب کپسولها و انبارش در محل های ایمن، نگهداری کپسول بر اساس درجه ریسک خطرات محتویات و میزان فشار داخلی، متابعت از آئین نامه های حفاظتی- تدوین دستورالعملهای مناسب- آموزش-نظارت</t>
  </si>
  <si>
    <t>آسيب جدي،مرگ</t>
  </si>
  <si>
    <t>طراحي و نصب سيستم برقگير</t>
  </si>
  <si>
    <t>سقوط ریزش اجسام</t>
  </si>
  <si>
    <t>اقدامات احتیاطی، بازرسی و نظارت</t>
  </si>
  <si>
    <t>سقوط در گودال منهول</t>
  </si>
  <si>
    <t>حفاظ گذاری کلیه کانال ها مطابق آئین نامه های وزارت کار، اقدامات احتیاطی، بازرسی و نظارت</t>
  </si>
  <si>
    <t>آسیب به چشم، آسيب و جراحات اعضای بدن</t>
  </si>
  <si>
    <t>سیستم های حفاظتی، عینک حفاظتی مناسب حسب لزوم، اقدامات احتیاطی، بازرسی و نظارت</t>
  </si>
  <si>
    <t>اختلالات اسکلتی و عضلانی</t>
  </si>
  <si>
    <t>طراحی مجدد شغل از منظر اصول و ملاحظات ارگونومیکی</t>
  </si>
  <si>
    <t>طراحی و استفاده از سازه های پایدار و مناسب</t>
  </si>
  <si>
    <t>نظارت و بازرسی فنی تجهیزات محتوی هوای فشرده</t>
  </si>
  <si>
    <t>آسيب و جراحات اعضای بدن، نقص موقتی یا دائمی اعضا،</t>
  </si>
  <si>
    <t>استقرار آراستگی محیط کار</t>
  </si>
  <si>
    <t xml:space="preserve">استفاده از سیستم کنترل منابع انرژی مانند LOTO </t>
  </si>
  <si>
    <t xml:space="preserve">سوختگی با درجات مختلف </t>
  </si>
  <si>
    <t xml:space="preserve">رعایت اقدامات ایمنی، نظارت و بازرسی </t>
  </si>
  <si>
    <t>مشکلات تنفسی، عدم آسایش حرارتی،سندروم ساختمان بیمار، (SBS)</t>
  </si>
  <si>
    <t>سیستم تصفیه هوای داخل، تهویه عمومی،آموزش و نظارت و بازرسی</t>
  </si>
  <si>
    <t xml:space="preserve">آسیب عمده، حریق و انفجار، خفگی </t>
  </si>
  <si>
    <t>مطالعات HAZOP، اطمینان از وجود سیستم ها و لایه های حفاظتی ایمنی SIS و طرح واکنش در شرایط اضطراری</t>
  </si>
  <si>
    <t>حریق و انفجار، مرگ، فلج مرکز اصلی تنفس در مغز،اثرات خفقان آوری که به صورت تاکی کاردی، افزایش تعداد تنفس و در نهایت دپرسیون تنفسی، ادم ریوی تأخیر</t>
  </si>
  <si>
    <t>تماس ناگهاني با گاز آرسين موجب هموليز مي شود، پارستزي ديستال نشانه نوروپاتي محيطي، سوراخ شدن تيغه بيني، بيماري پاي سياه (Blackfoot Disease) ناشي از تماس با آرسنيک است که فرد مبتلا دچار اسپاسم عروقي و گانگرن مي شود. اولسراسيون پوست، تخريب مجاري بيني (اكسيدارسنيك)، سرطان پوست، گاستروآنتريت ( مسموميت حاد ناشي از خوردن ارسنيك مي‌باشد)، زخم‌هاي عميق وسوختگي‌هاي شديد پوستي، اشكال در راه، برونشيت، ايجاد خطوط پهن سفيد روي ناخن، زگيل يا هيپركراتوز، هموگلوبينوري،آنمي(كم خوني)،درماتيت (التهاب پوست)، فارنژيت (التهاب حلق)، سرطان ریه طبقه 1</t>
  </si>
  <si>
    <t xml:space="preserve">درد شکم، سرگیجه سردرد تهوع، اشتعال و انفجار، سرمازدگی، احساس ناراحتی تنفسی و خفگی؛ اثرات شدید بر سلامتی، تهدید کننده حیات یا مرگ.نارسایی حاد کلیه، کم خونی و احتمالا نکروز عضلات.اسکلتی و در موارد شدید منجر به نارسایی حاد میوکارد قلبی و نارسایی ریوی و مرگ
آنمی همراه با سلول های هاینز، لوکوسیتوز و کاهش هماتوکریت خون، افزایش هموگلوبین و هموسیدرین ادرار و همچنین وجود RBC Cast و دفع پروتئین از ادرار
سکته حاد قلبی
</t>
  </si>
  <si>
    <t>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
در موارد زیر بایستی به مسمومیت آرسین فکر نمود: احتمال وجود آسیب به مخازن نگهدارنده آرسین، بروز علایم سه گانه درد شکمی + تغییر رنگ برنزه پوست + ادرار قرمز تیره، بروز علایم با تاخیر یک تا چند ساعته، استشمام بوی سیر،آزمایش اختصاصی برای تشخیص مواجهه با آرسین وجود ندارد ولی افزایش سطح ارسنیک ادرار بیش از 52،میکروگرم در لیتر در آزمایش لکه ادرار spot یا افزایش بیش از 52 میکروگرم در ادرار 02 ساعته بهمراه علایم و نشانه های همولیز (هموگلوبین اوری، آنمی و کاهش هاپتوگلوبین) تشخیصی است</t>
  </si>
  <si>
    <t>آسیب ریوی، سردرد، سرگیجه و سرفه</t>
  </si>
  <si>
    <t>غبار آجر نسوز</t>
  </si>
  <si>
    <t>آسیب پوست، سبب تحریک دهان، ایجاد زخم درگلو و اسهال، تحریک موکوس غشایى دستگاه تنفسى،</t>
  </si>
  <si>
    <t>گردو غبار گوگرد</t>
  </si>
  <si>
    <t xml:space="preserve">تحریک چشم، تحریک پوست، سبب تحریک دهان، ایجاد زخم درگلو و اسهال، تحریک موکوس غشایى دستگاه تنفسى،
(گرد و غبار گوگرد آتش گير و قابل احتراق و انفجار می باشد)
</t>
  </si>
  <si>
    <t>آسیب عمده، سوختگی شدید، مرگ
، حریق و انفجار</t>
  </si>
  <si>
    <t>بررسی و شناسایی خطوط هواپیمایی ایمن، بررسی نوع و کلاس هواپیماهای ایرلاین منتخب، انتخاب هواپیمایی ایمن، عدم پرواز با هواپیماهای با عمر پروازی طولانی</t>
  </si>
  <si>
    <t>تهیه موس و کیبورد ارگونومیک متناسب با ابعاد آنترپومتریکی دست کارکنان، آموزش ارگونومی اداری، رژیم کار استراحت، تمرینات کششی و ارگونومیکی مچ دست و انگشتان دست، کاهش حرکات تکراری، استفاده از موس پد مناسب</t>
  </si>
  <si>
    <t>آسیب عمده، مرگ، حریق</t>
  </si>
  <si>
    <t>نظارت و بازرسی فنی شیلنگ اکسیژن، انتخاب شیلنگ مناسب</t>
  </si>
  <si>
    <t>خفگی،آسیب عمده، مرگ، حریق و انفجار</t>
  </si>
  <si>
    <t>نظارت و بازرسی فنی کلیه شبکه های پایپینگ گاز،، انتخاب پایپ مناسب</t>
  </si>
  <si>
    <t xml:space="preserve">عدم تحريك پوست و چشم .تماس با غلظت زیاد , باعث فيبروز خفيف ريوي و انباشتگي در ريه مي شود </t>
  </si>
  <si>
    <t>در هنگام تماس طولاني با پوست از دستكش حفاظتي استفاده نمائيد . در صورت تماس پوستي , موضع را بطور كامل بشوئيد . از تنفس طولاني مدت با گرد و غبار زياد اين ماده اجتناب نمائيد . براي خاموش كردن حريق ناشي از تونر مي توان از كپسول هاي پودر شيميايي , فوم يا اسپري آب استفاده نمود . از استنشاق دود آن بايستي اجتناب شود .</t>
  </si>
  <si>
    <t>سوختگی شدید</t>
  </si>
  <si>
    <t>رعایت جنبه های احتیاطی در کار، تهیه دستورالعمل های ایمنی، استفاده تجهیزات حفاظت فردی در صورت تناسب</t>
  </si>
  <si>
    <t xml:space="preserve">آسیب عمده، شکستگی </t>
  </si>
  <si>
    <t>رعایت جنبه های احتیاطی در کار، تهیه دستورالعمل های ایمنی، آراستگی محیط کار 5S</t>
  </si>
  <si>
    <t>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اجتناب از کار استاتیک از طریق طراحی مناسب شغلی</t>
  </si>
  <si>
    <t>آسیب جدی به چشم</t>
  </si>
  <si>
    <t>استفاده از عینک حفاظتی مناسب، جلوگیری از پاشش، اقدامات حفاظتی مناسب، نظارت و بازرسی</t>
  </si>
  <si>
    <t>آسیب عمده، مرگ</t>
  </si>
  <si>
    <t>مقاوم سازی سازه ها، قطع اتوماتیک منابع انرژی مانند گاز، آمادگی و واکنش در شرایط اضطراری، تهیه ERP</t>
  </si>
  <si>
    <t>سوزش مجاری تنفسی،دستگاه گوارش،چشم وپوست، از دست دادن اشتها، خستگی و اسهال</t>
  </si>
  <si>
    <t>استفاده از ماسک تنفسی مناسب FFP3، استفاده از دستکش تنفسی مناسب، سیستم تهویه موضعی عمومی ترقیقی پایش مداوم گردو غبار</t>
  </si>
  <si>
    <t>سوختگی پوست، آسیب جدی به چشم</t>
  </si>
  <si>
    <t>استفاده از شیلد صورت یا عینک ایمنی مناسب</t>
  </si>
  <si>
    <t>ایجاد لاین مخصوص دوچرخه سواری، علائم راهنمایی مناسب، اطمینان از سلامت افراد (برای مثال نداشتن بیماری صرع)</t>
  </si>
  <si>
    <t xml:space="preserve">آسیب عمده </t>
  </si>
  <si>
    <t xml:space="preserve">سرطان ریه، بیماری های آمفیزم (بزرگی ریه)، فیبروزیس </t>
  </si>
  <si>
    <t>پایش و اندازه گیری و استفاده از ماسک های فیلتر دار مناسب، محاسبه دوز موثر سالیانه</t>
  </si>
  <si>
    <t>انبساط هوا درگوش (اوتیت پارامتریک)، افزایش دفعات تنفس و حجم هوای تنفسی، افزایش ضربان قلب و فشار خون، افزایش هموگلوبین و گلوبولهای قرمز و پلاکت، کمبود اکسیژن در خون منجر به کاهش ضربان قلب و سپس ایست قلبی، توهمات شنوایی، اختلالات شعور، اختلالات بینایی، مورمور شدن و گزگز کردن انگشتان دست و پا</t>
  </si>
  <si>
    <t>معاینات پزشکی ف پایش سلامتف پایش فشار محیط</t>
  </si>
  <si>
    <t>پالايشگاه و ريخته گريها (سرچشمه)</t>
  </si>
  <si>
    <t> دستورالعمل  سیستم‌های مجوز انجام کار</t>
  </si>
  <si>
    <t>عامل زیان آور</t>
  </si>
  <si>
    <t xml:space="preserve">نام آلاینده </t>
  </si>
  <si>
    <t>نوع سنجش</t>
  </si>
  <si>
    <t xml:space="preserve">الزام </t>
  </si>
  <si>
    <t xml:space="preserve">توضیحات </t>
  </si>
  <si>
    <t xml:space="preserve">فیزیکی </t>
  </si>
  <si>
    <t>صدا</t>
  </si>
  <si>
    <t xml:space="preserve">دوزیمتری </t>
  </si>
  <si>
    <t>þ</t>
  </si>
  <si>
    <t xml:space="preserve">آنالیز فرکانسی </t>
  </si>
  <si>
    <t>¨</t>
  </si>
  <si>
    <t xml:space="preserve">صدای موضعی </t>
  </si>
  <si>
    <t>صدای تجهیزات و ماشین آلات در حال کار</t>
  </si>
  <si>
    <t>روشنایی</t>
  </si>
  <si>
    <t xml:space="preserve">موضعی/عمومی </t>
  </si>
  <si>
    <t>ELI</t>
  </si>
  <si>
    <t xml:space="preserve">ارتعاش </t>
  </si>
  <si>
    <t>دست و بازو</t>
  </si>
  <si>
    <t xml:space="preserve">تمام بدن </t>
  </si>
  <si>
    <t>مربوط به خودرو + ارتعاش طبقات</t>
  </si>
  <si>
    <t>تشعشعات</t>
  </si>
  <si>
    <t>یونیزان</t>
  </si>
  <si>
    <t xml:space="preserve">غیریونیزان </t>
  </si>
  <si>
    <t>اشعه UV</t>
  </si>
  <si>
    <t xml:space="preserve">امواج </t>
  </si>
  <si>
    <t>الکترومغناطیس</t>
  </si>
  <si>
    <t>تنش های حرارتی</t>
  </si>
  <si>
    <t>بصورت محیطی در فصول گرم سال</t>
  </si>
  <si>
    <t>بصورت محیطی در فصول سرد سال</t>
  </si>
  <si>
    <t xml:space="preserve">شیمیایی </t>
  </si>
  <si>
    <t>PM</t>
  </si>
  <si>
    <t>Dust</t>
  </si>
  <si>
    <t>گرد وغبار عمومی و سلیس</t>
  </si>
  <si>
    <t>Smoke</t>
  </si>
  <si>
    <t>Fiber</t>
  </si>
  <si>
    <t>Fume</t>
  </si>
  <si>
    <t>فیوم جوشکاری در محوطه سایت</t>
  </si>
  <si>
    <t>Mist</t>
  </si>
  <si>
    <t xml:space="preserve">روغن صنعتی </t>
  </si>
  <si>
    <t>Gas &amp; Vapor</t>
  </si>
  <si>
    <t>مواد شیمیایی مصرفی مانند بنزین و تینر و رنگ</t>
  </si>
  <si>
    <t xml:space="preserve">ارگونومی </t>
  </si>
  <si>
    <t>نوبت کاری</t>
  </si>
  <si>
    <t>پوسچر</t>
  </si>
  <si>
    <t xml:space="preserve">اداری </t>
  </si>
  <si>
    <t xml:space="preserve">حمل بار </t>
  </si>
  <si>
    <t xml:space="preserve">شناختی </t>
  </si>
  <si>
    <t xml:space="preserve">بیولوژیکی </t>
  </si>
  <si>
    <t xml:space="preserve">ویروس </t>
  </si>
  <si>
    <t>عمومی-آب و غذا+ گاز گرفتگی حیوانات در سایت</t>
  </si>
  <si>
    <t xml:space="preserve">قارچ </t>
  </si>
  <si>
    <t xml:space="preserve">انگل </t>
  </si>
  <si>
    <t xml:space="preserve">عمومی-آب </t>
  </si>
  <si>
    <t xml:space="preserve">باکتری </t>
  </si>
  <si>
    <t>عمومی-آب و غذا</t>
  </si>
  <si>
    <t xml:space="preserve">معاینات و آزمایشات شغلی مورد نیاز </t>
  </si>
  <si>
    <r>
      <t xml:space="preserve">NO              </t>
    </r>
    <r>
      <rPr>
        <sz val="11"/>
        <color theme="1"/>
        <rFont val="Wingdings"/>
        <charset val="2"/>
      </rPr>
      <t>¨</t>
    </r>
  </si>
  <si>
    <t>Yes</t>
  </si>
  <si>
    <t>Preplacement medical exam</t>
  </si>
  <si>
    <t>Biennial</t>
  </si>
  <si>
    <r>
      <t xml:space="preserve">Annual        </t>
    </r>
    <r>
      <rPr>
        <sz val="11"/>
        <color theme="1"/>
        <rFont val="Wingdings"/>
        <charset val="2"/>
      </rPr>
      <t>þ</t>
    </r>
  </si>
  <si>
    <t>Semiannual</t>
  </si>
  <si>
    <t>Recommended periodic Med.exam</t>
  </si>
  <si>
    <t xml:space="preserve"> Recommended Tests and Services </t>
  </si>
  <si>
    <t>الزام</t>
  </si>
  <si>
    <t>Urine analysis</t>
  </si>
  <si>
    <t>Work Exposure History</t>
  </si>
  <si>
    <t>Blood/urine trace metals</t>
  </si>
  <si>
    <t>Skin (T-test)</t>
  </si>
  <si>
    <t>Lung function</t>
  </si>
  <si>
    <t>X-ray</t>
  </si>
  <si>
    <t>Physical exam</t>
  </si>
  <si>
    <t>Audiometry</t>
  </si>
  <si>
    <t xml:space="preserve">Vision.Color blindness.Stereopsis </t>
  </si>
  <si>
    <t>Psychological Test</t>
  </si>
  <si>
    <t>Blood chemistry</t>
  </si>
  <si>
    <t>Hematology</t>
  </si>
  <si>
    <t>Affected Organ System</t>
  </si>
  <si>
    <t>یادداشت شماره ۱: آزمایش PSA  مربوط به افراد بالای 5۰ سال است.
یادداشت شماره ۲:آزمایش ECG  مربوط به افراد بالای 4۰ سال است.
معاینات ذکر شده در بالا عمومی بوده و  برای تمامی مشاغل مجتمع انجام می شود در حالی که برای ۴ شغل پرتوکار-آتش نشان و سیلیس کار و در معرض سرب  معاینات تخصصی زیرصورت میگیرد.
سیلیس:عکس قفسه سینه-CXR  و سیتی اسکن ریه با تشخیص پزشک
پرتو:سونوگرافی تیروئید-معاینات چشم-در بدو ورود شمارش اسپرم
سرب:آزمایش خون
آتش نشان:چکاب کامل قلبی-تست ورزش-ECO-معاینه چشم و آزمایش خون</t>
  </si>
  <si>
    <t>سایر موارد مورد نیاز بایستی بر اساس الزامات قانونی و تشخیص پزشک متخصص طب کار در نظر گرفته شود.</t>
  </si>
  <si>
    <t>نوع تجهیز</t>
  </si>
  <si>
    <t>نخی معمولی+ شبرنگ</t>
  </si>
  <si>
    <t>عینک و محافظ صورت</t>
  </si>
  <si>
    <t>عینک بغل توری</t>
  </si>
  <si>
    <t>کفش اداری</t>
  </si>
  <si>
    <t>کاپشن شبرنگ</t>
  </si>
  <si>
    <t>عینک کوره</t>
  </si>
  <si>
    <t>ایمنی پنجه فولادی</t>
  </si>
  <si>
    <t>جلیقه شبرنگ دار</t>
  </si>
  <si>
    <t>عینک آفتابی با UV 400</t>
  </si>
  <si>
    <t>کفش ساق بلند کف تاف(ویژه ذوب)</t>
  </si>
  <si>
    <t>مانتو شلوار برای بانوان</t>
  </si>
  <si>
    <t>عینک ضد اسید</t>
  </si>
  <si>
    <t>کفش عایق برق(برق فشار ضعیف)</t>
  </si>
  <si>
    <t>آنتی استاتیک</t>
  </si>
  <si>
    <t>عینک ایمنی</t>
  </si>
  <si>
    <t>ایمنی ضدجرقه آنتی استاتیک</t>
  </si>
  <si>
    <t>مقاوم به آرک زدگی Arcing</t>
  </si>
  <si>
    <t>گاگل ایمنی لیزر Laser safety goggles</t>
  </si>
  <si>
    <t>ضد اسید مقاوم به حرارت</t>
  </si>
  <si>
    <t>لباس دیرسوز ماهوتی</t>
  </si>
  <si>
    <t>عینک IR  و  UV</t>
  </si>
  <si>
    <t>کفش کوهنوردی</t>
  </si>
  <si>
    <t>نسوز</t>
  </si>
  <si>
    <t>گاگل مقاوم در برابر ضربه</t>
  </si>
  <si>
    <t>ایمنی نسوز</t>
  </si>
  <si>
    <t xml:space="preserve">خنگ کننده </t>
  </si>
  <si>
    <t>گاگل مقاوم در برابر گردوغبار</t>
  </si>
  <si>
    <t xml:space="preserve">کفش ضد اسید </t>
  </si>
  <si>
    <t>ضدتشعشع یونیزان</t>
  </si>
  <si>
    <t xml:space="preserve">گاگل مقاوم در برابر مواد شیمیایی </t>
  </si>
  <si>
    <t>سایر لوازم حفاظت فردی</t>
  </si>
  <si>
    <t>چکمه ضد اسید</t>
  </si>
  <si>
    <t>مقاوم در برابرگاز</t>
  </si>
  <si>
    <t>گاگل مقاوم در برابر حرارت</t>
  </si>
  <si>
    <t>چکمه لاستیکی معمولی</t>
  </si>
  <si>
    <t>جوشکاری آرگون (قرمز رنگ)</t>
  </si>
  <si>
    <t>گاگل جوشکاری+عینک جوشکاری</t>
  </si>
  <si>
    <t>چکمه لاستیکی بالای ران</t>
  </si>
  <si>
    <t>روپوش کار</t>
  </si>
  <si>
    <t>شیلد محافظ اشعه</t>
  </si>
  <si>
    <t>چکمه ایمنی</t>
  </si>
  <si>
    <t>روپوش (آزمایشگاهی/پزشکی)</t>
  </si>
  <si>
    <t>شیلد جوشکاری</t>
  </si>
  <si>
    <t>چکمه عایق برق</t>
  </si>
  <si>
    <t>لباس سرویسکاری</t>
  </si>
  <si>
    <t>عینک تراشکاری</t>
  </si>
  <si>
    <t>پیش بند سرویسکاری</t>
  </si>
  <si>
    <t xml:space="preserve">لباس بارانی </t>
  </si>
  <si>
    <t xml:space="preserve">روعینکی </t>
  </si>
  <si>
    <t xml:space="preserve">پیش بند نسوز </t>
  </si>
  <si>
    <t>لباس ضد اسید(شمعی-نخی)</t>
  </si>
  <si>
    <t>شیلد برق</t>
  </si>
  <si>
    <t>مچ بند</t>
  </si>
  <si>
    <t>لباس محافظ گردوغبار</t>
  </si>
  <si>
    <t>عینک دید در شب</t>
  </si>
  <si>
    <t xml:space="preserve">پیش بند چرمی </t>
  </si>
  <si>
    <t>لباس آتش نشان</t>
  </si>
  <si>
    <t>شیلد محافظ صورت+شیلد نسوز</t>
  </si>
  <si>
    <t>کمربند ایمنی / هارنس ایمنی</t>
  </si>
  <si>
    <t>دستکش حفاظتی</t>
  </si>
  <si>
    <t>فلزی</t>
  </si>
  <si>
    <t>گوشی حفاظتی</t>
  </si>
  <si>
    <t>گوشی ایرماف</t>
  </si>
  <si>
    <t>چانه بند</t>
  </si>
  <si>
    <t>مقاوم در برابر سرما</t>
  </si>
  <si>
    <t>گوشی نیمه ایرماف - ایرپلاگ</t>
  </si>
  <si>
    <t>ساق بند جوشکاری</t>
  </si>
  <si>
    <t>بزرنتی</t>
  </si>
  <si>
    <t>گوشی ایرپلاگ</t>
  </si>
  <si>
    <t>آستین ضد برش</t>
  </si>
  <si>
    <t xml:space="preserve">مقاوم در برابر مواد شیمیایی </t>
  </si>
  <si>
    <t>ماسک حفاظت تنفسی</t>
  </si>
  <si>
    <t xml:space="preserve">ماسک کاغذی </t>
  </si>
  <si>
    <t>زانوبند</t>
  </si>
  <si>
    <t>مقاوم دربرابر حرارت</t>
  </si>
  <si>
    <r>
      <t xml:space="preserve">ماسک فیلتردار </t>
    </r>
    <r>
      <rPr>
        <sz val="9"/>
        <color theme="1"/>
        <rFont val="Times New Roman"/>
        <family val="1"/>
      </rPr>
      <t>FFP1</t>
    </r>
  </si>
  <si>
    <t>عایق برق</t>
  </si>
  <si>
    <r>
      <t xml:space="preserve">ماسک فیلتردار </t>
    </r>
    <r>
      <rPr>
        <sz val="9"/>
        <color theme="1"/>
        <rFont val="Times New Roman"/>
        <family val="1"/>
      </rPr>
      <t>FFP2</t>
    </r>
  </si>
  <si>
    <t>کفش عایق برق(برق فشار قوی)</t>
  </si>
  <si>
    <t>لاتکس</t>
  </si>
  <si>
    <r>
      <t xml:space="preserve">ماسک فیلتردار </t>
    </r>
    <r>
      <rPr>
        <sz val="9"/>
        <color theme="1"/>
        <rFont val="Times New Roman"/>
        <family val="1"/>
      </rPr>
      <t>FFP3</t>
    </r>
  </si>
  <si>
    <t>جوشکاری آرگون</t>
  </si>
  <si>
    <t>سایر موارد</t>
  </si>
  <si>
    <t xml:space="preserve">جوشکاری </t>
  </si>
  <si>
    <t>ماسک فیلتردار تمام صورت تک کارتریج</t>
  </si>
  <si>
    <t>تجهیزات زمستانی</t>
  </si>
  <si>
    <t>ایمنی نیتریل</t>
  </si>
  <si>
    <t>ماسک فیلتردار تمام صورت دو کارتریج</t>
  </si>
  <si>
    <t>تجهیزات حفاظت در برابر امواج الکترومغناطیس با کلاس مربوطه</t>
  </si>
  <si>
    <t>دستکش چرمی ساق بلند کارگری</t>
  </si>
  <si>
    <t>ماسک جوشکاری</t>
  </si>
  <si>
    <t>تجهیزات حفاظت در برابر اشعه یونساز</t>
  </si>
  <si>
    <t>ماسک فیلتردار نیم صورت دو کارتریج</t>
  </si>
  <si>
    <t xml:space="preserve">دستکش چرمی کاتدپیچی </t>
  </si>
  <si>
    <t>کارتریج (گازSO2) و پد گردوغبار</t>
  </si>
  <si>
    <t xml:space="preserve">ماسک هوارسان </t>
  </si>
  <si>
    <t>دستکش کار با مواد نفتی</t>
  </si>
  <si>
    <t>ماسک self-contained breathing apparatus</t>
  </si>
  <si>
    <t>ضد برش و ضد اسید</t>
  </si>
  <si>
    <t>کلاه ایمنی</t>
  </si>
  <si>
    <t>ایمنی معمولیClass C hard hats</t>
  </si>
  <si>
    <t>ضدبرش</t>
  </si>
  <si>
    <t>ایمنی ضدبرق Class B hard hats</t>
  </si>
  <si>
    <t>تجهیزات و ملزومات ارگونومیک</t>
  </si>
  <si>
    <t xml:space="preserve">نگهدارنده مانیتور </t>
  </si>
  <si>
    <t>دستکش لاستیکی</t>
  </si>
  <si>
    <t>ایمنی ضدبرق Class A hard hats</t>
  </si>
  <si>
    <t>موس پد-WRIST REST</t>
  </si>
  <si>
    <t>دستکش ضد ارتعاش</t>
  </si>
  <si>
    <t>مقنعه ضد اسید</t>
  </si>
  <si>
    <t>کمربند ارگونومیک
 (حمل بار)</t>
  </si>
  <si>
    <t>ضد سایش</t>
  </si>
  <si>
    <t xml:space="preserve">مقنعه جوشکاری </t>
  </si>
  <si>
    <t>دستکش ضد اسید ساق بلند</t>
  </si>
  <si>
    <t>ایمنی خنک کننده</t>
  </si>
  <si>
    <t>جوراب واریس</t>
  </si>
  <si>
    <t>ایمنی همه کاره</t>
  </si>
  <si>
    <t>بالشتک پشت گردنی و کمری</t>
  </si>
  <si>
    <t>پلی استر</t>
  </si>
  <si>
    <t>ایمنی دارای گوشی</t>
  </si>
  <si>
    <t>پشتی طبی ارگونومیک</t>
  </si>
  <si>
    <t>دستکش کار با اکسیژن</t>
  </si>
  <si>
    <t>کلاه پارچه ای</t>
  </si>
  <si>
    <t>پشتی کمری- زانویی ارگونومیک</t>
  </si>
  <si>
    <t>نخی ساده</t>
  </si>
  <si>
    <t>کلاه ایمنی مجهز به چراغ روشنایی</t>
  </si>
  <si>
    <t>زیرآرنجی ارگونومیک</t>
  </si>
  <si>
    <t>کلاه حصیری</t>
  </si>
  <si>
    <t>مچی موس</t>
  </si>
  <si>
    <t>تجهیزات حفاظت فردی</t>
  </si>
  <si>
    <t>ارتینگ و تاسیسات آن</t>
  </si>
  <si>
    <t xml:space="preserve">پست های برق </t>
  </si>
  <si>
    <t>جرثقیل سقفی</t>
  </si>
  <si>
    <t>تابلو های برق</t>
  </si>
  <si>
    <t>جرثقیل دروازه ای</t>
  </si>
  <si>
    <t>کابل کشی و متعلقات</t>
  </si>
  <si>
    <t xml:space="preserve">جرثقیل متحرک </t>
  </si>
  <si>
    <t>پاتیل های ذوب</t>
  </si>
  <si>
    <t xml:space="preserve">من بسکتMan Basket </t>
  </si>
  <si>
    <t>کوره و متعلقات</t>
  </si>
  <si>
    <t>تاسیسات و Piping گاز</t>
  </si>
  <si>
    <t>پلکان و سکوها</t>
  </si>
  <si>
    <t>خودروها و ماشین آلات سنگین</t>
  </si>
  <si>
    <t>انبار ها</t>
  </si>
  <si>
    <t>تجهیزات و امکانات اطفا حریق</t>
  </si>
  <si>
    <t>گاز سنج ثابت و پرتابل</t>
  </si>
  <si>
    <t>دستگاه های جوش</t>
  </si>
  <si>
    <t>حفاظ کانال ها و جدول</t>
  </si>
  <si>
    <t>معابر و علائم ایمنی</t>
  </si>
  <si>
    <t xml:space="preserve">ابزار دستی (سنگ فرز دریل) </t>
  </si>
  <si>
    <t xml:space="preserve">سیستم تهویه </t>
  </si>
  <si>
    <t>تاسیسات کارگاه اسید</t>
  </si>
  <si>
    <t xml:space="preserve">تسهیلات بهداشتی </t>
  </si>
  <si>
    <t>تاسیسات کارگاه اکسیژن</t>
  </si>
  <si>
    <t>سیستم روشنایی</t>
  </si>
  <si>
    <t>داربست ها</t>
  </si>
  <si>
    <t>ارگونومی اداری و صنعتی</t>
  </si>
  <si>
    <t>کمپ و کانکس ها</t>
  </si>
  <si>
    <t>سایلنسرهای ذوب</t>
  </si>
  <si>
    <t>سورس های رادیواکتیو</t>
  </si>
  <si>
    <r>
      <t xml:space="preserve">استفاده از </t>
    </r>
    <r>
      <rPr>
        <sz val="11"/>
        <color theme="1"/>
        <rFont val="Times New Roman"/>
        <family val="1"/>
      </rPr>
      <t>PPE</t>
    </r>
  </si>
  <si>
    <t xml:space="preserve">اعمال دستورالعمل های کاری </t>
  </si>
  <si>
    <t>عملیات خطرناک</t>
  </si>
  <si>
    <t xml:space="preserve">تامین منابع لازم </t>
  </si>
  <si>
    <t>راه اندازی تاسیسات</t>
  </si>
  <si>
    <t>رعایت الزامات قانونی</t>
  </si>
  <si>
    <t>کارکرد صحیح تجهیزات</t>
  </si>
  <si>
    <t>بکارگیری اقدامات کنترلی</t>
  </si>
  <si>
    <t>آگاهی کارکنان</t>
  </si>
  <si>
    <t>دوره های آموزشی ایمنی</t>
  </si>
  <si>
    <t>ايمني برق عمومي</t>
  </si>
  <si>
    <t>دوره های بهداشت صنعتی</t>
  </si>
  <si>
    <t>ايمني ماشين ابزار كارگاه ساخت</t>
  </si>
  <si>
    <t>دوره های آموزشی آتش نشانی</t>
  </si>
  <si>
    <t>ايمني تخصصي ويزه پرسنل كنترل كيفي مصرفي</t>
  </si>
  <si>
    <t xml:space="preserve"> ایمنی اکسیژن</t>
  </si>
  <si>
    <t>ايمني تخصصي تاسيسات حرارتي برودتي</t>
  </si>
  <si>
    <t xml:space="preserve"> ایمنی کامپیوتر</t>
  </si>
  <si>
    <t>ايمني رانندگي در معدن</t>
  </si>
  <si>
    <t>ايمني برق فشار ضعيف</t>
  </si>
  <si>
    <t xml:space="preserve"> ايمني تخصصی رلياژ</t>
  </si>
  <si>
    <t xml:space="preserve"> ايمني جرثقيل ها و حمل بار</t>
  </si>
  <si>
    <t xml:space="preserve"> ايمني تخصصي سنگ شكن ها</t>
  </si>
  <si>
    <t xml:space="preserve"> ايمني كار باليفتراك</t>
  </si>
  <si>
    <t>ايمني آزمايشگاه و خطرات مواد شيميايي</t>
  </si>
  <si>
    <t xml:space="preserve"> ايمني گازرساني صنعتي</t>
  </si>
  <si>
    <t>ايمني پيمانكاران</t>
  </si>
  <si>
    <t xml:space="preserve"> ايمني كار با ماشين آلات صنعتي</t>
  </si>
  <si>
    <t>ايمني برق فشار قوي</t>
  </si>
  <si>
    <t>ايمني  تخصصي جرثقيل سقفي</t>
  </si>
  <si>
    <t>ايمني تخصصي ذوب</t>
  </si>
  <si>
    <t>ايمني  جرثقيل آتش نشاني</t>
  </si>
  <si>
    <t>ايمني در انبارهاي شيميايي و نسوز</t>
  </si>
  <si>
    <t>ايمني  ماشين آلات راهسازي</t>
  </si>
  <si>
    <t>ايمني در انبارها</t>
  </si>
  <si>
    <t>ايمني كارخانه غبار</t>
  </si>
  <si>
    <t>ايمني در عمليات جوشكاري</t>
  </si>
  <si>
    <t xml:space="preserve">ايمني مصرف گاز طبيعي در صنايع </t>
  </si>
  <si>
    <t>ايمني كار با مواد شيميايي در ليچينگ</t>
  </si>
  <si>
    <t>ايمني كار با ماشين آلات سنگين</t>
  </si>
  <si>
    <t>ايمني كار با مواد شيميايي در تغليظ</t>
  </si>
  <si>
    <t>ايمني كار با دستگاه بخار( بويلر)</t>
  </si>
  <si>
    <t>ايمني كار با مواد شيميايي در پالايشگاه</t>
  </si>
  <si>
    <t xml:space="preserve"> ايمني عمليات حرارتي و آهنگري</t>
  </si>
  <si>
    <t>ايمني تخصصي موليبدن</t>
  </si>
  <si>
    <t>ايمني كار با كوره فلش ذوب(مراقبت كاران)</t>
  </si>
  <si>
    <t>ايمني كار با مواد ناريه</t>
  </si>
  <si>
    <t xml:space="preserve"> ايمني كارخانه اسيد</t>
  </si>
  <si>
    <t>ايمني فلش ويژه كارشناسان ذوب</t>
  </si>
  <si>
    <t>مقدماتی حفاظت در برابر اشعه ويژه مراکز غير پرتونگاری</t>
  </si>
  <si>
    <t>شخص مجاز حفاظت سقوط</t>
  </si>
  <si>
    <t>ایمنی دیگ هایی بخاروظروف تحت فشار</t>
  </si>
  <si>
    <t>ايمني ريخته گري</t>
  </si>
  <si>
    <t>ايمني كار در سيستم هاي كلرزني</t>
  </si>
  <si>
    <t>ايمني در شبكه هاي برق</t>
  </si>
  <si>
    <t>ایمنی تخصصی حمل و نگهداری کالاهای خطرناک</t>
  </si>
  <si>
    <t>ايمني تخصصي پالايشگاه</t>
  </si>
  <si>
    <t>ایمنی تخصصی تعمیرات شاسی</t>
  </si>
  <si>
    <t>ايمني وابكو</t>
  </si>
  <si>
    <t>نکات ایمنی هنگام کار در محیط های شیمیایی</t>
  </si>
  <si>
    <t>ايمني تخصصي مكانيك</t>
  </si>
  <si>
    <t>ايمني حفاري</t>
  </si>
  <si>
    <t>اصول ايمني در شرايط اضطراري</t>
  </si>
  <si>
    <t>ایمنی برق ویژه آتش نشانان</t>
  </si>
  <si>
    <t>ایمنی شاول</t>
  </si>
  <si>
    <t>ایمنی درواحد کنورتور کار خانه ذوب</t>
  </si>
  <si>
    <t>ایمنی کار با مواد شیمیایی در واحد بهسازی آب</t>
  </si>
  <si>
    <t>ایمنی تخصصی سیلندرها و مخازن حاوی گاز کلر</t>
  </si>
  <si>
    <t>ایمنی تخصصی تعمیرات برق و ابزار دقیق ویژه تعمیرگاه معدن</t>
  </si>
  <si>
    <t>مباني ايمني فرايند</t>
  </si>
  <si>
    <t>ایمنی تخصصی کار با اسید سولفوریک</t>
  </si>
  <si>
    <t>ایمنی سیلندرهای تحت فشار</t>
  </si>
  <si>
    <t>ايمنی تخصصی ويژه مراقبتکاران امور پالايشگاه ( تانک هاوس)</t>
  </si>
  <si>
    <t>اصول کار با دستگاه تنفسی</t>
  </si>
  <si>
    <t>ايمني كار با دستگاه SCMپالایشگاه</t>
  </si>
  <si>
    <t>ايمني آتشباري</t>
  </si>
  <si>
    <t>ايمني نوار نقاله</t>
  </si>
  <si>
    <t>ايمني كار با تجهيزات الكتريكي در مناطق داراي خطر انفجار</t>
  </si>
  <si>
    <t>ایمنی تخصصی ویژه مراقبتکاران امور تغلیظ</t>
  </si>
  <si>
    <t>ايمني ارتينگ</t>
  </si>
  <si>
    <t>ایمنی تخصصی فلاش</t>
  </si>
  <si>
    <t xml:space="preserve"> ايمني مراقبتكاران ذوب</t>
  </si>
  <si>
    <t>ایمنی تخصصی سیلندرهای حاوی گاز محلول - استیلن</t>
  </si>
  <si>
    <t>ایمنی تخصصی سیلندرهای حاوی گاز فشرده و گاز مایع شونده</t>
  </si>
  <si>
    <t>ایمنی تخصصی دامپ</t>
  </si>
  <si>
    <t>ایمنی تخصصی اپراتورهای سرباره کش</t>
  </si>
  <si>
    <t xml:space="preserve"> ايمني انتقال مواد</t>
  </si>
  <si>
    <t>ایمنی داربست</t>
  </si>
  <si>
    <t>ایمنی تخصصی ویژه اپراتورهای کامیون های معدنی</t>
  </si>
  <si>
    <t>ایمنی در انبارهای ماشین آلات، عمومی وکارخانه</t>
  </si>
  <si>
    <t>ایمنی در واحد سنگ شکن</t>
  </si>
  <si>
    <t>ایمنی در واحد فیلتر،خشک کن و آهک</t>
  </si>
  <si>
    <t>ایمنی تجهیزات اسکلت فلزی</t>
  </si>
  <si>
    <t>دوره های آموزشی حفاظت محیط زیست</t>
  </si>
  <si>
    <t>       روش اجرايي ايمن سازي</t>
  </si>
  <si>
    <t>دستورالعملهاي ايمني كار با دستگاه پانچ</t>
  </si>
  <si>
    <t>دستورالعمل ايمني دستگاه پرس قراضه مس</t>
  </si>
  <si>
    <t>توصیه های ایمنی درفصول سرما</t>
  </si>
  <si>
    <t>دستورالعملهاي ايمني كار با داربست</t>
  </si>
  <si>
    <t>دستورالعمل ايمني گاز طبيعي      </t>
  </si>
  <si>
    <t xml:space="preserve">          دستورالعمل تستهاي روانشناسي</t>
  </si>
  <si>
    <t>   روش اجرايي فرآيند پيشگيري و كنترل آتش سوزي ها</t>
  </si>
  <si>
    <t>دستورالعمل ايمني پيش راه اندازي</t>
  </si>
  <si>
    <t>دستورالعملهاي ايمني كار در ارتفاع</t>
  </si>
  <si>
    <t>دستورالعملهاي ايمني جوشكاري و برشكاري اكسي استيلن</t>
  </si>
  <si>
    <t xml:space="preserve">دستورالعمل ايمني ساختمانهاي اداري </t>
  </si>
  <si>
    <t>عنوان دستورالعمل های بهداشت</t>
  </si>
  <si>
    <t>دستورالعملهاي ايمني كار با دستگاه اصلاح آند (  APM)</t>
  </si>
  <si>
    <t>دستورالعمل قفل كردن ونصب تگ ايمني</t>
  </si>
  <si>
    <t xml:space="preserve">          دستورالعمل تست شنوايي   AUDIOMETERY IMPEDANCE</t>
  </si>
  <si>
    <t xml:space="preserve"> روش اجرايي بهداشت صنعتي</t>
  </si>
  <si>
    <t>دستورالعمل ايمني كار با ديلم و چكش</t>
  </si>
  <si>
    <t xml:space="preserve">    دستورالعملهاي ايمني حمل فراورده های نفتی    </t>
  </si>
  <si>
    <t xml:space="preserve">          دستورالعمل تست سلامت دستگاه تنفسي</t>
  </si>
  <si>
    <t xml:space="preserve">دستورالعمل بازديد رعايت و ضوابط قوانين بهداشتي در كارگاهها  </t>
  </si>
  <si>
    <t>دستورالعمل ايمني كار با نوار نقاله</t>
  </si>
  <si>
    <t>دستورالعملهاي ايمني جهت مقابله با سيل</t>
  </si>
  <si>
    <t xml:space="preserve">          دستورالعمل تست باكتريولوژيكي آب</t>
  </si>
  <si>
    <t>      روش اجرايي طب صنعتي       </t>
  </si>
  <si>
    <t>دستورالعملهاي ايمني كار با جرثقيلهاي سيار</t>
  </si>
  <si>
    <t>دستورالعمل كار در آزمايشگاه</t>
  </si>
  <si>
    <t>دستورالعملهاي ايمني كار با دستگاههاي حفاري يا چالزني        </t>
  </si>
  <si>
    <t xml:space="preserve">          دستورالعمل بازديد رعايت و ضوابط قوانين بهداشتي در كارگاهها  </t>
  </si>
  <si>
    <t>  دستورالعمل تست سلامت دستگاه تنفسي</t>
  </si>
  <si>
    <t>دستورالعمل كار در فضاي بسته</t>
  </si>
  <si>
    <t>دستورالعملهاي ايمني كار در مجاورت كوره هاي كنورتر و آند       </t>
  </si>
  <si>
    <t xml:space="preserve">          تعهدات HSE ويژه پيمانکاران فعال در مجتمع مس سرچشمه</t>
  </si>
  <si>
    <t xml:space="preserve"> دستورالعمل تهيه برگه هاي اطلاعاتي بهداشتي- ايمني كار با مواد-شيميايي(MSDS)</t>
  </si>
  <si>
    <t>دستورالعملهاي ايمني انبارهاي صنعتي</t>
  </si>
  <si>
    <t>دستورالعملهاي ايمني كار با جرثقيلهاي سقفي</t>
  </si>
  <si>
    <t xml:space="preserve">  دستورالعملهاي ايمني كار در واحدهاي تعميرات مكانيك  </t>
  </si>
  <si>
    <t xml:space="preserve">          برد استراتژي ايمني، بهداشت و محيط زيست (HSE)</t>
  </si>
  <si>
    <t>عنوان آئین نامه ، روش اجرایی و دستورالعمل های سیستمی</t>
  </si>
  <si>
    <t>دستورالعمل كار در محدوده جرثقيل هاي سقفي</t>
  </si>
  <si>
    <t xml:space="preserve">  دستورالعملهاي ايمني مواجه با رعد برق</t>
  </si>
  <si>
    <t xml:space="preserve">          آيين نامه جرائم پيمانكاران مربوط به نقض تعهدات و الزامات  HSE</t>
  </si>
  <si>
    <t xml:space="preserve"> آيين نامه جرائم پيمانكاران مربوط به نقض تعهدات و الزامات   HSE</t>
  </si>
  <si>
    <t>دستورالعملهاي ايمني تانكر اسيد</t>
  </si>
  <si>
    <t>دستورالعملهاي ايمني كار با ماشين هاي تراش</t>
  </si>
  <si>
    <t>دستورالعملهاي ايمني وسايل گازسوز</t>
  </si>
  <si>
    <t>دستورالعملهاي عمومي ايمني در كارگاهها</t>
  </si>
  <si>
    <t>دستورالعمل سيستم مجوز كار</t>
  </si>
  <si>
    <t>دستورالعمل مقابله با زلزله</t>
  </si>
  <si>
    <t>دستورالعملهاي ايمني كار با ماشين هاي فرز</t>
  </si>
  <si>
    <t>مقررات رانندگي در سطح كارخانه</t>
  </si>
  <si>
    <t>دستورالعمل بكارگيري نيروي انساني واحد  HSEشركتهاي پيمانكاري</t>
  </si>
  <si>
    <t>دستورالعملهاي ايمني كار با ماشين هاي مته</t>
  </si>
  <si>
    <t>مقررات كار با اكسيژن</t>
  </si>
  <si>
    <t>دستورالعمل ايمني گاز طبيعي</t>
  </si>
  <si>
    <t>روش اجرايي تحقيق، تجزيه و تحليل رويداد</t>
  </si>
  <si>
    <t xml:space="preserve">مقررات ايمني اپراتوري كاميونهاي معدني </t>
  </si>
  <si>
    <t>نکات ایمنی در آسانسور</t>
  </si>
  <si>
    <t>روش اجرایی  مدیریت بحران</t>
  </si>
  <si>
    <t>دستورالعمل كار در محدوده ماشین آلات معدنی و راه سازی</t>
  </si>
  <si>
    <t>روش اجرائي مديريت تغيير</t>
  </si>
  <si>
    <t>دستورالعمل ايمني كار با دستگاههاي سنگ سمباده</t>
  </si>
  <si>
    <t>دستورالعملهاي ايمني كار با مواد شيميايي</t>
  </si>
  <si>
    <t xml:space="preserve"> دستورالعمل مكانيزم انگيزشي تشويق و تنبيه در زمينه موضوعات HSE</t>
  </si>
  <si>
    <t>دستورالعملهاي ايمني سيلندرهاي تحت فشار</t>
  </si>
  <si>
    <t>دستورالعملهاي ايمني در مورد وسايل گرمازا</t>
  </si>
  <si>
    <t xml:space="preserve"> روش اجرائي شرايط اضطراري و مديريت بحران در مجتمع مس سرچشمه</t>
  </si>
  <si>
    <t>دستورالعملهاي ايمني كار با از آچارها</t>
  </si>
  <si>
    <t>دستورالعملهاي ايمني جهت كاهش آسيبهاي جسماني در هنگام زلزله</t>
  </si>
  <si>
    <t xml:space="preserve"> تعهدات HSE ويژه پيمانکاران فعال در مجتمع مس سرچشمه</t>
  </si>
  <si>
    <t>دستورالعمل كار با باتري خودرو</t>
  </si>
  <si>
    <t>دستورالعملهاي ايمني تفنگ هيلتي</t>
  </si>
  <si>
    <t>دستورالعملهاي ايمني تخصصي مكانيك</t>
  </si>
  <si>
    <t>دستورالعمل كار با اسيد</t>
  </si>
  <si>
    <t>دستورالعملهاي ایمنی تعمیرگاه اتومبیل</t>
  </si>
  <si>
    <t>دستورالعملهاي ايمني تعميرات برق</t>
  </si>
  <si>
    <t>دستورالعملهاي ايمني عمومي برق</t>
  </si>
  <si>
    <t>دستورالعملهاي ايمني كار با نردبان</t>
  </si>
  <si>
    <t>دستورالعمل كار با دريل دستي</t>
  </si>
  <si>
    <t>دستورالعملهاي ايمني جهت انجام كار در كارگاههاي ساخت</t>
  </si>
  <si>
    <t>دستورالعملهاي ايمني انبارداري</t>
  </si>
  <si>
    <t>دستورالعملهاي ايمني تخصصي جوشكاري</t>
  </si>
  <si>
    <t>دستورالعمل ايمني تعويض تسمه و پولي الكتروموتورها</t>
  </si>
  <si>
    <t>دستورالعمل جوشكاري برق</t>
  </si>
  <si>
    <t>دستورالعمل ايمني درمحدوده عملياتي ليفتراك</t>
  </si>
  <si>
    <t>دستورالعملهاي ايمني ابزارهاي بادي</t>
  </si>
  <si>
    <t xml:space="preserve">دستورالعمل ايمني سنگ فرز </t>
  </si>
  <si>
    <t>دستورالعملهاي ايمني آتشباري</t>
  </si>
  <si>
    <t>دستورالعمل ايمني كارهاي تعميراتي</t>
  </si>
  <si>
    <t>100 نكته ايمني در كار با جرثقيل سقفي</t>
  </si>
  <si>
    <t> </t>
  </si>
  <si>
    <t>ايمني در مصرف برق</t>
  </si>
  <si>
    <t>دستورالعمل راه اندازي بخاري بشكه اي</t>
  </si>
  <si>
    <t>100 نكته ايمني در كار با جرثقيل سقفي1</t>
  </si>
  <si>
    <t>دستورالعملهاي ايمني مواجه با رعد برق</t>
  </si>
  <si>
    <t>ایمنی درعملیات انبارمواد</t>
  </si>
  <si>
    <t>دستورالعمل رانندگي در معدن</t>
  </si>
  <si>
    <t>دستورالعملهاي ايمني كار در واحدهاي تعميرات مكانيك</t>
  </si>
  <si>
    <t>ايمني عمليات حمل دستي</t>
  </si>
  <si>
    <t>دستورالعمل ايمني ماشين آلات معدني</t>
  </si>
  <si>
    <t>دستورالعملهاي ايمني كار در مجاورت كوره هاي ريورب، كنورتر و آند</t>
  </si>
  <si>
    <t>دستورالعمل استفاده ايمن از راه پله كاميون هاي معدني</t>
  </si>
  <si>
    <t>دستورالعمل ايمني كار با ليفتراك</t>
  </si>
  <si>
    <t>دستورالعملهاي ايمني سيلندر گاز مايع</t>
  </si>
  <si>
    <t>دستورالعملهاي ايمني حمل فراورده های نفتی</t>
  </si>
  <si>
    <t>وزارت کار، رفاه تامین اجتماعی</t>
  </si>
  <si>
    <t>آئین نامه تسهیلات بهداشتی کارگاه</t>
  </si>
  <si>
    <t>راهنمای دستور العمل جامع مواد شیمیایی خطرناک</t>
  </si>
  <si>
    <t>وزارت بهداشت، درمان و آموزش پزشکی</t>
  </si>
  <si>
    <t>آیین نامه ایمنی ساختمان کارگاه ها</t>
  </si>
  <si>
    <t>حدود مجاز مواجهه شغلی</t>
  </si>
  <si>
    <t>آیین نامه حمل دستی بار</t>
  </si>
  <si>
    <t>آیین نامه وسایل حفاظت فردی</t>
  </si>
  <si>
    <t>دستورالعمل نوبت کاری</t>
  </si>
  <si>
    <t>نفت</t>
  </si>
  <si>
    <t xml:space="preserve">آیین نامه ایمنی افراد دارای اختلال شنوایی در کارگاه </t>
  </si>
  <si>
    <t>آیین نامه ایمنی کار در فضاهای محصور از صنعت نفت</t>
  </si>
  <si>
    <t>آیین نامه ایمنی جوشکاری و برشکاری گرم</t>
  </si>
  <si>
    <t>دستورالعمل مدیریت ریسک واحدهای صنعتی</t>
  </si>
  <si>
    <t>برنامه عملیاتی تامین روشنایی در محیط کار</t>
  </si>
  <si>
    <t>آیین نامه حفاظتی حمل دستی بار</t>
  </si>
  <si>
    <t>دستورالعمل سیستم های مجوز انجام کار</t>
  </si>
  <si>
    <t>صمت</t>
  </si>
  <si>
    <t>آیین نامه ایمنی ماشین های لیفتراک</t>
  </si>
  <si>
    <t>ISIRI 1053 آب آشامیدنی -ویژگی های فیزیکی و شیمیایی</t>
  </si>
  <si>
    <t>استاندارد ملی</t>
  </si>
  <si>
    <t>آیین نامه ایمنی در آزمایشگاه‌ها</t>
  </si>
  <si>
    <t>ISIRI 1011 آب آشامیدنی-ویژگیهای میکروبیولوژی</t>
  </si>
  <si>
    <t>آیین نامه ایمنی تعمیرگاه های وسایط نقلیه</t>
  </si>
  <si>
    <t xml:space="preserve">ISIRI 10692 ایمنی آتش-واژه نامه </t>
  </si>
  <si>
    <t>آیین نامه علائم ایمنی در کارگاه</t>
  </si>
  <si>
    <t>ISIRI 10692 ایمنی راه -طراحی ایمنی راه</t>
  </si>
  <si>
    <t>آیین نامه حفاظتی کارگاه های ساختمانی</t>
  </si>
  <si>
    <t>ISIRI 10451 استانداردهای ایمنی برای لیفنراک های با بالابری کم و زیاد</t>
  </si>
  <si>
    <t>آیین نامه حفاظتی مولد بخار و دیگ های آب گرم</t>
  </si>
  <si>
    <t>ISIRI 10400-10401-10401 مهندسی ایمنی در برابر آتش</t>
  </si>
  <si>
    <t>آیین نامه و مقررات حفاظت در مقابل خطر پرتوهای یونساز</t>
  </si>
  <si>
    <t>ISIRI 10270 حمل کننده های صنعتی موتوری -علائم ایمنی و نمادهای تصویری اخطاری -اصول کلی</t>
  </si>
  <si>
    <t>آیین نامه و مقررات حفاظتی در ماشین های کنگاسور، خرد کن و آسیاب</t>
  </si>
  <si>
    <t>ISIRI 10071جرثقیل ها-الزامات ایمنی جرثقیل های بارکن</t>
  </si>
  <si>
    <t>آیین نامه ایمنی دستگاه‌های مخلوط کن و همزن در کارگاه‌ها</t>
  </si>
  <si>
    <t>طرح و اجراي تاسيسات برقي ساختمانها تاسيسات گرمايي</t>
  </si>
  <si>
    <t>وزارت راه، مسکن و شهرسازمان (دفتر مقررات ملی ساختمان)</t>
  </si>
  <si>
    <t>آیین نامه و مقررات حفاظتی ماشین های افزار</t>
  </si>
  <si>
    <t>علائم و تابلوها</t>
  </si>
  <si>
    <t>آیین نامه حفاظتی ماشین های سنگزنی</t>
  </si>
  <si>
    <t>صرفه جويي درمصرف انرژي</t>
  </si>
  <si>
    <t>آیین نامه حفاظتی مواد خطرناک و مواد قابل اشتعال و مواد قابل انفجار</t>
  </si>
  <si>
    <t>تاسيسات لوله كشي وتجهيزات ‌گازطبيعي‌ساختمانها</t>
  </si>
  <si>
    <t>آیین نامه ایمنی تاسیسات الکتریکی با اتصال زمین</t>
  </si>
  <si>
    <t>تاسيسات بهداشتی</t>
  </si>
  <si>
    <t>آیین نامه و مقررات ایمنی کار روی خطوط و تجهیزات برق دار</t>
  </si>
  <si>
    <t>آسانسورها و پله‌هاي برقي</t>
  </si>
  <si>
    <t>آیین نامه حفاظتی تاسیسات و وسایل الکتریکی در کارگاه</t>
  </si>
  <si>
    <t>آیین نامه حفاظت در مقابل خطرات وسایل انتقال نیرو</t>
  </si>
  <si>
    <t>اجراي صنعتي ساختمان ايمني و حفاظت كار در حين اجرا</t>
  </si>
  <si>
    <t>آیین نامه حفاظتی وسایل حمل و نقل و جابجا کردن مواد و اشیاء در کارگاه ها</t>
  </si>
  <si>
    <t>حفاظت ساختمانها در مقابل حريق</t>
  </si>
  <si>
    <t>آیین نامه حفاظت و بهداشت عمومی در کارگاه ها</t>
  </si>
  <si>
    <t>آیین نامه حفاظت در برابر اشعه ایکس</t>
  </si>
  <si>
    <t>سازمان انرژی اتمی ایران</t>
  </si>
  <si>
    <t>بخشنامه 8621 مورخ 25/5/82 در خصوص اندازه گیری و معاینات</t>
  </si>
  <si>
    <t>آئین نامه اجرایی اندازه گیری عوامل زیان آور محیط کار</t>
  </si>
  <si>
    <t>راهنمای کنترل سرب در محیط کار</t>
  </si>
  <si>
    <t>راهنمای کنترل سیلیس در محیط کار</t>
  </si>
  <si>
    <t>راهنمای ارزیابی عوامل شیمیایی</t>
  </si>
  <si>
    <t>دستورالعمل اجرایی معاینات سلامت شغلی</t>
  </si>
  <si>
    <t>دستورالعمل اندازه گیری و ارزیابی صدا در محیط کار</t>
  </si>
  <si>
    <t>Asbestos</t>
  </si>
  <si>
    <t>Fall protection</t>
  </si>
  <si>
    <t>محافظت در برابر سقوط</t>
  </si>
  <si>
    <t xml:space="preserve">  Behavior safety</t>
  </si>
  <si>
    <t>ایمنی رفتار</t>
  </si>
  <si>
    <t>محافظت در برابر سقوط ۲</t>
  </si>
  <si>
    <t>Behavior safety-2</t>
  </si>
  <si>
    <t>ایمنی رفتار -2</t>
  </si>
  <si>
    <t>Fire extinguisher</t>
  </si>
  <si>
    <t>کپسول خاموش کننده</t>
  </si>
  <si>
    <t>Concrete</t>
  </si>
  <si>
    <t>بتن</t>
  </si>
  <si>
    <t>First aid</t>
  </si>
  <si>
    <t>کمک های اولیه</t>
  </si>
  <si>
    <t>Confined space</t>
  </si>
  <si>
    <t>فضای محدود</t>
  </si>
  <si>
    <t>Fork Lift</t>
  </si>
  <si>
    <t>Crane &amp; signals</t>
  </si>
  <si>
    <t>جرثقیل و علامت دهی</t>
  </si>
  <si>
    <t>General and health</t>
  </si>
  <si>
    <t>عمومی و بهداشت</t>
  </si>
  <si>
    <t>Construction safety</t>
  </si>
  <si>
    <t>General safety</t>
  </si>
  <si>
    <t>Electrical</t>
  </si>
  <si>
    <t>برق</t>
  </si>
  <si>
    <t>Hand Protection</t>
  </si>
  <si>
    <t>محافظت از دست</t>
  </si>
  <si>
    <t>Environmental</t>
  </si>
  <si>
    <t>زیست محیطی</t>
  </si>
  <si>
    <t>Hazardous communication</t>
  </si>
  <si>
    <t>Equipment</t>
  </si>
  <si>
    <t>Hazardous communication-2</t>
  </si>
  <si>
    <t>اطلاع رسانی خطر-2</t>
  </si>
  <si>
    <t>Ergonomics-1</t>
  </si>
  <si>
    <t>ارگونومی-1</t>
  </si>
  <si>
    <t>Heat Disorder/stress</t>
  </si>
  <si>
    <t>اختلال گرما / استرس</t>
  </si>
  <si>
    <t>Ergonomics-2</t>
  </si>
  <si>
    <t>ارگونومی-۲</t>
  </si>
  <si>
    <t>Housekeeping</t>
  </si>
  <si>
    <t xml:space="preserve">آراستگی محیط کار </t>
  </si>
  <si>
    <t>Excavation &amp; trenching</t>
  </si>
  <si>
    <r>
      <t>حفاری و ترانشه</t>
    </r>
    <r>
      <rPr>
        <sz val="11"/>
        <color theme="1"/>
        <rFont val="Calibri"/>
        <family val="2"/>
        <scheme val="minor"/>
      </rPr>
      <t xml:space="preserve"> </t>
    </r>
  </si>
  <si>
    <t>Ladder</t>
  </si>
  <si>
    <t>نردبان</t>
  </si>
  <si>
    <t>Lock out and tag out-2</t>
  </si>
  <si>
    <t>قفل و برچسب ایمنی ۲</t>
  </si>
  <si>
    <t>Lock out and tag out</t>
  </si>
  <si>
    <t>قفل و برچسب ایمنی</t>
  </si>
  <si>
    <t>Lifting safety</t>
  </si>
  <si>
    <t>ایمنی باربرداری</t>
  </si>
  <si>
    <t>Rigging and hoist-1</t>
  </si>
  <si>
    <t>ریگری و قلاب</t>
  </si>
  <si>
    <t>Machine Guarding</t>
  </si>
  <si>
    <t>Rigging and hoist-2</t>
  </si>
  <si>
    <t>ریگری و قلاب ۲</t>
  </si>
  <si>
    <t>Personal protective equipment</t>
  </si>
  <si>
    <t>Scaffolding</t>
  </si>
  <si>
    <t>داربست</t>
  </si>
  <si>
    <t>Roofing</t>
  </si>
  <si>
    <t>بام</t>
  </si>
  <si>
    <t>Scaffolding - 2</t>
  </si>
  <si>
    <t>داربست ۲</t>
  </si>
  <si>
    <t>Respirators</t>
  </si>
  <si>
    <t>تجهیزات حفاظت تنفسی</t>
  </si>
  <si>
    <t>Slip, Trip &amp; Fall</t>
  </si>
  <si>
    <t>لغزش ، سفر و سقوط</t>
  </si>
  <si>
    <t>Power tools</t>
  </si>
  <si>
    <t>ابزارهای برقی</t>
  </si>
  <si>
    <t>Thermal exposure</t>
  </si>
  <si>
    <t>مواحهه حرارتی</t>
  </si>
  <si>
    <t>Vehicle safety</t>
  </si>
  <si>
    <t>ایمنی خودرو</t>
  </si>
  <si>
    <t>Working at Height</t>
  </si>
  <si>
    <t>کار در ارتفاع</t>
  </si>
  <si>
    <t xml:space="preserve">  Welding, cutting &amp; grinding</t>
  </si>
  <si>
    <t>جوش کاری کاری، برش و سنگ زنی</t>
  </si>
  <si>
    <t>Winter safety</t>
  </si>
  <si>
    <t>ایمنی در زمستان</t>
  </si>
  <si>
    <t>Heat stress.</t>
  </si>
  <si>
    <t>Dust at work.</t>
  </si>
  <si>
    <t>Road safety.</t>
  </si>
  <si>
    <t>Shocking situations.</t>
  </si>
  <si>
    <t>When stress strikes.</t>
  </si>
  <si>
    <t>No laughing matter.</t>
  </si>
  <si>
    <t>Mind your back.</t>
  </si>
  <si>
    <t>Working together.</t>
  </si>
  <si>
    <t>Lungs at work.</t>
  </si>
  <si>
    <t>Safe maintenance.</t>
  </si>
  <si>
    <t>Protect your skin.</t>
  </si>
  <si>
    <t>Danger: Chemical.</t>
  </si>
  <si>
    <t>Risky business.</t>
  </si>
  <si>
    <t>Lighter the load.</t>
  </si>
  <si>
    <t>Stop that noise.</t>
  </si>
  <si>
    <r>
      <t>ایمنی</t>
    </r>
    <r>
      <rPr>
        <b/>
        <sz val="11"/>
        <color rgb="FF000000"/>
        <rFont val="B Nazanin"/>
        <charset val="178"/>
      </rPr>
      <t xml:space="preserve"> رفتار2</t>
    </r>
  </si>
  <si>
    <r>
      <t>دستورالعمل های ایمنی کار با دستگاه اصلاح آند(</t>
    </r>
    <r>
      <rPr>
        <sz val="11"/>
        <color rgb="FF000000"/>
        <rFont val="Arial"/>
        <family val="2"/>
      </rPr>
      <t>APM</t>
    </r>
    <r>
      <rPr>
        <sz val="11"/>
        <color rgb="FF000000"/>
        <rFont val="Times New Roman"/>
        <family val="1"/>
      </rPr>
      <t>)</t>
    </r>
  </si>
  <si>
    <t>ایمنی کامپیوتر</t>
  </si>
  <si>
    <t>دستورالعمل های ایمنی کار با دیلم و چکش</t>
  </si>
  <si>
    <r>
      <t> </t>
    </r>
    <r>
      <rPr>
        <sz val="11"/>
        <color rgb="FF000000"/>
        <rFont val="B Nazanin"/>
        <charset val="178"/>
      </rPr>
      <t>ايمني  نسوز</t>
    </r>
  </si>
  <si>
    <r>
      <t> </t>
    </r>
    <r>
      <rPr>
        <sz val="11"/>
        <color rgb="FF000000"/>
        <rFont val="B Nazanin"/>
        <charset val="178"/>
      </rPr>
      <t>مچي موس</t>
    </r>
  </si>
  <si>
    <t> ایمنی در انبارهای شیمیایی و نسوز</t>
  </si>
  <si>
    <t>آیین نامه و مقررات حفاظت در مقابل خطر پرتوهای یونساز</t>
  </si>
  <si>
    <t> آیین نامه و مقررات حفاظتی در ماشین های کنگاسور خردکن و آسیاب</t>
  </si>
  <si>
    <t> دستورالعمل کار در محدوده ی ماشین آلات معدنی و راه سازی</t>
  </si>
  <si>
    <t> دستورالعمل های ایمنی عمومی برق</t>
  </si>
  <si>
    <t> ایمنی وابکو</t>
  </si>
  <si>
    <t> گازسنج ثابت و پرتابل</t>
  </si>
  <si>
    <t> ۱۰۰ نکته ایمنی در کار با جرثقیل سقفی</t>
  </si>
  <si>
    <t>ایمنی درعملیات انبار مواد</t>
  </si>
  <si>
    <t>قفل و برچسب زنی ایمنی 2</t>
  </si>
  <si>
    <t> ایمنی تخصصی سیلندرهای حاوی گاز محلول استیلن</t>
  </si>
  <si>
    <t>دستورالعمل های ایمنی جهت مقابله با سیل</t>
  </si>
  <si>
    <t>لغزش،سفر،سقوط</t>
  </si>
  <si>
    <r>
      <t xml:space="preserve"> الزامات ایمنی جرثقیل های بارکن </t>
    </r>
    <r>
      <rPr>
        <sz val="11"/>
        <color rgb="FF000000"/>
        <rFont val="Arial"/>
        <family val="2"/>
      </rPr>
      <t>ISIRI10071</t>
    </r>
  </si>
  <si>
    <t> ایمنی عملیات حرارتی و آهنگری</t>
  </si>
  <si>
    <t>بهداشت صنعتی</t>
  </si>
  <si>
    <t>ایمنی</t>
  </si>
  <si>
    <t>حفاظت محیط زیست</t>
  </si>
  <si>
    <t>کمکهای اولیه</t>
  </si>
  <si>
    <t>آتش نشانی</t>
  </si>
  <si>
    <t>ایمنی و بهداشت درکار  با کامپیوتر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</si>
</sst>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3000401]0"/>
  </numFmts>
  <fonts count="86">
    <font>
      <sz val="11"/>
      <color theme="1"/>
      <name val="Calibri"/>
      <family val="2"/>
      <scheme val="minor"/>
    </font>
    <font>
      <b/>
      <sz val="11"/>
      <color theme="1"/>
      <name val="B Nazanin"/>
      <charset val="178"/>
    </font>
    <font>
      <b/>
      <sz val="10"/>
      <color theme="1"/>
      <name val="B Nazanin"/>
      <charset val="178"/>
    </font>
    <font>
      <sz val="10"/>
      <color theme="1"/>
      <name val="B Nazanin"/>
      <charset val="178"/>
    </font>
    <font>
      <sz val="11"/>
      <color theme="1"/>
      <name val="B Nazanin"/>
      <charset val="178"/>
    </font>
    <font>
      <b/>
      <sz val="10"/>
      <color theme="1"/>
      <name val="2  Yagut"/>
      <charset val="178"/>
    </font>
    <font>
      <sz val="15"/>
      <color rgb="FF333399"/>
      <name val="B Titr"/>
      <charset val="178"/>
    </font>
    <font>
      <sz val="14"/>
      <color rgb="FF333399"/>
      <name val="B Titr"/>
      <charset val="178"/>
    </font>
    <font>
      <sz val="10"/>
      <color theme="1"/>
      <name val="Times New Roman"/>
      <family val="1"/>
    </font>
    <font>
      <sz val="18"/>
      <color rgb="FF000000"/>
      <name val="B Nazanin"/>
      <charset val="178"/>
    </font>
    <font>
      <sz val="16"/>
      <color rgb="FF0000FF"/>
      <name val="B Titr"/>
      <charset val="178"/>
    </font>
    <font>
      <sz val="16"/>
      <color rgb="FF0000FF"/>
      <name val="Arial"/>
      <family val="2"/>
    </font>
    <font>
      <b/>
      <sz val="11"/>
      <color theme="1"/>
      <name val="B Titr"/>
      <charset val="178"/>
    </font>
    <font>
      <sz val="9"/>
      <color theme="1"/>
      <name val="B Nazanin"/>
      <charset val="178"/>
    </font>
    <font>
      <sz val="9"/>
      <color theme="1"/>
      <name val="2  Yagut"/>
      <charset val="178"/>
    </font>
    <font>
      <sz val="11"/>
      <color theme="1"/>
      <name val="Times New Roman"/>
      <family val="1"/>
    </font>
    <font>
      <b/>
      <sz val="12"/>
      <color theme="1"/>
      <name val="Times New Roman"/>
      <family val="1"/>
    </font>
    <font>
      <b/>
      <sz val="12"/>
      <color theme="1"/>
      <name val="B Nazanin"/>
      <charset val="178"/>
    </font>
    <font>
      <sz val="11"/>
      <color theme="1" tint="4.9989318521683403E-2"/>
      <name val="B Nazanin"/>
      <charset val="178"/>
    </font>
    <font>
      <b/>
      <sz val="14"/>
      <color theme="1"/>
      <name val="B Nazanin"/>
      <charset val="178"/>
    </font>
    <font>
      <b/>
      <sz val="14"/>
      <color theme="1"/>
      <name val="B Titr"/>
      <charset val="178"/>
    </font>
    <font>
      <sz val="16"/>
      <color theme="1"/>
      <name val="Titr"/>
      <charset val="178"/>
    </font>
    <font>
      <sz val="11"/>
      <color theme="1"/>
      <name val="B Titr"/>
      <charset val="178"/>
    </font>
    <font>
      <sz val="12"/>
      <color theme="1"/>
      <name val="B Nazanin"/>
      <charset val="178"/>
    </font>
    <font>
      <sz val="10"/>
      <color theme="1"/>
      <name val="Calibri"/>
      <family val="2"/>
      <scheme val="minor"/>
    </font>
    <font>
      <b/>
      <sz val="14"/>
      <color theme="1"/>
      <name val="Times New Roman"/>
      <family val="1"/>
    </font>
    <font>
      <sz val="18"/>
      <color rgb="FF333399"/>
      <name val="Lalezar"/>
      <family val="3"/>
    </font>
    <font>
      <sz val="11"/>
      <color rgb="FF000000"/>
      <name val="B Nazanin"/>
      <charset val="178"/>
    </font>
    <font>
      <b/>
      <sz val="11"/>
      <color rgb="FF000000"/>
      <name val="Cambria"/>
      <family val="1"/>
    </font>
    <font>
      <b/>
      <i/>
      <sz val="11"/>
      <color rgb="FF000000"/>
      <name val="B Nazanin"/>
      <charset val="178"/>
    </font>
    <font>
      <sz val="11"/>
      <color rgb="FF000000"/>
      <name val="Cambria"/>
      <family val="1"/>
    </font>
    <font>
      <sz val="11"/>
      <color rgb="FF000000"/>
      <name val="Times New Roman"/>
      <family val="1"/>
    </font>
    <font>
      <sz val="11"/>
      <color rgb="FF000000"/>
      <name val="Sakkal Majalla"/>
    </font>
    <font>
      <b/>
      <i/>
      <sz val="11"/>
      <color rgb="FF000000"/>
      <name val="Cambria"/>
      <family val="1"/>
    </font>
    <font>
      <b/>
      <sz val="11"/>
      <color rgb="FF000000"/>
      <name val="Times New Roman"/>
      <family val="1"/>
    </font>
    <font>
      <b/>
      <vertAlign val="subscript"/>
      <sz val="11"/>
      <color rgb="FF000000"/>
      <name val="Times New Roman"/>
      <family val="1"/>
    </font>
    <font>
      <sz val="11"/>
      <color theme="0"/>
      <name val="Calibri"/>
      <family val="2"/>
      <scheme val="minor"/>
    </font>
    <font>
      <sz val="11"/>
      <color rgb="FF000000"/>
      <name val="Arial"/>
      <family val="2"/>
    </font>
    <font>
      <sz val="11"/>
      <color theme="1"/>
      <name val="Calibri"/>
      <family val="2"/>
    </font>
    <font>
      <sz val="11"/>
      <color theme="0"/>
      <name val="B Nazanin"/>
      <charset val="178"/>
    </font>
    <font>
      <b/>
      <sz val="11"/>
      <color theme="1"/>
      <name val="Times New Roman"/>
      <family val="1"/>
    </font>
    <font>
      <b/>
      <sz val="11"/>
      <color rgb="FF000000"/>
      <name val="B Nazanin"/>
      <charset val="178"/>
    </font>
    <font>
      <b/>
      <sz val="11"/>
      <color theme="1"/>
      <name val="Calibri"/>
      <family val="2"/>
    </font>
    <font>
      <sz val="11"/>
      <color rgb="FF000000"/>
      <name val="Calibri"/>
      <family val="2"/>
      <scheme val="minor"/>
    </font>
    <font>
      <sz val="11"/>
      <color theme="0"/>
      <name val="Times New Roman"/>
      <family val="1"/>
    </font>
    <font>
      <sz val="9"/>
      <color theme="0"/>
      <name val="B Nazanin"/>
      <charset val="178"/>
    </font>
    <font>
      <sz val="12"/>
      <color theme="1"/>
      <name val="B Titr"/>
      <charset val="178"/>
    </font>
    <font>
      <sz val="11"/>
      <color theme="0" tint="-0.34998626667073579"/>
      <name val="Calibri"/>
      <family val="2"/>
      <scheme val="minor"/>
    </font>
    <font>
      <sz val="12"/>
      <color rgb="FF333399"/>
      <name val="B Titr"/>
      <charset val="178"/>
    </font>
    <font>
      <sz val="10"/>
      <color theme="1"/>
      <name val="Calibri"/>
      <family val="2"/>
      <charset val="178"/>
      <scheme val="minor"/>
    </font>
    <font>
      <b/>
      <sz val="9"/>
      <color theme="1"/>
      <name val="B Nazanin"/>
      <charset val="178"/>
    </font>
    <font>
      <sz val="10"/>
      <color theme="1"/>
      <name val="2  Yagut"/>
      <charset val="178"/>
    </font>
    <font>
      <b/>
      <sz val="8"/>
      <color theme="1"/>
      <name val="B Yagut"/>
      <charset val="178"/>
    </font>
    <font>
      <sz val="10"/>
      <color theme="1"/>
      <name val="Wingdings"/>
      <charset val="2"/>
    </font>
    <font>
      <b/>
      <sz val="8"/>
      <color theme="1"/>
      <name val="B Nazanin"/>
      <charset val="178"/>
    </font>
    <font>
      <sz val="8"/>
      <color theme="1"/>
      <name val="Calibri"/>
      <family val="2"/>
      <charset val="178"/>
      <scheme val="minor"/>
    </font>
    <font>
      <b/>
      <sz val="8"/>
      <color theme="1"/>
      <name val="2  Yagut"/>
      <charset val="178"/>
    </font>
    <font>
      <sz val="8"/>
      <color theme="1"/>
      <name val="Times New Roman"/>
      <family val="1"/>
    </font>
    <font>
      <b/>
      <sz val="8"/>
      <color theme="1"/>
      <name val="Times New Roman"/>
      <family val="1"/>
    </font>
    <font>
      <sz val="12"/>
      <color theme="1"/>
      <name val="Times New Roman"/>
      <family val="1"/>
    </font>
    <font>
      <b/>
      <sz val="14"/>
      <color rgb="FF333399"/>
      <name val="B Titr"/>
      <charset val="178"/>
    </font>
    <font>
      <b/>
      <sz val="10"/>
      <color theme="1"/>
      <name val="B Titr"/>
      <charset val="178"/>
    </font>
    <font>
      <b/>
      <sz val="10"/>
      <color theme="1"/>
      <name val="B Mitra"/>
      <charset val="178"/>
    </font>
    <font>
      <b/>
      <sz val="8"/>
      <color theme="1"/>
      <name val="B Mitra"/>
      <charset val="178"/>
    </font>
    <font>
      <b/>
      <sz val="9"/>
      <color theme="1"/>
      <name val="2  Yagut"/>
      <charset val="178"/>
    </font>
    <font>
      <sz val="9"/>
      <color theme="1"/>
      <name val="Calibri"/>
      <family val="2"/>
      <charset val="178"/>
      <scheme val="minor"/>
    </font>
    <font>
      <sz val="10"/>
      <color theme="1"/>
      <name val="Wingdings 2"/>
      <family val="1"/>
      <charset val="2"/>
    </font>
    <font>
      <sz val="11"/>
      <color theme="1"/>
      <name val="Wingdings"/>
      <charset val="2"/>
    </font>
    <font>
      <b/>
      <sz val="11"/>
      <color theme="1"/>
      <name val="0 Nazanin"/>
      <charset val="178"/>
    </font>
    <font>
      <sz val="11"/>
      <color theme="1"/>
      <name val="Wingdings 2"/>
      <family val="1"/>
      <charset val="2"/>
    </font>
    <font>
      <b/>
      <sz val="11"/>
      <color theme="1"/>
      <name val="2  Yagut"/>
      <charset val="178"/>
    </font>
    <font>
      <sz val="11"/>
      <color theme="1"/>
      <name val="0 Nazanin"/>
      <charset val="178"/>
    </font>
    <font>
      <sz val="16"/>
      <color rgb="FF333399"/>
      <name val="B Titr"/>
      <charset val="178"/>
    </font>
    <font>
      <i/>
      <sz val="11"/>
      <color theme="1"/>
      <name val="B Nazanin"/>
      <charset val="178"/>
    </font>
    <font>
      <sz val="9"/>
      <color theme="1"/>
      <name val="B Titr"/>
      <charset val="178"/>
    </font>
    <font>
      <sz val="6"/>
      <color theme="1"/>
      <name val="B Nazanin"/>
      <charset val="178"/>
    </font>
    <font>
      <b/>
      <sz val="6"/>
      <color theme="1"/>
      <name val="B Nazanin"/>
      <charset val="178"/>
    </font>
    <font>
      <sz val="8"/>
      <color theme="1"/>
      <name val="Calibri"/>
      <family val="2"/>
      <scheme val="minor"/>
    </font>
    <font>
      <b/>
      <sz val="5"/>
      <color theme="1"/>
      <name val="B Nazanin"/>
      <charset val="178"/>
    </font>
    <font>
      <sz val="7"/>
      <color theme="1"/>
      <name val="B Nazanin"/>
      <charset val="178"/>
    </font>
    <font>
      <sz val="9"/>
      <color theme="1"/>
      <name val="Times New Roman"/>
      <family val="1"/>
    </font>
    <font>
      <sz val="11"/>
      <name val="B Nazanin"/>
      <charset val="178"/>
    </font>
    <font>
      <sz val="10"/>
      <name val="B Nazanin"/>
      <charset val="178"/>
    </font>
    <font>
      <sz val="11"/>
      <name val="Wingdings"/>
      <charset val="2"/>
    </font>
    <font>
      <b/>
      <sz val="11"/>
      <name val="B Titr"/>
      <charset val="178"/>
    </font>
    <font>
      <sz val="9"/>
      <name val="B Nazanin"/>
      <charset val="178"/>
    </font>
  </fonts>
  <fills count="6">
    <fill>
      <patternFill patternType="none"/>
    </fill>
    <fill>
      <patternFill patternType="gray125"/>
    </fill>
    <fill>
      <patternFill patternType="solid">
        <fgColor theme="0" tint="-4.9989318521683403E-2"/>
        <bgColor indexed="64"/>
      </patternFill>
    </fill>
    <fill>
      <patternFill patternType="solid">
        <fgColor rgb="FFFF0000"/>
        <bgColor indexed="64"/>
      </patternFill>
    </fill>
    <fill>
      <patternFill patternType="solid">
        <fgColor theme="0"/>
        <bgColor indexed="64"/>
      </patternFill>
    </fill>
    <fill>
      <patternFill patternType="solid">
        <fgColor theme="0" tint="-0.249977111117893"/>
        <bgColor indexed="64"/>
      </patternFill>
    </fill>
  </fills>
  <borders count="56">
    <border>
      <left/>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diagonal/>
    </border>
    <border>
      <left/>
      <right/>
      <top style="medium">
        <color indexed="64"/>
      </top>
      <bottom/>
      <diagonal/>
    </border>
    <border>
      <left style="medium">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s>
  <cellStyleXfs count="1">
    <xf numFmtId="0" fontId="0" fillId="0" borderId="0"/>
  </cellStyleXfs>
  <cellXfs count="932">
    <xf numFmtId="0" fontId="0" fillId="0" borderId="0" xfId="0"/>
    <xf numFmtId="0" fontId="0" fillId="0" borderId="0" xfId="0" applyAlignment="1">
      <alignment readingOrder="2"/>
    </xf>
    <xf numFmtId="0" fontId="5" fillId="0" borderId="0" xfId="0" applyFont="1"/>
    <xf numFmtId="0" fontId="0" fillId="0" borderId="0" xfId="0" applyBorder="1"/>
    <xf numFmtId="0" fontId="5" fillId="0" borderId="0" xfId="0" applyFont="1" applyBorder="1"/>
    <xf numFmtId="0" fontId="0" fillId="0" borderId="0" xfId="0" applyAlignment="1">
      <alignment horizontal="center" vertical="center"/>
    </xf>
    <xf numFmtId="0" fontId="0" fillId="0" borderId="0" xfId="0" applyFont="1"/>
    <xf numFmtId="0" fontId="14" fillId="0" borderId="0" xfId="0" applyFont="1" applyBorder="1" applyAlignment="1">
      <alignment horizontal="center" vertical="center"/>
    </xf>
    <xf numFmtId="0" fontId="0" fillId="0" borderId="0" xfId="0" applyAlignment="1">
      <alignment horizontal="center"/>
    </xf>
    <xf numFmtId="0" fontId="0" fillId="0" borderId="8" xfId="0" applyBorder="1"/>
    <xf numFmtId="0" fontId="0" fillId="0" borderId="19" xfId="0" applyBorder="1"/>
    <xf numFmtId="0" fontId="0" fillId="0" borderId="12" xfId="0" applyBorder="1"/>
    <xf numFmtId="0" fontId="0" fillId="0" borderId="13" xfId="0" applyBorder="1"/>
    <xf numFmtId="0" fontId="1" fillId="0" borderId="13" xfId="0" applyFont="1" applyFill="1" applyBorder="1" applyAlignment="1">
      <alignment vertical="center"/>
    </xf>
    <xf numFmtId="0" fontId="1" fillId="0" borderId="11" xfId="0" applyFont="1" applyFill="1" applyBorder="1" applyAlignment="1">
      <alignment horizontal="center" vertical="center"/>
    </xf>
    <xf numFmtId="0" fontId="8" fillId="0" borderId="0" xfId="0" applyFont="1" applyAlignment="1" applyProtection="1">
      <alignment horizontal="right" vertical="center" readingOrder="2"/>
    </xf>
    <xf numFmtId="0" fontId="0" fillId="0" borderId="0" xfId="0" applyAlignment="1" applyProtection="1">
      <alignment readingOrder="2"/>
    </xf>
    <xf numFmtId="0" fontId="9" fillId="0" borderId="0" xfId="0" applyFont="1" applyAlignment="1" applyProtection="1">
      <alignment horizontal="right" vertical="center" readingOrder="2"/>
    </xf>
    <xf numFmtId="0" fontId="10" fillId="0" borderId="0" xfId="0" applyFont="1" applyAlignment="1" applyProtection="1">
      <alignment horizontal="center" vertical="center" readingOrder="2"/>
    </xf>
    <xf numFmtId="0" fontId="11" fillId="0" borderId="0" xfId="0" applyFont="1" applyAlignment="1" applyProtection="1">
      <alignment horizontal="center" vertical="center" readingOrder="2"/>
    </xf>
    <xf numFmtId="0" fontId="4" fillId="0" borderId="11" xfId="0" applyFont="1" applyFill="1" applyBorder="1" applyAlignment="1" applyProtection="1">
      <alignment vertical="center" wrapText="1"/>
      <protection locked="0"/>
    </xf>
    <xf numFmtId="0" fontId="0" fillId="0" borderId="0" xfId="0" applyBorder="1" applyAlignment="1"/>
    <xf numFmtId="0" fontId="0" fillId="0" borderId="0" xfId="0" applyFont="1" applyBorder="1"/>
    <xf numFmtId="0" fontId="0" fillId="0" borderId="0" xfId="0" applyAlignment="1">
      <alignment wrapText="1"/>
    </xf>
    <xf numFmtId="0" fontId="1" fillId="2" borderId="6" xfId="0" applyFont="1" applyFill="1" applyBorder="1" applyAlignment="1">
      <alignment horizontal="left" vertical="center" wrapText="1"/>
    </xf>
    <xf numFmtId="0" fontId="0" fillId="0" borderId="0" xfId="0" applyBorder="1" applyAlignment="1">
      <alignment wrapText="1"/>
    </xf>
    <xf numFmtId="0" fontId="24" fillId="0" borderId="0" xfId="0" applyFont="1"/>
    <xf numFmtId="0" fontId="20" fillId="0" borderId="0" xfId="0" applyFont="1" applyAlignment="1" applyProtection="1">
      <alignment horizontal="right" vertical="center" wrapText="1" readingOrder="2"/>
      <protection locked="0"/>
    </xf>
    <xf numFmtId="0" fontId="13" fillId="0" borderId="11" xfId="0" applyFont="1" applyFill="1" applyBorder="1" applyAlignment="1" applyProtection="1">
      <alignment horizontal="center" vertical="center" wrapText="1"/>
      <protection locked="0"/>
    </xf>
    <xf numFmtId="0" fontId="4" fillId="0" borderId="11" xfId="0" quotePrefix="1" applyFont="1" applyFill="1" applyBorder="1" applyAlignment="1" applyProtection="1">
      <alignment horizontal="center" vertical="center" wrapText="1"/>
      <protection locked="0"/>
    </xf>
    <xf numFmtId="0" fontId="18" fillId="0" borderId="11" xfId="0" quotePrefix="1"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top" wrapText="1"/>
      <protection locked="0"/>
    </xf>
    <xf numFmtId="0" fontId="1" fillId="2" borderId="5" xfId="0" applyFont="1" applyFill="1" applyBorder="1" applyAlignment="1" applyProtection="1">
      <alignment horizontal="right" vertical="center" wrapText="1"/>
      <protection locked="0"/>
    </xf>
    <xf numFmtId="0" fontId="1" fillId="2" borderId="6" xfId="0" applyFont="1" applyFill="1" applyBorder="1" applyAlignment="1" applyProtection="1">
      <alignment horizontal="left" vertical="center" wrapText="1"/>
      <protection locked="0"/>
    </xf>
    <xf numFmtId="0" fontId="1" fillId="2" borderId="5" xfId="0" applyFont="1" applyFill="1" applyBorder="1" applyAlignment="1" applyProtection="1">
      <alignment horizontal="right" vertical="center" wrapText="1" readingOrder="2"/>
      <protection locked="0"/>
    </xf>
    <xf numFmtId="0" fontId="3" fillId="0" borderId="11" xfId="0" applyFont="1" applyFill="1" applyBorder="1" applyAlignment="1" applyProtection="1">
      <alignment horizontal="center" vertical="center" wrapText="1"/>
      <protection locked="0"/>
    </xf>
    <xf numFmtId="164" fontId="3" fillId="0" borderId="11" xfId="0" applyNumberFormat="1" applyFont="1" applyFill="1" applyBorder="1" applyAlignment="1" applyProtection="1">
      <alignment horizontal="center" vertical="center" wrapText="1"/>
      <protection locked="0"/>
    </xf>
    <xf numFmtId="0" fontId="0" fillId="0" borderId="19" xfId="0" applyBorder="1" applyAlignment="1"/>
    <xf numFmtId="0" fontId="1" fillId="2" borderId="11" xfId="0" applyFont="1" applyFill="1" applyBorder="1" applyAlignment="1" applyProtection="1">
      <alignment horizontal="right" vertical="center" wrapText="1"/>
      <protection locked="0"/>
    </xf>
    <xf numFmtId="0" fontId="4" fillId="0" borderId="11" xfId="0" applyFont="1" applyFill="1" applyBorder="1" applyAlignment="1" applyProtection="1">
      <alignment horizontal="center" vertical="center" wrapText="1"/>
      <protection locked="0"/>
    </xf>
    <xf numFmtId="0" fontId="15" fillId="0" borderId="11" xfId="0" applyFont="1" applyFill="1" applyBorder="1" applyAlignment="1" applyProtection="1">
      <alignment horizontal="center" vertical="center" wrapText="1"/>
      <protection locked="0"/>
    </xf>
    <xf numFmtId="0" fontId="0" fillId="0" borderId="0" xfId="0" applyAlignment="1">
      <alignment vertical="center"/>
    </xf>
    <xf numFmtId="0" fontId="8" fillId="0" borderId="0" xfId="0" applyFont="1" applyAlignment="1" applyProtection="1">
      <alignment vertical="center" readingOrder="2"/>
    </xf>
    <xf numFmtId="0" fontId="4" fillId="0" borderId="11" xfId="0" applyFont="1" applyFill="1" applyBorder="1" applyAlignment="1" applyProtection="1">
      <alignment horizontal="center" vertical="center" wrapText="1"/>
      <protection locked="0"/>
    </xf>
    <xf numFmtId="0" fontId="30" fillId="0" borderId="0" xfId="0" applyFont="1" applyAlignment="1">
      <alignment horizontal="right" vertical="center" readingOrder="2"/>
    </xf>
    <xf numFmtId="0" fontId="37" fillId="0" borderId="0" xfId="0" applyFont="1" applyAlignment="1">
      <alignment horizontal="right" vertical="center" readingOrder="2"/>
    </xf>
    <xf numFmtId="0" fontId="27" fillId="0" borderId="0" xfId="0" applyFont="1" applyAlignment="1">
      <alignment horizontal="right" vertical="center" readingOrder="2"/>
    </xf>
    <xf numFmtId="0" fontId="30" fillId="0" borderId="0" xfId="0" applyFont="1" applyAlignment="1">
      <alignment vertical="center" readingOrder="2"/>
    </xf>
    <xf numFmtId="0" fontId="27" fillId="0" borderId="0" xfId="0" applyFont="1" applyAlignment="1">
      <alignment vertical="center" readingOrder="2"/>
    </xf>
    <xf numFmtId="0" fontId="38" fillId="0" borderId="0" xfId="0" applyFont="1" applyAlignment="1">
      <alignment horizontal="right" vertical="center" readingOrder="2"/>
    </xf>
    <xf numFmtId="0" fontId="38" fillId="0" borderId="0" xfId="0" applyFont="1" applyAlignment="1">
      <alignment vertical="center" readingOrder="2"/>
    </xf>
    <xf numFmtId="0" fontId="0" fillId="0" borderId="0" xfId="0" applyAlignment="1">
      <alignment horizontal="right" readingOrder="2"/>
    </xf>
    <xf numFmtId="0" fontId="0" fillId="0" borderId="0" xfId="0" applyAlignment="1">
      <alignment horizontal="right"/>
    </xf>
    <xf numFmtId="0" fontId="27" fillId="3" borderId="0" xfId="0" applyFont="1" applyFill="1" applyAlignment="1">
      <alignment vertical="center" readingOrder="2"/>
    </xf>
    <xf numFmtId="0" fontId="31" fillId="0" borderId="0" xfId="0" applyFont="1" applyAlignment="1">
      <alignment horizontal="right" vertical="center" readingOrder="2"/>
    </xf>
    <xf numFmtId="0" fontId="22" fillId="0" borderId="19" xfId="0" applyFont="1" applyFill="1" applyBorder="1" applyAlignment="1" applyProtection="1">
      <alignment horizontal="right" vertical="center" wrapText="1" readingOrder="2"/>
      <protection locked="0"/>
    </xf>
    <xf numFmtId="0" fontId="36" fillId="0" borderId="0" xfId="0" applyFont="1" applyBorder="1"/>
    <xf numFmtId="0" fontId="22" fillId="0" borderId="0" xfId="0" applyFont="1" applyFill="1" applyBorder="1" applyAlignment="1" applyProtection="1">
      <alignment horizontal="right" vertical="center" wrapText="1" readingOrder="2"/>
      <protection locked="0"/>
    </xf>
    <xf numFmtId="0" fontId="22" fillId="0" borderId="20" xfId="0" applyFont="1" applyFill="1" applyBorder="1" applyAlignment="1" applyProtection="1">
      <alignment horizontal="right" vertical="center" wrapText="1" readingOrder="2"/>
      <protection locked="0"/>
    </xf>
    <xf numFmtId="0" fontId="22" fillId="0" borderId="16" xfId="0" applyFont="1" applyFill="1" applyBorder="1" applyAlignment="1" applyProtection="1">
      <alignment horizontal="right" vertical="center" wrapText="1" readingOrder="2"/>
      <protection locked="0"/>
    </xf>
    <xf numFmtId="0" fontId="36" fillId="0" borderId="17" xfId="0" applyFont="1" applyBorder="1"/>
    <xf numFmtId="0" fontId="22" fillId="0" borderId="17" xfId="0" applyFont="1" applyFill="1" applyBorder="1" applyAlignment="1" applyProtection="1">
      <alignment horizontal="right" vertical="center" wrapText="1" readingOrder="2"/>
      <protection locked="0"/>
    </xf>
    <xf numFmtId="0" fontId="22" fillId="0" borderId="18" xfId="0" applyFont="1" applyFill="1" applyBorder="1" applyAlignment="1" applyProtection="1">
      <alignment horizontal="right" vertical="center" wrapText="1" readingOrder="2"/>
      <protection locked="0"/>
    </xf>
    <xf numFmtId="0" fontId="6" fillId="0" borderId="6" xfId="0" applyFont="1" applyBorder="1" applyAlignment="1">
      <alignment vertical="center" wrapText="1" readingOrder="2"/>
    </xf>
    <xf numFmtId="0" fontId="6" fillId="0" borderId="4" xfId="0" applyFont="1" applyBorder="1" applyAlignment="1">
      <alignment vertical="center" wrapText="1" readingOrder="2"/>
    </xf>
    <xf numFmtId="0" fontId="7" fillId="0" borderId="6" xfId="0" applyFont="1" applyBorder="1" applyAlignment="1">
      <alignment vertical="center" wrapText="1" readingOrder="2"/>
    </xf>
    <xf numFmtId="0" fontId="7" fillId="0" borderId="4" xfId="0" applyFont="1" applyBorder="1" applyAlignment="1">
      <alignment vertical="center" wrapText="1" readingOrder="2"/>
    </xf>
    <xf numFmtId="0" fontId="12" fillId="2" borderId="6" xfId="0" applyFont="1" applyFill="1" applyBorder="1" applyAlignment="1">
      <alignment vertical="center" wrapText="1"/>
    </xf>
    <xf numFmtId="0" fontId="0" fillId="0" borderId="6" xfId="0" applyBorder="1" applyAlignment="1"/>
    <xf numFmtId="0" fontId="0" fillId="0" borderId="4" xfId="0" applyBorder="1" applyAlignment="1"/>
    <xf numFmtId="0" fontId="0" fillId="0" borderId="8" xfId="0" applyBorder="1" applyAlignment="1"/>
    <xf numFmtId="0" fontId="0" fillId="0" borderId="5" xfId="0" applyBorder="1" applyAlignment="1"/>
    <xf numFmtId="0" fontId="41" fillId="0" borderId="0" xfId="0" applyFont="1" applyAlignment="1">
      <alignment horizontal="right" vertical="center" readingOrder="2"/>
    </xf>
    <xf numFmtId="0" fontId="28" fillId="0" borderId="0" xfId="0" applyFont="1" applyAlignment="1">
      <alignment horizontal="right" vertical="center" readingOrder="2"/>
    </xf>
    <xf numFmtId="0" fontId="42" fillId="0" borderId="0" xfId="0" applyFont="1" applyAlignment="1">
      <alignment horizontal="right" vertical="center" readingOrder="2"/>
    </xf>
    <xf numFmtId="0" fontId="31" fillId="0" borderId="0" xfId="0" applyFont="1" applyAlignment="1">
      <alignment vertical="center" readingOrder="2"/>
    </xf>
    <xf numFmtId="0" fontId="38" fillId="0" borderId="0" xfId="0" applyFont="1" applyAlignment="1">
      <alignment horizontal="right" readingOrder="2"/>
    </xf>
    <xf numFmtId="0" fontId="31" fillId="0" borderId="0" xfId="0" applyFont="1" applyAlignment="1">
      <alignment horizontal="right" readingOrder="2"/>
    </xf>
    <xf numFmtId="0" fontId="0" fillId="0" borderId="19" xfId="0" applyBorder="1" applyAlignment="1">
      <alignment horizontal="right" vertical="top"/>
    </xf>
    <xf numFmtId="0" fontId="0" fillId="0" borderId="0" xfId="0" applyBorder="1" applyAlignment="1">
      <alignment horizontal="right" vertical="top"/>
    </xf>
    <xf numFmtId="0" fontId="43" fillId="0" borderId="0" xfId="0" applyFont="1" applyAlignment="1">
      <alignment horizontal="right"/>
    </xf>
    <xf numFmtId="0" fontId="17" fillId="0" borderId="19" xfId="0" applyFont="1" applyFill="1" applyBorder="1" applyAlignment="1" applyProtection="1">
      <alignment horizontal="right" vertical="top" wrapText="1" readingOrder="2"/>
      <protection locked="0"/>
    </xf>
    <xf numFmtId="0" fontId="17" fillId="0" borderId="0" xfId="0" applyFont="1" applyFill="1" applyBorder="1" applyAlignment="1" applyProtection="1">
      <alignment horizontal="right" vertical="top" wrapText="1" readingOrder="2"/>
      <protection locked="0"/>
    </xf>
    <xf numFmtId="0" fontId="17" fillId="0" borderId="16" xfId="0" applyFont="1" applyFill="1" applyBorder="1" applyAlignment="1" applyProtection="1">
      <alignment horizontal="right" vertical="top" wrapText="1" readingOrder="2"/>
      <protection locked="0"/>
    </xf>
    <xf numFmtId="0" fontId="17" fillId="0" borderId="17" xfId="0" applyFont="1" applyFill="1" applyBorder="1" applyAlignment="1" applyProtection="1">
      <alignment horizontal="right" vertical="top" wrapText="1" readingOrder="2"/>
      <protection locked="0"/>
    </xf>
    <xf numFmtId="0" fontId="4" fillId="0" borderId="18" xfId="0" applyFont="1" applyFill="1" applyBorder="1" applyAlignment="1" applyProtection="1">
      <alignment horizontal="right" vertical="top" wrapText="1" readingOrder="2"/>
      <protection locked="0"/>
    </xf>
    <xf numFmtId="0" fontId="4" fillId="0" borderId="19" xfId="0" applyFont="1" applyFill="1" applyBorder="1" applyAlignment="1" applyProtection="1">
      <alignment vertical="center" wrapText="1" readingOrder="2"/>
      <protection locked="0"/>
    </xf>
    <xf numFmtId="0" fontId="17" fillId="0" borderId="19" xfId="0" applyFont="1" applyFill="1" applyBorder="1" applyAlignment="1" applyProtection="1">
      <alignment vertical="center" wrapText="1" readingOrder="2"/>
      <protection locked="0"/>
    </xf>
    <xf numFmtId="0" fontId="1" fillId="0" borderId="19" xfId="0" applyFont="1" applyFill="1" applyBorder="1" applyAlignment="1" applyProtection="1">
      <alignment vertical="center" wrapText="1" readingOrder="2"/>
      <protection locked="0"/>
    </xf>
    <xf numFmtId="0" fontId="3" fillId="0" borderId="16" xfId="0" applyFont="1" applyFill="1" applyBorder="1" applyAlignment="1" applyProtection="1">
      <alignment vertical="center" wrapText="1" readingOrder="2"/>
      <protection locked="0"/>
    </xf>
    <xf numFmtId="0" fontId="39" fillId="0" borderId="0" xfId="0" applyFont="1" applyFill="1" applyBorder="1" applyAlignment="1" applyProtection="1">
      <alignment horizontal="right" vertical="top" wrapText="1" readingOrder="2"/>
      <protection locked="0"/>
    </xf>
    <xf numFmtId="0" fontId="39" fillId="0" borderId="17" xfId="0" applyFont="1" applyFill="1" applyBorder="1" applyAlignment="1" applyProtection="1">
      <alignment horizontal="right" vertical="top" wrapText="1" readingOrder="2"/>
      <protection locked="0"/>
    </xf>
    <xf numFmtId="0" fontId="44" fillId="0" borderId="0" xfId="0" applyFont="1" applyFill="1" applyBorder="1" applyAlignment="1" applyProtection="1">
      <alignment horizontal="left" vertical="center" wrapText="1" readingOrder="1"/>
      <protection locked="0"/>
    </xf>
    <xf numFmtId="0" fontId="45" fillId="0" borderId="0" xfId="0" applyFont="1" applyFill="1" applyBorder="1" applyAlignment="1" applyProtection="1">
      <alignment vertical="center" wrapText="1" readingOrder="2"/>
      <protection locked="0"/>
    </xf>
    <xf numFmtId="0" fontId="45" fillId="0" borderId="17" xfId="0" applyFont="1" applyFill="1" applyBorder="1" applyAlignment="1" applyProtection="1">
      <alignment vertical="center" wrapText="1" readingOrder="2"/>
      <protection locked="0"/>
    </xf>
    <xf numFmtId="0" fontId="39" fillId="0" borderId="0" xfId="0" applyFont="1" applyBorder="1"/>
    <xf numFmtId="0" fontId="36" fillId="0" borderId="0" xfId="0" applyFont="1" applyAlignment="1">
      <alignment readingOrder="2"/>
    </xf>
    <xf numFmtId="0" fontId="36" fillId="0" borderId="0" xfId="0" applyFont="1"/>
    <xf numFmtId="0" fontId="39" fillId="0" borderId="0" xfId="0" applyFont="1" applyFill="1" applyBorder="1" applyAlignment="1" applyProtection="1">
      <alignment horizontal="right" vertical="center" wrapText="1" readingOrder="2"/>
      <protection locked="0"/>
    </xf>
    <xf numFmtId="0" fontId="3" fillId="0" borderId="11" xfId="0" applyFont="1" applyFill="1" applyBorder="1" applyAlignment="1" applyProtection="1">
      <alignment horizontal="center" vertical="center" wrapText="1"/>
      <protection locked="0"/>
    </xf>
    <xf numFmtId="0" fontId="4" fillId="0" borderId="19" xfId="0" applyFont="1" applyFill="1" applyBorder="1" applyAlignment="1" applyProtection="1">
      <alignment horizontal="right" vertical="center" wrapText="1" readingOrder="2"/>
      <protection locked="0"/>
    </xf>
    <xf numFmtId="0" fontId="4" fillId="0" borderId="0" xfId="0" applyFont="1" applyFill="1" applyBorder="1" applyAlignment="1" applyProtection="1">
      <alignment horizontal="right" vertical="center" wrapText="1" readingOrder="2"/>
      <protection locked="0"/>
    </xf>
    <xf numFmtId="0" fontId="4" fillId="0" borderId="20" xfId="0" applyFont="1" applyFill="1" applyBorder="1" applyAlignment="1" applyProtection="1">
      <alignment horizontal="right" vertical="center" wrapText="1" readingOrder="2"/>
      <protection locked="0"/>
    </xf>
    <xf numFmtId="0" fontId="39" fillId="0" borderId="17" xfId="0" applyFont="1" applyFill="1" applyBorder="1" applyAlignment="1" applyProtection="1">
      <alignment horizontal="right" vertical="center" wrapText="1" readingOrder="2"/>
      <protection locked="0"/>
    </xf>
    <xf numFmtId="0" fontId="16" fillId="0" borderId="16" xfId="0" applyFont="1" applyFill="1" applyBorder="1" applyAlignment="1" applyProtection="1">
      <alignment horizontal="left" vertical="center" wrapText="1" readingOrder="1"/>
      <protection locked="0"/>
    </xf>
    <xf numFmtId="0" fontId="44" fillId="0" borderId="17" xfId="0" applyFont="1" applyFill="1" applyBorder="1" applyAlignment="1" applyProtection="1">
      <alignment horizontal="left" vertical="center" wrapText="1" readingOrder="1"/>
      <protection locked="0"/>
    </xf>
    <xf numFmtId="0" fontId="15" fillId="0" borderId="17" xfId="0" applyFont="1" applyFill="1" applyBorder="1" applyAlignment="1" applyProtection="1">
      <alignment horizontal="left" vertical="center" wrapText="1" readingOrder="1"/>
      <protection locked="0"/>
    </xf>
    <xf numFmtId="0" fontId="15" fillId="0" borderId="18" xfId="0" applyFont="1" applyFill="1" applyBorder="1" applyAlignment="1" applyProtection="1">
      <alignment horizontal="left" vertical="center" wrapText="1" readingOrder="1"/>
      <protection locked="0"/>
    </xf>
    <xf numFmtId="0" fontId="4" fillId="0" borderId="19" xfId="0" applyFont="1" applyFill="1" applyBorder="1" applyAlignment="1" applyProtection="1">
      <alignment horizontal="right" vertical="top" wrapText="1" readingOrder="2"/>
      <protection locked="0"/>
    </xf>
    <xf numFmtId="0" fontId="4" fillId="0" borderId="0" xfId="0" applyFont="1" applyFill="1" applyBorder="1" applyAlignment="1" applyProtection="1">
      <alignment horizontal="right" vertical="top" wrapText="1" readingOrder="2"/>
      <protection locked="0"/>
    </xf>
    <xf numFmtId="0" fontId="4" fillId="0" borderId="20" xfId="0" applyFont="1" applyFill="1" applyBorder="1" applyAlignment="1" applyProtection="1">
      <alignment horizontal="right" vertical="top" wrapText="1" readingOrder="2"/>
      <protection locked="0"/>
    </xf>
    <xf numFmtId="0" fontId="22" fillId="0" borderId="7" xfId="0" applyFont="1" applyFill="1" applyBorder="1" applyAlignment="1" applyProtection="1">
      <alignment horizontal="right" vertical="center" wrapText="1" readingOrder="2"/>
      <protection locked="0"/>
    </xf>
    <xf numFmtId="0" fontId="22" fillId="0" borderId="8" xfId="0" applyFont="1" applyFill="1" applyBorder="1" applyAlignment="1" applyProtection="1">
      <alignment horizontal="right" vertical="center" wrapText="1" readingOrder="2"/>
      <protection locked="0"/>
    </xf>
    <xf numFmtId="0" fontId="22" fillId="0" borderId="9" xfId="0" applyFont="1" applyFill="1" applyBorder="1" applyAlignment="1" applyProtection="1">
      <alignment horizontal="right" vertical="center" wrapText="1" readingOrder="2"/>
      <protection locked="0"/>
    </xf>
    <xf numFmtId="0" fontId="4" fillId="0" borderId="6" xfId="0" applyFont="1" applyBorder="1" applyAlignment="1" applyProtection="1">
      <alignment horizontal="right" vertical="center" wrapText="1" indent="1" readingOrder="2"/>
      <protection locked="0"/>
    </xf>
    <xf numFmtId="0" fontId="4" fillId="0" borderId="4" xfId="0" applyFont="1" applyBorder="1" applyAlignment="1" applyProtection="1">
      <alignment horizontal="right" vertical="center" wrapText="1" indent="1" readingOrder="2"/>
      <protection locked="0"/>
    </xf>
    <xf numFmtId="0" fontId="4" fillId="0" borderId="5" xfId="0" applyFont="1" applyBorder="1" applyAlignment="1" applyProtection="1">
      <alignment horizontal="right" vertical="center" wrapText="1" indent="1" readingOrder="2"/>
      <protection locked="0"/>
    </xf>
    <xf numFmtId="0" fontId="16" fillId="0" borderId="19" xfId="0" applyFont="1" applyFill="1" applyBorder="1" applyAlignment="1" applyProtection="1">
      <alignment horizontal="left" vertical="center" wrapText="1" readingOrder="1"/>
      <protection locked="0"/>
    </xf>
    <xf numFmtId="0" fontId="15" fillId="0" borderId="19" xfId="0" applyFont="1" applyFill="1" applyBorder="1" applyAlignment="1" applyProtection="1">
      <alignment horizontal="left" vertical="center" wrapText="1" readingOrder="1"/>
      <protection locked="0"/>
    </xf>
    <xf numFmtId="0" fontId="15" fillId="0" borderId="0" xfId="0" applyFont="1" applyFill="1" applyBorder="1" applyAlignment="1" applyProtection="1">
      <alignment horizontal="left" vertical="center" wrapText="1" readingOrder="1"/>
      <protection locked="0"/>
    </xf>
    <xf numFmtId="0" fontId="15" fillId="0" borderId="20" xfId="0" applyFont="1" applyFill="1" applyBorder="1" applyAlignment="1" applyProtection="1">
      <alignment horizontal="left" vertical="center" wrapText="1" readingOrder="1"/>
      <protection locked="0"/>
    </xf>
    <xf numFmtId="0" fontId="22" fillId="0" borderId="7" xfId="0" applyFont="1" applyFill="1" applyBorder="1" applyAlignment="1" applyProtection="1">
      <alignment horizontal="right" vertical="center" wrapText="1" readingOrder="2"/>
      <protection locked="0"/>
    </xf>
    <xf numFmtId="0" fontId="22" fillId="0" borderId="8" xfId="0" applyFont="1" applyFill="1" applyBorder="1" applyAlignment="1" applyProtection="1">
      <alignment horizontal="right" vertical="center" wrapText="1" readingOrder="2"/>
      <protection locked="0"/>
    </xf>
    <xf numFmtId="0" fontId="22" fillId="0" borderId="9" xfId="0" applyFont="1" applyFill="1" applyBorder="1" applyAlignment="1" applyProtection="1">
      <alignment horizontal="right" vertical="center" wrapText="1" readingOrder="2"/>
      <protection locked="0"/>
    </xf>
    <xf numFmtId="0" fontId="4" fillId="0" borderId="19" xfId="0" applyFont="1" applyFill="1" applyBorder="1" applyAlignment="1" applyProtection="1">
      <alignment horizontal="right" vertical="center" wrapText="1" readingOrder="2"/>
      <protection locked="0"/>
    </xf>
    <xf numFmtId="0" fontId="4" fillId="0" borderId="0" xfId="0" applyFont="1" applyFill="1" applyBorder="1" applyAlignment="1" applyProtection="1">
      <alignment horizontal="right" vertical="center" wrapText="1" readingOrder="2"/>
      <protection locked="0"/>
    </xf>
    <xf numFmtId="0" fontId="4" fillId="0" borderId="20" xfId="0" applyFont="1" applyFill="1" applyBorder="1" applyAlignment="1" applyProtection="1">
      <alignment horizontal="right" vertical="center" wrapText="1" readingOrder="2"/>
      <protection locked="0"/>
    </xf>
    <xf numFmtId="0" fontId="4" fillId="0" borderId="17" xfId="0" applyFont="1" applyFill="1" applyBorder="1" applyAlignment="1" applyProtection="1">
      <alignment horizontal="right" vertical="center" wrapText="1" readingOrder="2"/>
      <protection locked="0"/>
    </xf>
    <xf numFmtId="0" fontId="4" fillId="0" borderId="18" xfId="0" applyFont="1" applyFill="1" applyBorder="1" applyAlignment="1" applyProtection="1">
      <alignment horizontal="right" vertical="center" wrapText="1" readingOrder="2"/>
      <protection locked="0"/>
    </xf>
    <xf numFmtId="0" fontId="4" fillId="0" borderId="19" xfId="0" applyFont="1" applyFill="1" applyBorder="1" applyAlignment="1" applyProtection="1">
      <alignment horizontal="right" vertical="center" wrapText="1" readingOrder="2"/>
      <protection locked="0"/>
    </xf>
    <xf numFmtId="0" fontId="4" fillId="0" borderId="0" xfId="0" applyFont="1" applyFill="1" applyBorder="1" applyAlignment="1" applyProtection="1">
      <alignment horizontal="right" vertical="center" wrapText="1" readingOrder="2"/>
      <protection locked="0"/>
    </xf>
    <xf numFmtId="0" fontId="4" fillId="0" borderId="20" xfId="0" applyFont="1" applyFill="1" applyBorder="1" applyAlignment="1" applyProtection="1">
      <alignment horizontal="right" vertical="center" wrapText="1" readingOrder="2"/>
      <protection locked="0"/>
    </xf>
    <xf numFmtId="0" fontId="22" fillId="0" borderId="7" xfId="0" applyFont="1" applyFill="1" applyBorder="1" applyAlignment="1" applyProtection="1">
      <alignment horizontal="right" vertical="center" wrapText="1" readingOrder="2"/>
      <protection locked="0"/>
    </xf>
    <xf numFmtId="0" fontId="22" fillId="0" borderId="8" xfId="0" applyFont="1" applyFill="1" applyBorder="1" applyAlignment="1" applyProtection="1">
      <alignment horizontal="right" vertical="center" wrapText="1" readingOrder="2"/>
      <protection locked="0"/>
    </xf>
    <xf numFmtId="0" fontId="22" fillId="0" borderId="9" xfId="0" applyFont="1" applyFill="1" applyBorder="1" applyAlignment="1" applyProtection="1">
      <alignment horizontal="right" vertical="center" wrapText="1" readingOrder="2"/>
      <protection locked="0"/>
    </xf>
    <xf numFmtId="0" fontId="16" fillId="0" borderId="0" xfId="0" applyFont="1" applyFill="1" applyBorder="1" applyAlignment="1" applyProtection="1">
      <alignment horizontal="left" vertical="center" wrapText="1" readingOrder="1"/>
      <protection locked="0"/>
    </xf>
    <xf numFmtId="0" fontId="4" fillId="0" borderId="0"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15" fillId="0" borderId="11"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right" vertical="center" wrapText="1"/>
      <protection locked="0"/>
    </xf>
    <xf numFmtId="0" fontId="15" fillId="0" borderId="0"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15" fillId="0" borderId="11"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4" fillId="0" borderId="20" xfId="0" applyFont="1" applyFill="1" applyBorder="1" applyAlignment="1" applyProtection="1">
      <alignment horizontal="right" vertical="center" wrapText="1" readingOrder="2"/>
      <protection locked="0"/>
    </xf>
    <xf numFmtId="0" fontId="47" fillId="0" borderId="19" xfId="0" applyFont="1" applyBorder="1"/>
    <xf numFmtId="0" fontId="0" fillId="0" borderId="0" xfId="0" applyBorder="1"/>
    <xf numFmtId="0" fontId="4" fillId="0" borderId="11"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6" fillId="0" borderId="11" xfId="0" applyFont="1" applyBorder="1" applyAlignment="1">
      <alignment horizontal="center" vertical="center" wrapText="1" readingOrder="2"/>
    </xf>
    <xf numFmtId="0" fontId="2" fillId="2" borderId="6" xfId="0" applyFont="1" applyFill="1" applyBorder="1" applyAlignment="1">
      <alignment horizontal="left" vertical="center" wrapText="1" readingOrder="2"/>
    </xf>
    <xf numFmtId="0" fontId="49" fillId="0" borderId="0" xfId="0" applyFont="1"/>
    <xf numFmtId="0" fontId="5" fillId="0" borderId="0" xfId="0" applyFont="1" applyProtection="1">
      <protection locked="0"/>
    </xf>
    <xf numFmtId="0" fontId="12" fillId="2" borderId="4" xfId="0" applyFont="1" applyFill="1" applyBorder="1" applyAlignment="1" applyProtection="1">
      <alignment horizontal="center" vertical="center" wrapText="1"/>
      <protection locked="0"/>
    </xf>
    <xf numFmtId="0" fontId="50" fillId="2" borderId="5" xfId="0" applyFont="1" applyFill="1" applyBorder="1" applyAlignment="1" applyProtection="1">
      <alignment horizontal="right" vertical="center" wrapText="1"/>
      <protection locked="0"/>
    </xf>
    <xf numFmtId="0" fontId="12" fillId="2" borderId="4" xfId="0" applyFont="1" applyFill="1" applyBorder="1" applyAlignment="1" applyProtection="1">
      <alignment horizontal="left" vertical="center" wrapText="1"/>
      <protection locked="0"/>
    </xf>
    <xf numFmtId="0" fontId="51" fillId="0" borderId="0" xfId="0" applyFont="1" applyProtection="1">
      <protection locked="0"/>
    </xf>
    <xf numFmtId="0" fontId="51" fillId="0" borderId="0" xfId="0" applyFont="1"/>
    <xf numFmtId="0" fontId="2" fillId="0" borderId="15" xfId="0" applyFont="1" applyBorder="1" applyAlignment="1">
      <alignment horizontal="center" vertical="center"/>
    </xf>
    <xf numFmtId="0" fontId="2" fillId="0" borderId="11" xfId="0" applyFont="1" applyBorder="1" applyAlignment="1">
      <alignment horizontal="center" vertical="center"/>
    </xf>
    <xf numFmtId="0" fontId="52" fillId="0" borderId="11" xfId="0" applyFont="1" applyBorder="1" applyAlignment="1">
      <alignment horizontal="center" vertical="center" wrapText="1"/>
    </xf>
    <xf numFmtId="0" fontId="13" fillId="0" borderId="11" xfId="0" applyFont="1" applyBorder="1" applyAlignment="1">
      <alignment horizontal="center" vertical="center" wrapText="1"/>
    </xf>
    <xf numFmtId="0" fontId="53" fillId="0" borderId="11" xfId="0" applyFont="1" applyBorder="1" applyAlignment="1" applyProtection="1">
      <alignment horizontal="center" vertical="center"/>
      <protection locked="0"/>
    </xf>
    <xf numFmtId="0" fontId="55" fillId="0" borderId="0" xfId="0" applyFont="1" applyAlignment="1" applyProtection="1">
      <alignment wrapText="1"/>
      <protection locked="0"/>
    </xf>
    <xf numFmtId="0" fontId="56" fillId="0" borderId="0" xfId="0" applyFont="1" applyAlignment="1" applyProtection="1">
      <alignment wrapText="1"/>
      <protection locked="0"/>
    </xf>
    <xf numFmtId="0" fontId="55" fillId="0" borderId="0" xfId="0" applyFont="1" applyAlignment="1">
      <alignment wrapText="1"/>
    </xf>
    <xf numFmtId="0" fontId="56" fillId="0" borderId="0" xfId="0" applyFont="1" applyProtection="1">
      <protection locked="0"/>
    </xf>
    <xf numFmtId="0" fontId="55" fillId="0" borderId="0" xfId="0" applyFont="1"/>
    <xf numFmtId="0" fontId="57" fillId="0" borderId="11" xfId="0" applyFont="1" applyBorder="1" applyAlignment="1">
      <alignment horizontal="center" vertical="center"/>
    </xf>
    <xf numFmtId="0" fontId="55" fillId="0" borderId="0" xfId="0" applyFont="1" applyProtection="1">
      <protection locked="0"/>
    </xf>
    <xf numFmtId="0" fontId="15" fillId="0" borderId="11" xfId="0" applyFont="1" applyBorder="1" applyAlignment="1" applyProtection="1">
      <alignment horizontal="left" vertical="center"/>
      <protection locked="0"/>
    </xf>
    <xf numFmtId="0" fontId="53" fillId="0" borderId="11" xfId="0" applyFont="1" applyBorder="1" applyAlignment="1">
      <alignment horizontal="center" vertical="center"/>
    </xf>
    <xf numFmtId="0" fontId="15" fillId="0" borderId="11" xfId="0" applyFont="1" applyBorder="1"/>
    <xf numFmtId="0" fontId="59" fillId="4" borderId="0" xfId="0" applyFont="1" applyFill="1" applyAlignment="1">
      <alignment vertical="center"/>
    </xf>
    <xf numFmtId="0" fontId="53" fillId="0" borderId="11" xfId="0" applyFont="1" applyBorder="1" applyAlignment="1" applyProtection="1">
      <alignment vertical="center"/>
      <protection locked="0"/>
    </xf>
    <xf numFmtId="0" fontId="8" fillId="4" borderId="5" xfId="0" applyFont="1" applyFill="1" applyBorder="1" applyAlignment="1">
      <alignment horizontal="left" vertical="center"/>
    </xf>
    <xf numFmtId="0" fontId="1" fillId="5" borderId="11" xfId="0" applyFont="1" applyFill="1" applyBorder="1" applyAlignment="1">
      <alignment horizontal="center" vertical="center"/>
    </xf>
    <xf numFmtId="0" fontId="59" fillId="4" borderId="11" xfId="0" applyFont="1" applyFill="1" applyBorder="1" applyAlignment="1">
      <alignment horizontal="center"/>
    </xf>
    <xf numFmtId="0" fontId="53" fillId="4" borderId="11" xfId="0" applyFont="1" applyFill="1" applyBorder="1" applyAlignment="1" applyProtection="1">
      <alignment horizontal="center" vertical="center"/>
      <protection locked="0"/>
    </xf>
    <xf numFmtId="0" fontId="0" fillId="0" borderId="11" xfId="0" applyBorder="1" applyProtection="1">
      <protection locked="0"/>
    </xf>
    <xf numFmtId="0" fontId="0" fillId="5" borderId="11" xfId="0" applyFill="1" applyBorder="1" applyAlignment="1">
      <alignment horizontal="center" vertical="center"/>
    </xf>
    <xf numFmtId="0" fontId="0" fillId="0" borderId="11" xfId="0" applyBorder="1" applyAlignment="1">
      <alignment horizontal="center" vertical="center"/>
    </xf>
    <xf numFmtId="0" fontId="59" fillId="4" borderId="11" xfId="0" applyFont="1" applyFill="1" applyBorder="1" applyAlignment="1" applyProtection="1">
      <alignment horizontal="center" vertical="center"/>
      <protection locked="0"/>
    </xf>
    <xf numFmtId="0" fontId="1" fillId="0" borderId="11" xfId="0" applyFont="1" applyBorder="1" applyAlignment="1">
      <alignment horizontal="center"/>
    </xf>
    <xf numFmtId="0" fontId="5" fillId="0" borderId="10" xfId="0" applyFont="1" applyBorder="1" applyProtection="1">
      <protection locked="0"/>
    </xf>
    <xf numFmtId="0" fontId="5" fillId="0" borderId="0" xfId="0" applyFont="1" applyAlignment="1">
      <alignment wrapText="1"/>
    </xf>
    <xf numFmtId="0" fontId="63" fillId="0" borderId="11" xfId="0" applyFont="1" applyBorder="1" applyAlignment="1">
      <alignment horizontal="center" vertical="center"/>
    </xf>
    <xf numFmtId="0" fontId="53" fillId="0" borderId="16" xfId="0" applyFont="1" applyBorder="1" applyAlignment="1" applyProtection="1">
      <alignment horizontal="center" vertical="center"/>
      <protection locked="0"/>
    </xf>
    <xf numFmtId="0" fontId="64" fillId="0" borderId="0" xfId="0" applyFont="1"/>
    <xf numFmtId="0" fontId="65" fillId="0" borderId="0" xfId="0" applyFont="1"/>
    <xf numFmtId="0" fontId="64" fillId="0" borderId="0" xfId="0" applyFont="1" applyAlignment="1">
      <alignment vertical="center"/>
    </xf>
    <xf numFmtId="0" fontId="65" fillId="0" borderId="0" xfId="0" applyFont="1" applyAlignment="1">
      <alignment vertical="center"/>
    </xf>
    <xf numFmtId="0" fontId="1" fillId="4" borderId="0" xfId="0" applyFont="1" applyFill="1" applyAlignment="1">
      <alignment vertical="center" wrapText="1"/>
    </xf>
    <xf numFmtId="0" fontId="0" fillId="4" borderId="0" xfId="0" applyFill="1"/>
    <xf numFmtId="0" fontId="12" fillId="2" borderId="11" xfId="0" applyFont="1" applyFill="1" applyBorder="1" applyAlignment="1">
      <alignment vertical="center" wrapText="1"/>
    </xf>
    <xf numFmtId="0" fontId="1" fillId="2" borderId="4" xfId="0" applyFont="1" applyFill="1" applyBorder="1" applyAlignment="1">
      <alignment horizontal="left" vertical="center" wrapText="1"/>
    </xf>
    <xf numFmtId="0" fontId="67" fillId="0" borderId="11" xfId="0" applyFont="1" applyBorder="1" applyAlignment="1" applyProtection="1">
      <alignment horizontal="center" vertical="center"/>
      <protection locked="0"/>
    </xf>
    <xf numFmtId="0" fontId="2" fillId="2" borderId="11" xfId="0" applyFont="1" applyFill="1" applyBorder="1" applyAlignment="1">
      <alignment horizontal="center" vertical="center"/>
    </xf>
    <xf numFmtId="0" fontId="68" fillId="0" borderId="0" xfId="0" applyFont="1" applyAlignment="1">
      <alignment horizontal="center" vertical="center"/>
    </xf>
    <xf numFmtId="0" fontId="69" fillId="0" borderId="0" xfId="0" applyFont="1" applyAlignment="1">
      <alignment horizontal="center" vertical="center"/>
    </xf>
    <xf numFmtId="0" fontId="71" fillId="0" borderId="0" xfId="0" applyFont="1" applyAlignment="1">
      <alignment horizontal="right" vertical="center"/>
    </xf>
    <xf numFmtId="0" fontId="0" fillId="0" borderId="11" xfId="0" applyBorder="1"/>
    <xf numFmtId="0" fontId="22" fillId="0" borderId="13" xfId="0" applyFont="1" applyBorder="1" applyAlignment="1">
      <alignment horizontal="center" vertical="center"/>
    </xf>
    <xf numFmtId="0" fontId="22" fillId="0" borderId="11" xfId="0" applyFont="1" applyBorder="1" applyAlignment="1">
      <alignment horizontal="center" vertical="center"/>
    </xf>
    <xf numFmtId="0" fontId="12" fillId="0" borderId="6" xfId="0" applyFont="1" applyBorder="1" applyAlignment="1">
      <alignment horizontal="center" vertical="center"/>
    </xf>
    <xf numFmtId="0" fontId="0" fillId="0" borderId="13" xfId="0" applyBorder="1" applyAlignment="1">
      <alignment horizontal="center" vertical="center"/>
    </xf>
    <xf numFmtId="0" fontId="0" fillId="0" borderId="29" xfId="0" applyBorder="1" applyAlignment="1">
      <alignment horizontal="center" vertical="center"/>
    </xf>
    <xf numFmtId="0" fontId="67" fillId="0" borderId="5" xfId="0" applyFont="1" applyBorder="1" applyAlignment="1" applyProtection="1">
      <alignment horizontal="center" vertical="center"/>
      <protection locked="0"/>
    </xf>
    <xf numFmtId="0" fontId="67" fillId="0" borderId="9" xfId="0" applyFont="1" applyBorder="1" applyAlignment="1" applyProtection="1">
      <alignment horizontal="center" vertical="center"/>
      <protection locked="0"/>
    </xf>
    <xf numFmtId="0" fontId="67" fillId="0" borderId="35" xfId="0" applyFont="1" applyBorder="1" applyAlignment="1" applyProtection="1">
      <alignment horizontal="center" vertical="center"/>
      <protection locked="0"/>
    </xf>
    <xf numFmtId="0" fontId="67" fillId="0" borderId="18" xfId="0" applyFont="1" applyBorder="1" applyAlignment="1" applyProtection="1">
      <alignment horizontal="center" vertical="center"/>
      <protection locked="0"/>
    </xf>
    <xf numFmtId="0" fontId="0" fillId="0" borderId="4" xfId="0" applyBorder="1"/>
    <xf numFmtId="0" fontId="0" fillId="0" borderId="6" xfId="0" applyBorder="1"/>
    <xf numFmtId="0" fontId="0" fillId="4" borderId="13" xfId="0" applyFill="1" applyBorder="1" applyAlignment="1">
      <alignment horizontal="center" vertical="center"/>
    </xf>
    <xf numFmtId="0" fontId="0" fillId="0" borderId="5" xfId="0" applyBorder="1"/>
    <xf numFmtId="0" fontId="4" fillId="0" borderId="0" xfId="0" applyFont="1" applyAlignment="1">
      <alignment horizontal="center" vertical="center"/>
    </xf>
    <xf numFmtId="0" fontId="4" fillId="0" borderId="0" xfId="0" applyFont="1"/>
    <xf numFmtId="0" fontId="7" fillId="0" borderId="38" xfId="0" applyFont="1" applyBorder="1" applyAlignment="1">
      <alignment vertical="center" wrapText="1" readingOrder="2"/>
    </xf>
    <xf numFmtId="0" fontId="7" fillId="0" borderId="0" xfId="0" applyFont="1" applyAlignment="1">
      <alignment vertical="center" wrapText="1" readingOrder="2"/>
    </xf>
    <xf numFmtId="0" fontId="7" fillId="0" borderId="36" xfId="0" applyFont="1" applyBorder="1" applyAlignment="1">
      <alignment vertical="center" wrapText="1" readingOrder="2"/>
    </xf>
    <xf numFmtId="0" fontId="12" fillId="2" borderId="38" xfId="0" applyFont="1" applyFill="1" applyBorder="1" applyAlignment="1" applyProtection="1">
      <alignment horizontal="center" vertical="center" wrapText="1"/>
      <protection locked="0"/>
    </xf>
    <xf numFmtId="0" fontId="1" fillId="2" borderId="45" xfId="0" applyFont="1" applyFill="1" applyBorder="1" applyAlignment="1" applyProtection="1">
      <alignment horizontal="right" vertical="center" wrapText="1"/>
      <protection locked="0"/>
    </xf>
    <xf numFmtId="0" fontId="4" fillId="0" borderId="12" xfId="0" applyFont="1" applyBorder="1" applyAlignment="1">
      <alignment horizontal="center" vertical="center"/>
    </xf>
    <xf numFmtId="0" fontId="1" fillId="4" borderId="18" xfId="0" applyFont="1" applyFill="1" applyBorder="1" applyAlignment="1" applyProtection="1">
      <alignment horizontal="right" vertical="center" wrapText="1"/>
      <protection locked="0"/>
    </xf>
    <xf numFmtId="0" fontId="1" fillId="4" borderId="15" xfId="0" applyFont="1" applyFill="1" applyBorder="1" applyAlignment="1" applyProtection="1">
      <alignment horizontal="right" vertical="center" wrapText="1"/>
      <protection locked="0"/>
    </xf>
    <xf numFmtId="0" fontId="12" fillId="4" borderId="16" xfId="0" applyFont="1" applyFill="1" applyBorder="1" applyAlignment="1" applyProtection="1">
      <alignment horizontal="center" vertical="center" wrapText="1"/>
      <protection locked="0"/>
    </xf>
    <xf numFmtId="0" fontId="12" fillId="4" borderId="15" xfId="0" applyFont="1" applyFill="1" applyBorder="1" applyAlignment="1" applyProtection="1">
      <alignment horizontal="center" vertical="center" wrapText="1"/>
      <protection locked="0"/>
    </xf>
    <xf numFmtId="0" fontId="12" fillId="4" borderId="3" xfId="0" applyFont="1" applyFill="1" applyBorder="1" applyAlignment="1" applyProtection="1">
      <alignment horizontal="center" vertical="center" wrapText="1"/>
      <protection locked="0"/>
    </xf>
    <xf numFmtId="0" fontId="1" fillId="4" borderId="5" xfId="0" applyFont="1" applyFill="1" applyBorder="1" applyAlignment="1" applyProtection="1">
      <alignment vertical="center" wrapText="1"/>
      <protection locked="0"/>
    </xf>
    <xf numFmtId="164" fontId="4" fillId="0" borderId="13" xfId="0" applyNumberFormat="1" applyFont="1" applyBorder="1" applyAlignment="1">
      <alignment horizontal="center"/>
    </xf>
    <xf numFmtId="0" fontId="4" fillId="0" borderId="5" xfId="0" applyFont="1" applyBorder="1"/>
    <xf numFmtId="0" fontId="73" fillId="0" borderId="5" xfId="0" applyFont="1" applyBorder="1"/>
    <xf numFmtId="0" fontId="73" fillId="0" borderId="11" xfId="0" applyFont="1" applyBorder="1"/>
    <xf numFmtId="0" fontId="73" fillId="0" borderId="0" xfId="0" applyFont="1"/>
    <xf numFmtId="0" fontId="4" fillId="0" borderId="11" xfId="0" applyFont="1" applyBorder="1"/>
    <xf numFmtId="0" fontId="67" fillId="0" borderId="14" xfId="0" applyFont="1" applyBorder="1" applyAlignment="1" applyProtection="1">
      <alignment horizontal="center" vertical="center"/>
      <protection locked="0"/>
    </xf>
    <xf numFmtId="164" fontId="4" fillId="0" borderId="13" xfId="0" applyNumberFormat="1" applyFont="1" applyBorder="1" applyAlignment="1">
      <alignment horizontal="center" vertical="center"/>
    </xf>
    <xf numFmtId="0" fontId="12" fillId="2" borderId="19" xfId="0" applyFont="1" applyFill="1" applyBorder="1" applyAlignment="1" applyProtection="1">
      <alignment horizontal="right" vertical="center" wrapText="1"/>
      <protection locked="0"/>
    </xf>
    <xf numFmtId="0" fontId="1" fillId="2" borderId="24" xfId="0" applyFont="1" applyFill="1" applyBorder="1" applyAlignment="1" applyProtection="1">
      <alignment horizontal="left" vertical="center" wrapText="1"/>
      <protection locked="0"/>
    </xf>
    <xf numFmtId="0" fontId="1" fillId="2" borderId="16" xfId="0" applyFont="1" applyFill="1" applyBorder="1" applyAlignment="1" applyProtection="1">
      <alignment horizontal="right" vertical="center" wrapText="1"/>
      <protection locked="0"/>
    </xf>
    <xf numFmtId="0" fontId="0" fillId="0" borderId="15" xfId="0" applyBorder="1" applyAlignment="1">
      <alignment horizontal="center" vertical="center"/>
    </xf>
    <xf numFmtId="0" fontId="0" fillId="0" borderId="15" xfId="0" applyBorder="1" applyAlignment="1">
      <alignment horizontal="center"/>
    </xf>
    <xf numFmtId="0" fontId="0" fillId="0" borderId="11" xfId="0" applyBorder="1" applyAlignment="1">
      <alignment horizontal="center" vertical="center" wrapText="1"/>
    </xf>
    <xf numFmtId="0" fontId="4" fillId="0" borderId="11" xfId="0" applyFont="1" applyBorder="1" applyAlignment="1">
      <alignment horizontal="center"/>
    </xf>
    <xf numFmtId="0" fontId="4" fillId="0" borderId="11" xfId="0" applyFont="1" applyBorder="1" applyAlignment="1">
      <alignment horizontal="center" wrapText="1"/>
    </xf>
    <xf numFmtId="0" fontId="12" fillId="2" borderId="6" xfId="0" applyFont="1" applyFill="1" applyBorder="1" applyAlignment="1" applyProtection="1">
      <alignment horizontal="right" vertical="center" wrapText="1"/>
      <protection locked="0"/>
    </xf>
    <xf numFmtId="0" fontId="1" fillId="2" borderId="6" xfId="0" applyFont="1" applyFill="1" applyBorder="1" applyAlignment="1" applyProtection="1">
      <alignment vertical="center" wrapText="1"/>
      <protection locked="0"/>
    </xf>
    <xf numFmtId="0" fontId="74" fillId="0" borderId="11" xfId="0" applyFont="1" applyBorder="1" applyAlignment="1">
      <alignment horizontal="center" vertical="center" wrapText="1" readingOrder="2"/>
    </xf>
    <xf numFmtId="0" fontId="75" fillId="0" borderId="11" xfId="0" applyFont="1" applyBorder="1" applyAlignment="1">
      <alignment horizontal="center" vertical="center"/>
    </xf>
    <xf numFmtId="0" fontId="76" fillId="0" borderId="11" xfId="0" applyFont="1" applyBorder="1" applyAlignment="1">
      <alignment horizontal="center" vertical="center" wrapText="1" readingOrder="2"/>
    </xf>
    <xf numFmtId="0" fontId="77" fillId="0" borderId="0" xfId="0" applyFont="1" applyAlignment="1">
      <alignment horizontal="center" vertical="center"/>
    </xf>
    <xf numFmtId="0" fontId="58" fillId="0" borderId="11" xfId="0" applyFont="1" applyBorder="1" applyAlignment="1">
      <alignment horizontal="center" vertical="center" wrapText="1" readingOrder="2"/>
    </xf>
    <xf numFmtId="0" fontId="75" fillId="0" borderId="0" xfId="0" applyFont="1" applyAlignment="1">
      <alignment horizontal="center" vertical="center"/>
    </xf>
    <xf numFmtId="0" fontId="78" fillId="0" borderId="11" xfId="0" applyFont="1" applyBorder="1" applyAlignment="1">
      <alignment horizontal="center" vertical="center" wrapText="1" readingOrder="2"/>
    </xf>
    <xf numFmtId="0" fontId="1" fillId="0" borderId="5" xfId="0" applyFont="1" applyBorder="1" applyAlignment="1">
      <alignment horizontal="center" vertical="center" wrapText="1"/>
    </xf>
    <xf numFmtId="0" fontId="1" fillId="0" borderId="11" xfId="0" applyFont="1" applyBorder="1" applyAlignment="1">
      <alignment horizontal="center" vertical="center" wrapText="1"/>
    </xf>
    <xf numFmtId="0" fontId="2" fillId="0" borderId="5" xfId="0" applyFont="1" applyBorder="1" applyAlignment="1">
      <alignment horizontal="center" vertical="center" wrapText="1"/>
    </xf>
    <xf numFmtId="0" fontId="1" fillId="0" borderId="5" xfId="0" applyFont="1" applyBorder="1" applyAlignment="1" applyProtection="1">
      <alignment horizontal="center" wrapText="1"/>
      <protection locked="0"/>
    </xf>
    <xf numFmtId="0" fontId="5" fillId="0" borderId="11" xfId="0" applyFont="1" applyBorder="1" applyAlignment="1">
      <alignment horizontal="center" wrapText="1"/>
    </xf>
    <xf numFmtId="0" fontId="50" fillId="0" borderId="11" xfId="0" applyFont="1" applyBorder="1" applyAlignment="1">
      <alignment horizontal="center" vertical="center" textRotation="90" wrapText="1" readingOrder="2"/>
    </xf>
    <xf numFmtId="0" fontId="74" fillId="0" borderId="6" xfId="0" applyFont="1" applyBorder="1" applyAlignment="1">
      <alignment horizontal="center" vertical="center" wrapText="1" readingOrder="2"/>
    </xf>
    <xf numFmtId="0" fontId="0" fillId="0" borderId="8" xfId="0" applyBorder="1" applyAlignment="1">
      <alignment wrapText="1"/>
    </xf>
    <xf numFmtId="0" fontId="75" fillId="0" borderId="11" xfId="0" applyFont="1" applyBorder="1" applyAlignment="1">
      <alignment horizontal="center" vertical="center" wrapText="1"/>
    </xf>
    <xf numFmtId="0" fontId="3" fillId="0" borderId="6" xfId="0" applyFont="1" applyBorder="1" applyAlignment="1">
      <alignment horizontal="center" vertical="center" wrapText="1" readingOrder="2"/>
    </xf>
    <xf numFmtId="0" fontId="77" fillId="0" borderId="0" xfId="0" applyFont="1" applyAlignment="1">
      <alignment horizontal="center" vertical="center" wrapText="1"/>
    </xf>
    <xf numFmtId="0" fontId="8" fillId="0" borderId="6" xfId="0" applyFont="1" applyBorder="1" applyAlignment="1">
      <alignment horizontal="center" vertical="center" wrapText="1" readingOrder="2"/>
    </xf>
    <xf numFmtId="0" fontId="75" fillId="0" borderId="19" xfId="0" applyFont="1" applyBorder="1" applyAlignment="1">
      <alignment horizontal="center" vertical="center" wrapText="1"/>
    </xf>
    <xf numFmtId="0" fontId="3" fillId="0" borderId="0" xfId="0" applyFont="1" applyAlignment="1">
      <alignment horizontal="center" vertical="center" wrapText="1" readingOrder="2"/>
    </xf>
    <xf numFmtId="0" fontId="54" fillId="2" borderId="5" xfId="0" applyFont="1" applyFill="1" applyBorder="1" applyAlignment="1" applyProtection="1">
      <alignment horizontal="right" vertical="center" wrapText="1"/>
      <protection locked="0"/>
    </xf>
    <xf numFmtId="0" fontId="0" fillId="0" borderId="11" xfId="0" applyBorder="1" applyAlignment="1">
      <alignment horizontal="center"/>
    </xf>
    <xf numFmtId="0" fontId="59" fillId="4" borderId="11" xfId="0" applyFont="1" applyFill="1" applyBorder="1" applyAlignment="1">
      <alignment horizontal="center" vertical="center"/>
    </xf>
    <xf numFmtId="0" fontId="8" fillId="4" borderId="11" xfId="0" applyFont="1" applyFill="1" applyBorder="1" applyAlignment="1">
      <alignment horizontal="center" vertical="center"/>
    </xf>
    <xf numFmtId="0" fontId="13" fillId="0" borderId="11" xfId="0" applyFont="1" applyBorder="1" applyAlignment="1">
      <alignment horizontal="center" vertical="center"/>
    </xf>
    <xf numFmtId="0" fontId="1" fillId="0" borderId="11" xfId="0" applyFont="1" applyBorder="1" applyAlignment="1">
      <alignment horizontal="center" vertical="center"/>
    </xf>
    <xf numFmtId="0" fontId="4" fillId="0" borderId="11" xfId="0" applyFont="1" applyBorder="1" applyAlignment="1">
      <alignment horizontal="right" vertical="center" wrapText="1"/>
    </xf>
    <xf numFmtId="0" fontId="1" fillId="2" borderId="11" xfId="0" applyFont="1" applyFill="1" applyBorder="1" applyAlignment="1">
      <alignment horizontal="center" vertical="center"/>
    </xf>
    <xf numFmtId="0" fontId="0" fillId="0" borderId="0" xfId="0" applyAlignment="1">
      <alignment horizontal="center"/>
    </xf>
    <xf numFmtId="0" fontId="67" fillId="0" borderId="6" xfId="0" applyFont="1" applyBorder="1" applyAlignment="1" applyProtection="1">
      <alignment horizontal="center" vertical="center"/>
      <protection locked="0"/>
    </xf>
    <xf numFmtId="0" fontId="1" fillId="4" borderId="11" xfId="0" applyFont="1" applyFill="1" applyBorder="1" applyAlignment="1">
      <alignment horizontal="center" vertical="center"/>
    </xf>
    <xf numFmtId="0" fontId="4" fillId="0" borderId="5" xfId="0" applyFont="1" applyBorder="1" applyAlignment="1">
      <alignment horizont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12" fillId="0" borderId="6" xfId="0" applyFont="1" applyBorder="1" applyAlignment="1">
      <alignment horizontal="center" vertical="center"/>
    </xf>
    <xf numFmtId="0" fontId="4" fillId="0" borderId="15" xfId="0" applyFont="1" applyBorder="1" applyAlignment="1">
      <alignment horizontal="center" vertical="center"/>
    </xf>
    <xf numFmtId="0" fontId="4" fillId="0" borderId="0" xfId="0" applyFont="1" applyAlignment="1">
      <alignment horizontal="center" vertical="center"/>
    </xf>
    <xf numFmtId="0" fontId="12" fillId="4" borderId="24" xfId="0" applyFont="1" applyFill="1" applyBorder="1" applyAlignment="1" applyProtection="1">
      <alignment horizontal="center" vertical="center" wrapText="1"/>
      <protection locked="0"/>
    </xf>
    <xf numFmtId="0" fontId="0" fillId="0" borderId="5" xfId="0" applyBorder="1" applyAlignment="1">
      <alignment horizontal="center" vertical="center"/>
    </xf>
    <xf numFmtId="0" fontId="81" fillId="0" borderId="11" xfId="0" applyFont="1" applyBorder="1" applyAlignment="1">
      <alignment horizontal="center" vertical="center"/>
    </xf>
    <xf numFmtId="0" fontId="83" fillId="0" borderId="11" xfId="0" applyFont="1" applyBorder="1" applyAlignment="1" applyProtection="1">
      <alignment horizontal="center" vertical="center"/>
      <protection locked="0"/>
    </xf>
    <xf numFmtId="0" fontId="81" fillId="0" borderId="11" xfId="0" applyFont="1" applyBorder="1" applyAlignment="1">
      <alignment horizontal="center" vertical="center" wrapText="1"/>
    </xf>
    <xf numFmtId="0" fontId="81" fillId="0" borderId="11" xfId="0" applyFont="1" applyBorder="1" applyAlignment="1">
      <alignment horizontal="center" vertical="center" readingOrder="2"/>
    </xf>
    <xf numFmtId="0" fontId="81" fillId="0" borderId="11" xfId="0" applyFont="1" applyBorder="1" applyAlignment="1">
      <alignment horizontal="center" vertical="center" wrapText="1" readingOrder="2"/>
    </xf>
    <xf numFmtId="0" fontId="81" fillId="4" borderId="11" xfId="0" applyFont="1" applyFill="1" applyBorder="1" applyAlignment="1">
      <alignment horizontal="center" vertical="center" readingOrder="2"/>
    </xf>
    <xf numFmtId="0" fontId="81" fillId="0" borderId="6" xfId="0" applyFont="1" applyBorder="1" applyAlignment="1">
      <alignment horizontal="center" vertical="center"/>
    </xf>
    <xf numFmtId="0" fontId="81" fillId="0" borderId="6" xfId="0" applyFont="1" applyBorder="1" applyAlignment="1">
      <alignment horizontal="center" vertical="center" wrapText="1"/>
    </xf>
    <xf numFmtId="0" fontId="85" fillId="0" borderId="11" xfId="0" applyFont="1" applyBorder="1" applyAlignment="1">
      <alignment horizontal="center" vertical="center" wrapText="1"/>
    </xf>
    <xf numFmtId="0" fontId="82" fillId="0" borderId="11" xfId="0" applyFont="1" applyBorder="1" applyAlignment="1">
      <alignment horizontal="center" vertical="center" wrapText="1"/>
    </xf>
    <xf numFmtId="0" fontId="31" fillId="4" borderId="0" xfId="0" applyFont="1" applyFill="1" applyAlignment="1">
      <alignment horizontal="right" vertical="center" readingOrder="2"/>
    </xf>
    <xf numFmtId="0" fontId="1" fillId="0" borderId="11" xfId="0" applyFont="1" applyBorder="1" applyAlignment="1">
      <alignment horizontal="center" vertical="center"/>
    </xf>
    <xf numFmtId="0" fontId="81" fillId="4" borderId="6" xfId="0" applyFont="1" applyFill="1" applyBorder="1" applyAlignment="1">
      <alignment horizontal="right" vertical="center"/>
    </xf>
    <xf numFmtId="0" fontId="81" fillId="4" borderId="4" xfId="0" applyFont="1" applyFill="1" applyBorder="1" applyAlignment="1">
      <alignment horizontal="right" vertical="center"/>
    </xf>
    <xf numFmtId="0" fontId="81" fillId="4" borderId="5" xfId="0" applyFont="1" applyFill="1" applyBorder="1" applyAlignment="1">
      <alignment horizontal="right" vertical="center"/>
    </xf>
    <xf numFmtId="0" fontId="67" fillId="4" borderId="11" xfId="0" applyFont="1" applyFill="1" applyBorder="1" applyAlignment="1" applyProtection="1">
      <alignment horizontal="center" vertical="center"/>
      <protection locked="0"/>
    </xf>
    <xf numFmtId="0" fontId="4" fillId="4" borderId="6" xfId="0" applyFont="1" applyFill="1" applyBorder="1" applyAlignment="1">
      <alignment horizontal="right" vertical="center"/>
    </xf>
    <xf numFmtId="0" fontId="4" fillId="4" borderId="4" xfId="0" applyFont="1" applyFill="1" applyBorder="1" applyAlignment="1">
      <alignment horizontal="right" vertical="center"/>
    </xf>
    <xf numFmtId="0" fontId="4" fillId="4" borderId="5" xfId="0" applyFont="1" applyFill="1" applyBorder="1" applyAlignment="1">
      <alignment horizontal="right" vertical="center"/>
    </xf>
    <xf numFmtId="0" fontId="4" fillId="4" borderId="6" xfId="0" applyFont="1" applyFill="1" applyBorder="1" applyAlignment="1" applyProtection="1">
      <alignment horizontal="right" vertical="center"/>
      <protection locked="0"/>
    </xf>
    <xf numFmtId="0" fontId="4" fillId="4" borderId="4" xfId="0" applyFont="1" applyFill="1" applyBorder="1" applyAlignment="1" applyProtection="1">
      <alignment horizontal="right" vertical="center"/>
      <protection locked="0"/>
    </xf>
    <xf numFmtId="0" fontId="4" fillId="4" borderId="5" xfId="0" applyFont="1" applyFill="1" applyBorder="1" applyAlignment="1" applyProtection="1">
      <alignment horizontal="right" vertical="center"/>
      <protection locked="0"/>
    </xf>
    <xf numFmtId="0" fontId="3" fillId="4" borderId="6" xfId="0" applyFont="1" applyFill="1" applyBorder="1" applyAlignment="1">
      <alignment horizontal="right" vertical="center"/>
    </xf>
    <xf numFmtId="0" fontId="3" fillId="4" borderId="4" xfId="0" applyFont="1" applyFill="1" applyBorder="1" applyAlignment="1">
      <alignment horizontal="right" vertical="center"/>
    </xf>
    <xf numFmtId="0" fontId="3" fillId="4" borderId="5" xfId="0" applyFont="1" applyFill="1" applyBorder="1" applyAlignment="1">
      <alignment horizontal="right" vertical="center"/>
    </xf>
    <xf numFmtId="0" fontId="81" fillId="4" borderId="6" xfId="0" applyFont="1" applyFill="1" applyBorder="1" applyAlignment="1">
      <alignment horizontal="center" vertical="center"/>
    </xf>
    <xf numFmtId="0" fontId="81" fillId="4" borderId="4" xfId="0" applyFont="1" applyFill="1" applyBorder="1" applyAlignment="1">
      <alignment horizontal="center" vertical="center"/>
    </xf>
    <xf numFmtId="0" fontId="81" fillId="4" borderId="5" xfId="0" applyFont="1" applyFill="1" applyBorder="1" applyAlignment="1">
      <alignment horizontal="center" vertical="center"/>
    </xf>
    <xf numFmtId="0" fontId="82" fillId="4" borderId="6" xfId="0" applyFont="1" applyFill="1" applyBorder="1" applyAlignment="1">
      <alignment horizontal="right" vertical="center" readingOrder="2"/>
    </xf>
    <xf numFmtId="0" fontId="82" fillId="4" borderId="4" xfId="0" applyFont="1" applyFill="1" applyBorder="1" applyAlignment="1">
      <alignment horizontal="right" vertical="center" readingOrder="2"/>
    </xf>
    <xf numFmtId="0" fontId="82" fillId="4" borderId="5" xfId="0" applyFont="1" applyFill="1" applyBorder="1" applyAlignment="1">
      <alignment horizontal="right" vertical="center" readingOrder="2"/>
    </xf>
    <xf numFmtId="0" fontId="81" fillId="4" borderId="6" xfId="0" applyFont="1" applyFill="1" applyBorder="1" applyAlignment="1">
      <alignment horizontal="right" vertical="center" readingOrder="2"/>
    </xf>
    <xf numFmtId="0" fontId="81" fillId="4" borderId="4" xfId="0" applyFont="1" applyFill="1" applyBorder="1" applyAlignment="1">
      <alignment horizontal="right" vertical="center" readingOrder="2"/>
    </xf>
    <xf numFmtId="0" fontId="81" fillId="4" borderId="5" xfId="0" applyFont="1" applyFill="1" applyBorder="1" applyAlignment="1">
      <alignment horizontal="right" vertical="center" readingOrder="2"/>
    </xf>
    <xf numFmtId="0" fontId="17" fillId="4" borderId="4" xfId="0" applyFont="1" applyFill="1" applyBorder="1" applyAlignment="1">
      <alignment horizontal="center" vertical="center" wrapText="1"/>
    </xf>
    <xf numFmtId="0" fontId="1" fillId="4" borderId="11" xfId="0" applyFont="1" applyFill="1" applyBorder="1" applyAlignment="1">
      <alignment horizontal="center" vertical="center"/>
    </xf>
    <xf numFmtId="0" fontId="70" fillId="0" borderId="11" xfId="0" applyFont="1" applyBorder="1" applyAlignment="1" applyProtection="1">
      <alignment horizontal="center" vertical="center"/>
      <protection locked="0"/>
    </xf>
    <xf numFmtId="0" fontId="20" fillId="0" borderId="0" xfId="0" applyFont="1" applyAlignment="1" applyProtection="1">
      <alignment horizontal="right" vertical="center" wrapText="1" readingOrder="2"/>
      <protection locked="0"/>
    </xf>
    <xf numFmtId="49" fontId="25" fillId="0" borderId="0" xfId="0" applyNumberFormat="1" applyFont="1" applyAlignment="1" applyProtection="1">
      <alignment horizontal="right" vertical="center" wrapText="1" readingOrder="2"/>
      <protection locked="0"/>
    </xf>
    <xf numFmtId="0" fontId="19" fillId="0" borderId="0" xfId="0" applyFont="1" applyAlignment="1" applyProtection="1">
      <alignment horizontal="right" vertical="center" wrapText="1" readingOrder="2"/>
    </xf>
    <xf numFmtId="0" fontId="19" fillId="0" borderId="0" xfId="0" applyFont="1" applyAlignment="1" applyProtection="1">
      <alignment horizontal="right" vertical="center" readingOrder="2"/>
    </xf>
    <xf numFmtId="0" fontId="4" fillId="0" borderId="10" xfId="0" applyFont="1" applyFill="1" applyBorder="1" applyAlignment="1" applyProtection="1">
      <alignment horizontal="center" vertical="center" wrapText="1"/>
      <protection locked="0"/>
    </xf>
    <xf numFmtId="0" fontId="4" fillId="0" borderId="21" xfId="0" applyFont="1" applyFill="1" applyBorder="1" applyAlignment="1" applyProtection="1">
      <alignment horizontal="center" vertical="center" wrapText="1"/>
      <protection locked="0"/>
    </xf>
    <xf numFmtId="0" fontId="4" fillId="0" borderId="15" xfId="0" applyFont="1" applyFill="1" applyBorder="1" applyAlignment="1" applyProtection="1">
      <alignment horizontal="center" vertical="center" wrapText="1"/>
      <protection locked="0"/>
    </xf>
    <xf numFmtId="0" fontId="4" fillId="0" borderId="7" xfId="0" applyFont="1" applyFill="1" applyBorder="1" applyAlignment="1" applyProtection="1">
      <alignment horizontal="center" vertical="center" wrapText="1"/>
      <protection locked="0"/>
    </xf>
    <xf numFmtId="0" fontId="4" fillId="0" borderId="8"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19"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20" xfId="0" applyFont="1" applyFill="1" applyBorder="1" applyAlignment="1" applyProtection="1">
      <alignment horizontal="center" vertical="center" wrapText="1"/>
      <protection locked="0"/>
    </xf>
    <xf numFmtId="0" fontId="4" fillId="0" borderId="16" xfId="0" applyFont="1" applyFill="1" applyBorder="1" applyAlignment="1" applyProtection="1">
      <alignment horizontal="center" vertical="center" wrapText="1"/>
      <protection locked="0"/>
    </xf>
    <xf numFmtId="0" fontId="4" fillId="0" borderId="17" xfId="0" applyFont="1" applyFill="1" applyBorder="1" applyAlignment="1" applyProtection="1">
      <alignment horizontal="center" vertical="center" wrapText="1"/>
      <protection locked="0"/>
    </xf>
    <xf numFmtId="0" fontId="4" fillId="0" borderId="18" xfId="0" applyFont="1" applyFill="1" applyBorder="1" applyAlignment="1" applyProtection="1">
      <alignment horizontal="center" vertical="center" wrapText="1"/>
      <protection locked="0"/>
    </xf>
    <xf numFmtId="0" fontId="8" fillId="0" borderId="10" xfId="0" applyFont="1" applyFill="1" applyBorder="1" applyAlignment="1" applyProtection="1">
      <alignment horizontal="center" vertical="center" wrapText="1"/>
      <protection locked="0"/>
    </xf>
    <xf numFmtId="0" fontId="8" fillId="0" borderId="21" xfId="0" applyFont="1" applyFill="1" applyBorder="1" applyAlignment="1" applyProtection="1">
      <alignment horizontal="center" vertical="center" wrapText="1"/>
      <protection locked="0"/>
    </xf>
    <xf numFmtId="0" fontId="8" fillId="0" borderId="15" xfId="0" applyFont="1" applyFill="1" applyBorder="1" applyAlignment="1" applyProtection="1">
      <alignment horizontal="center" vertical="center" wrapText="1"/>
      <protection locked="0"/>
    </xf>
    <xf numFmtId="0" fontId="3" fillId="0" borderId="7"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9" xfId="0" applyFont="1" applyFill="1" applyBorder="1" applyAlignment="1" applyProtection="1">
      <alignment horizontal="center" vertical="center" wrapText="1"/>
      <protection locked="0"/>
    </xf>
    <xf numFmtId="0" fontId="3" fillId="0" borderId="1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20" xfId="0" applyFont="1" applyFill="1" applyBorder="1" applyAlignment="1" applyProtection="1">
      <alignment horizontal="center" vertical="center" wrapText="1"/>
      <protection locked="0"/>
    </xf>
    <xf numFmtId="0" fontId="15" fillId="0" borderId="10" xfId="0" applyFont="1" applyFill="1" applyBorder="1" applyAlignment="1" applyProtection="1">
      <alignment horizontal="center" vertical="center" wrapText="1"/>
      <protection locked="0"/>
    </xf>
    <xf numFmtId="0" fontId="15" fillId="0" borderId="21" xfId="0" applyFont="1" applyFill="1" applyBorder="1" applyAlignment="1" applyProtection="1">
      <alignment horizontal="center" vertical="center" wrapText="1"/>
      <protection locked="0"/>
    </xf>
    <xf numFmtId="0" fontId="15" fillId="0" borderId="15" xfId="0" applyFont="1" applyFill="1" applyBorder="1" applyAlignment="1" applyProtection="1">
      <alignment horizontal="center" vertical="center" wrapText="1"/>
      <protection locked="0"/>
    </xf>
    <xf numFmtId="0" fontId="4" fillId="0" borderId="11"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15" fillId="0" borderId="11"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right" vertical="center" wrapText="1"/>
      <protection locked="0"/>
    </xf>
    <xf numFmtId="0" fontId="3" fillId="0" borderId="4" xfId="0" applyFont="1" applyFill="1" applyBorder="1" applyAlignment="1" applyProtection="1">
      <alignment horizontal="right" vertical="center" wrapText="1"/>
      <protection locked="0"/>
    </xf>
    <xf numFmtId="0" fontId="3" fillId="0" borderId="5" xfId="0" applyFont="1" applyFill="1" applyBorder="1" applyAlignment="1" applyProtection="1">
      <alignment horizontal="right" vertical="center" wrapText="1"/>
      <protection locked="0"/>
    </xf>
    <xf numFmtId="0" fontId="0" fillId="0" borderId="11" xfId="0" applyBorder="1" applyAlignment="1">
      <alignment horizontal="center"/>
    </xf>
    <xf numFmtId="0" fontId="1" fillId="0" borderId="6" xfId="0" applyFont="1" applyBorder="1" applyAlignment="1">
      <alignment horizontal="right" vertical="center"/>
    </xf>
    <xf numFmtId="0" fontId="1" fillId="0" borderId="4" xfId="0" applyFont="1" applyBorder="1" applyAlignment="1">
      <alignment horizontal="right" vertical="center"/>
    </xf>
    <xf numFmtId="0" fontId="1" fillId="0" borderId="5" xfId="0" applyFont="1" applyBorder="1" applyAlignment="1">
      <alignment horizontal="right" vertical="center"/>
    </xf>
    <xf numFmtId="0" fontId="6" fillId="0" borderId="4" xfId="0" applyFont="1" applyBorder="1" applyAlignment="1">
      <alignment horizontal="left" vertical="center" wrapText="1" readingOrder="2"/>
    </xf>
    <xf numFmtId="0" fontId="7" fillId="0" borderId="4" xfId="0" applyFont="1" applyBorder="1" applyAlignment="1">
      <alignment horizontal="center" vertical="center" wrapText="1" readingOrder="2"/>
    </xf>
    <xf numFmtId="0" fontId="12" fillId="2" borderId="11" xfId="0" applyFont="1" applyFill="1" applyBorder="1" applyAlignment="1">
      <alignment horizontal="right" vertical="center" wrapText="1"/>
    </xf>
    <xf numFmtId="0" fontId="2" fillId="0" borderId="11"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4" fillId="0" borderId="6" xfId="0" applyFont="1" applyFill="1" applyBorder="1" applyAlignment="1" applyProtection="1">
      <alignment horizontal="right" vertical="center" wrapText="1"/>
      <protection locked="0"/>
    </xf>
    <xf numFmtId="0" fontId="4" fillId="0" borderId="4" xfId="0" applyFont="1" applyFill="1" applyBorder="1" applyAlignment="1" applyProtection="1">
      <alignment horizontal="right" vertical="center" wrapText="1"/>
      <protection locked="0"/>
    </xf>
    <xf numFmtId="0" fontId="4" fillId="0" borderId="5" xfId="0" applyFont="1" applyFill="1" applyBorder="1" applyAlignment="1" applyProtection="1">
      <alignment horizontal="right" vertical="center" wrapText="1"/>
      <protection locked="0"/>
    </xf>
    <xf numFmtId="0" fontId="2" fillId="0" borderId="15" xfId="0" applyFont="1" applyFill="1" applyBorder="1" applyAlignment="1">
      <alignment horizontal="center" vertical="center" wrapText="1"/>
    </xf>
    <xf numFmtId="0" fontId="2" fillId="2" borderId="6" xfId="0" applyFont="1" applyFill="1" applyBorder="1" applyAlignment="1" applyProtection="1">
      <alignment horizontal="center" vertical="center" wrapText="1"/>
      <protection locked="0"/>
    </xf>
    <xf numFmtId="0" fontId="2" fillId="2" borderId="5" xfId="0" applyFont="1" applyFill="1" applyBorder="1" applyAlignment="1" applyProtection="1">
      <alignment horizontal="center" vertical="center" wrapText="1"/>
      <protection locked="0"/>
    </xf>
    <xf numFmtId="0" fontId="1" fillId="2" borderId="4" xfId="0" applyFont="1" applyFill="1" applyBorder="1" applyAlignment="1">
      <alignment horizontal="right" vertical="center" wrapText="1"/>
    </xf>
    <xf numFmtId="0" fontId="1" fillId="2" borderId="5" xfId="0" applyFont="1" applyFill="1" applyBorder="1" applyAlignment="1">
      <alignment horizontal="right" vertical="center" wrapText="1"/>
    </xf>
    <xf numFmtId="0" fontId="7" fillId="0" borderId="11" xfId="0" applyFont="1" applyBorder="1" applyAlignment="1">
      <alignment horizontal="center" vertical="center" wrapText="1" readingOrder="2"/>
    </xf>
    <xf numFmtId="0" fontId="0" fillId="0" borderId="11" xfId="0" applyBorder="1" applyAlignment="1" applyProtection="1">
      <alignment horizontal="center"/>
      <protection locked="0"/>
    </xf>
    <xf numFmtId="0" fontId="48" fillId="0" borderId="11" xfId="0" applyFont="1" applyBorder="1" applyAlignment="1">
      <alignment horizontal="center" vertical="center" wrapText="1" readingOrder="2"/>
    </xf>
    <xf numFmtId="0" fontId="1" fillId="0" borderId="11" xfId="0" applyFont="1" applyBorder="1" applyAlignment="1">
      <alignment horizontal="center"/>
    </xf>
    <xf numFmtId="0" fontId="1" fillId="0" borderId="6" xfId="0" applyFont="1" applyBorder="1" applyAlignment="1">
      <alignment horizontal="center"/>
    </xf>
    <xf numFmtId="0" fontId="1" fillId="0" borderId="5" xfId="0" applyFont="1" applyBorder="1" applyAlignment="1">
      <alignment horizontal="center"/>
    </xf>
    <xf numFmtId="0" fontId="1" fillId="0" borderId="4" xfId="0" applyFont="1" applyBorder="1" applyAlignment="1">
      <alignment horizontal="center"/>
    </xf>
    <xf numFmtId="0" fontId="5" fillId="0" borderId="11" xfId="0" applyFont="1" applyBorder="1" applyAlignment="1" applyProtection="1">
      <alignment horizontal="center"/>
      <protection locked="0"/>
    </xf>
    <xf numFmtId="0" fontId="5" fillId="0" borderId="6" xfId="0" applyFont="1" applyBorder="1" applyAlignment="1" applyProtection="1">
      <alignment horizontal="center"/>
      <protection locked="0"/>
    </xf>
    <xf numFmtId="0" fontId="5" fillId="0" borderId="5" xfId="0" applyFont="1" applyBorder="1" applyAlignment="1" applyProtection="1">
      <alignment horizontal="center"/>
      <protection locked="0"/>
    </xf>
    <xf numFmtId="0" fontId="5" fillId="0" borderId="4" xfId="0" applyFont="1" applyBorder="1" applyAlignment="1" applyProtection="1">
      <alignment horizontal="center"/>
      <protection locked="0"/>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12" fillId="2" borderId="6" xfId="0" applyFont="1" applyFill="1" applyBorder="1" applyAlignment="1" applyProtection="1">
      <alignment horizontal="right" vertical="center" wrapText="1"/>
      <protection locked="0"/>
    </xf>
    <xf numFmtId="0" fontId="12" fillId="2" borderId="5" xfId="0" applyFont="1" applyFill="1" applyBorder="1" applyAlignment="1" applyProtection="1">
      <alignment horizontal="right" vertical="center" wrapText="1"/>
      <protection locked="0"/>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50" fillId="0" borderId="11" xfId="0" applyFont="1" applyBorder="1" applyAlignment="1">
      <alignment horizontal="center" vertical="center"/>
    </xf>
    <xf numFmtId="0" fontId="1" fillId="0" borderId="11" xfId="0" applyFont="1" applyBorder="1" applyAlignment="1">
      <alignment horizontal="center" vertical="center" wrapText="1"/>
    </xf>
    <xf numFmtId="0" fontId="50" fillId="0" borderId="7" xfId="0" applyFont="1" applyBorder="1" applyAlignment="1">
      <alignment horizontal="center" vertical="center" wrapText="1"/>
    </xf>
    <xf numFmtId="0" fontId="50" fillId="0" borderId="9" xfId="0" applyFont="1" applyBorder="1" applyAlignment="1">
      <alignment horizontal="center" vertical="center" wrapText="1"/>
    </xf>
    <xf numFmtId="0" fontId="50" fillId="0" borderId="19" xfId="0" applyFont="1" applyBorder="1" applyAlignment="1">
      <alignment horizontal="center" vertical="center" wrapText="1"/>
    </xf>
    <xf numFmtId="0" fontId="50" fillId="0" borderId="20" xfId="0" applyFont="1" applyBorder="1" applyAlignment="1">
      <alignment horizontal="center" vertical="center" wrapText="1"/>
    </xf>
    <xf numFmtId="0" fontId="50" fillId="0" borderId="16" xfId="0" applyFont="1" applyBorder="1" applyAlignment="1">
      <alignment horizontal="center" vertical="center" wrapText="1"/>
    </xf>
    <xf numFmtId="0" fontId="50" fillId="0" borderId="18" xfId="0" applyFont="1" applyBorder="1" applyAlignment="1">
      <alignment horizontal="center" vertical="center" wrapText="1"/>
    </xf>
    <xf numFmtId="0" fontId="54" fillId="0" borderId="11" xfId="0" applyFont="1" applyBorder="1" applyAlignment="1" applyProtection="1">
      <alignment horizontal="center" vertical="center" wrapText="1"/>
      <protection locked="0"/>
    </xf>
    <xf numFmtId="0" fontId="54" fillId="0" borderId="11" xfId="0" applyFont="1" applyBorder="1" applyAlignment="1" applyProtection="1">
      <alignment horizontal="center" wrapText="1"/>
      <protection locked="0"/>
    </xf>
    <xf numFmtId="0" fontId="50" fillId="0" borderId="7" xfId="0" applyFont="1" applyBorder="1" applyAlignment="1">
      <alignment horizontal="center" vertical="center"/>
    </xf>
    <xf numFmtId="0" fontId="50" fillId="0" borderId="9" xfId="0" applyFont="1" applyBorder="1" applyAlignment="1">
      <alignment horizontal="center" vertical="center"/>
    </xf>
    <xf numFmtId="0" fontId="50" fillId="0" borderId="19" xfId="0" applyFont="1" applyBorder="1" applyAlignment="1">
      <alignment horizontal="center" vertical="center"/>
    </xf>
    <xf numFmtId="0" fontId="50" fillId="0" borderId="20" xfId="0" applyFont="1" applyBorder="1" applyAlignment="1">
      <alignment horizontal="center" vertical="center"/>
    </xf>
    <xf numFmtId="0" fontId="50" fillId="0" borderId="16" xfId="0" applyFont="1" applyBorder="1" applyAlignment="1">
      <alignment horizontal="center" vertical="center"/>
    </xf>
    <xf numFmtId="0" fontId="50" fillId="0" borderId="18" xfId="0" applyFont="1" applyBorder="1" applyAlignment="1">
      <alignment horizontal="center" vertical="center"/>
    </xf>
    <xf numFmtId="0" fontId="54" fillId="0" borderId="6" xfId="0" applyFont="1" applyBorder="1" applyAlignment="1" applyProtection="1">
      <alignment horizontal="center" wrapText="1"/>
      <protection locked="0"/>
    </xf>
    <xf numFmtId="0" fontId="54" fillId="0" borderId="5" xfId="0" applyFont="1" applyBorder="1" applyAlignment="1" applyProtection="1">
      <alignment horizontal="center" wrapText="1"/>
      <protection locked="0"/>
    </xf>
    <xf numFmtId="0" fontId="13" fillId="0" borderId="6" xfId="0" applyFont="1" applyBorder="1" applyAlignment="1">
      <alignment horizontal="center"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58" fillId="0" borderId="7" xfId="0" applyFont="1" applyBorder="1" applyAlignment="1">
      <alignment horizontal="center" vertical="center"/>
    </xf>
    <xf numFmtId="0" fontId="58" fillId="0" borderId="9" xfId="0" applyFont="1" applyBorder="1" applyAlignment="1">
      <alignment horizontal="center" vertical="center"/>
    </xf>
    <xf numFmtId="0" fontId="58" fillId="0" borderId="19" xfId="0" applyFont="1" applyBorder="1" applyAlignment="1">
      <alignment horizontal="center" vertical="center"/>
    </xf>
    <xf numFmtId="0" fontId="58" fillId="0" borderId="20" xfId="0" applyFont="1" applyBorder="1" applyAlignment="1">
      <alignment horizontal="center" vertical="center"/>
    </xf>
    <xf numFmtId="0" fontId="58" fillId="0" borderId="16" xfId="0" applyFont="1" applyBorder="1" applyAlignment="1">
      <alignment horizontal="center" vertical="center"/>
    </xf>
    <xf numFmtId="0" fontId="58" fillId="0" borderId="18" xfId="0" applyFont="1" applyBorder="1" applyAlignment="1">
      <alignment horizontal="center" vertical="center"/>
    </xf>
    <xf numFmtId="0" fontId="57" fillId="0" borderId="6" xfId="0" applyFont="1" applyBorder="1" applyAlignment="1">
      <alignment horizontal="center" vertical="center"/>
    </xf>
    <xf numFmtId="0" fontId="57" fillId="0" borderId="4" xfId="0" applyFont="1" applyBorder="1" applyAlignment="1">
      <alignment horizontal="center" vertical="center"/>
    </xf>
    <xf numFmtId="0" fontId="57" fillId="0" borderId="5" xfId="0" applyFont="1" applyBorder="1" applyAlignment="1">
      <alignment horizontal="center" vertical="center"/>
    </xf>
    <xf numFmtId="0" fontId="13" fillId="0" borderId="11" xfId="0" applyFont="1" applyBorder="1" applyAlignment="1">
      <alignment horizontal="center" vertical="center"/>
    </xf>
    <xf numFmtId="0" fontId="1" fillId="0" borderId="1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15" xfId="0" applyFont="1" applyBorder="1" applyAlignment="1">
      <alignment horizontal="center" vertical="center" wrapText="1"/>
    </xf>
    <xf numFmtId="0" fontId="59" fillId="4" borderId="11" xfId="0" applyFont="1" applyFill="1" applyBorder="1" applyAlignment="1">
      <alignment horizontal="center" vertical="center"/>
    </xf>
    <xf numFmtId="0" fontId="17" fillId="0" borderId="11" xfId="0" applyFont="1" applyBorder="1" applyAlignment="1">
      <alignment horizontal="center" vertical="center"/>
    </xf>
    <xf numFmtId="0" fontId="53" fillId="0" borderId="6" xfId="0" applyFont="1" applyBorder="1" applyAlignment="1" applyProtection="1">
      <alignment horizontal="center" vertical="center"/>
      <protection locked="0"/>
    </xf>
    <xf numFmtId="0" fontId="53" fillId="0" borderId="4" xfId="0" applyFont="1" applyBorder="1" applyAlignment="1" applyProtection="1">
      <alignment horizontal="center" vertical="center"/>
      <protection locked="0"/>
    </xf>
    <xf numFmtId="0" fontId="53" fillId="0" borderId="5" xfId="0" applyFont="1" applyBorder="1" applyAlignment="1" applyProtection="1">
      <alignment horizontal="center" vertical="center"/>
      <protection locked="0"/>
    </xf>
    <xf numFmtId="0" fontId="15" fillId="0" borderId="11" xfId="0" applyFont="1" applyBorder="1" applyAlignment="1">
      <alignment horizontal="left" vertical="center"/>
    </xf>
    <xf numFmtId="0" fontId="15" fillId="0" borderId="6" xfId="0" applyFont="1" applyBorder="1" applyAlignment="1">
      <alignment horizontal="center" vertical="center"/>
    </xf>
    <xf numFmtId="0" fontId="15" fillId="0" borderId="5" xfId="0" applyFont="1" applyBorder="1" applyAlignment="1">
      <alignment horizontal="center" vertical="center"/>
    </xf>
    <xf numFmtId="0" fontId="16" fillId="4" borderId="11"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8" fillId="4" borderId="11" xfId="0" applyFont="1" applyFill="1" applyBorder="1" applyAlignment="1">
      <alignment horizontal="center" vertical="center"/>
    </xf>
    <xf numFmtId="0" fontId="0" fillId="5" borderId="6"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xf numFmtId="0" fontId="2" fillId="4" borderId="6" xfId="0" applyFont="1" applyFill="1" applyBorder="1" applyAlignment="1">
      <alignment horizontal="right" vertical="top" wrapText="1"/>
    </xf>
    <xf numFmtId="0" fontId="2" fillId="4" borderId="4" xfId="0" applyFont="1" applyFill="1" applyBorder="1" applyAlignment="1">
      <alignment horizontal="right" vertical="top"/>
    </xf>
    <xf numFmtId="0" fontId="2" fillId="4" borderId="5" xfId="0" applyFont="1" applyFill="1" applyBorder="1" applyAlignment="1">
      <alignment horizontal="right" vertical="top"/>
    </xf>
    <xf numFmtId="0" fontId="2" fillId="4" borderId="6" xfId="0" applyFont="1" applyFill="1" applyBorder="1" applyAlignment="1">
      <alignment horizontal="right" vertical="center"/>
    </xf>
    <xf numFmtId="0" fontId="2" fillId="4" borderId="4" xfId="0" applyFont="1" applyFill="1" applyBorder="1" applyAlignment="1">
      <alignment horizontal="right" vertical="center"/>
    </xf>
    <xf numFmtId="0" fontId="2" fillId="4" borderId="5" xfId="0" applyFont="1" applyFill="1" applyBorder="1" applyAlignment="1">
      <alignment horizontal="right" vertical="center"/>
    </xf>
    <xf numFmtId="0" fontId="5" fillId="0" borderId="6" xfId="0" applyFont="1" applyBorder="1" applyAlignment="1">
      <alignment horizontal="center"/>
    </xf>
    <xf numFmtId="0" fontId="5" fillId="0" borderId="4" xfId="0" applyFont="1" applyBorder="1" applyAlignment="1">
      <alignment horizontal="center"/>
    </xf>
    <xf numFmtId="0" fontId="5" fillId="0" borderId="5" xfId="0" applyFont="1" applyBorder="1" applyAlignment="1">
      <alignment horizontal="center"/>
    </xf>
    <xf numFmtId="0" fontId="61" fillId="2" borderId="6" xfId="0" applyFont="1" applyFill="1" applyBorder="1" applyAlignment="1">
      <alignment horizontal="right" vertical="center" wrapText="1"/>
    </xf>
    <xf numFmtId="0" fontId="61" fillId="2" borderId="5" xfId="0" applyFont="1" applyFill="1" applyBorder="1" applyAlignment="1">
      <alignment horizontal="right" vertical="center" wrapText="1"/>
    </xf>
    <xf numFmtId="0" fontId="1" fillId="2" borderId="4" xfId="0" applyFont="1" applyFill="1" applyBorder="1" applyAlignment="1" applyProtection="1">
      <alignment horizontal="right" vertical="center" wrapText="1"/>
      <protection locked="0"/>
    </xf>
    <xf numFmtId="0" fontId="1" fillId="2" borderId="5" xfId="0" applyFont="1" applyFill="1" applyBorder="1" applyAlignment="1" applyProtection="1">
      <alignment horizontal="right" vertical="center" wrapText="1"/>
      <protection locked="0"/>
    </xf>
    <xf numFmtId="0" fontId="1" fillId="2" borderId="6" xfId="0" applyFont="1" applyFill="1" applyBorder="1" applyAlignment="1" applyProtection="1">
      <alignment horizontal="right" vertical="center" wrapText="1"/>
      <protection locked="0"/>
    </xf>
    <xf numFmtId="0" fontId="1" fillId="2" borderId="6" xfId="0" applyFont="1" applyFill="1" applyBorder="1" applyAlignment="1" applyProtection="1">
      <alignment horizontal="center" vertical="center" wrapText="1"/>
      <protection locked="0"/>
    </xf>
    <xf numFmtId="0" fontId="1" fillId="2" borderId="5" xfId="0" applyFont="1" applyFill="1" applyBorder="1" applyAlignment="1" applyProtection="1">
      <alignment horizontal="center" vertical="center" wrapText="1"/>
      <protection locked="0"/>
    </xf>
    <xf numFmtId="0" fontId="62" fillId="0" borderId="6" xfId="0" applyFont="1" applyBorder="1" applyAlignment="1">
      <alignment horizontal="center" vertical="center"/>
    </xf>
    <xf numFmtId="0" fontId="62" fillId="0" borderId="4" xfId="0" applyFont="1" applyBorder="1" applyAlignment="1">
      <alignment horizontal="center" vertical="center"/>
    </xf>
    <xf numFmtId="0" fontId="62" fillId="0" borderId="5" xfId="0" applyFont="1" applyBorder="1" applyAlignment="1">
      <alignment horizontal="center" vertical="center"/>
    </xf>
    <xf numFmtId="0" fontId="62" fillId="0" borderId="11" xfId="0" applyFont="1" applyBorder="1" applyAlignment="1">
      <alignment horizontal="center" vertical="center"/>
    </xf>
    <xf numFmtId="0" fontId="6" fillId="0" borderId="11" xfId="0" applyFont="1" applyBorder="1" applyAlignment="1">
      <alignment horizontal="center" vertical="center" wrapText="1" readingOrder="2"/>
    </xf>
    <xf numFmtId="0" fontId="0" fillId="0" borderId="7" xfId="0" applyBorder="1" applyAlignment="1">
      <alignment horizontal="center"/>
    </xf>
    <xf numFmtId="0" fontId="0" fillId="0" borderId="9"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5" fillId="0" borderId="7" xfId="0" applyFont="1" applyBorder="1" applyAlignment="1" applyProtection="1">
      <alignment horizontal="center"/>
      <protection locked="0"/>
    </xf>
    <xf numFmtId="0" fontId="5" fillId="0" borderId="8" xfId="0" applyFont="1" applyBorder="1" applyAlignment="1" applyProtection="1">
      <alignment horizontal="center"/>
      <protection locked="0"/>
    </xf>
    <xf numFmtId="0" fontId="5" fillId="0" borderId="9" xfId="0" applyFont="1" applyBorder="1" applyAlignment="1" applyProtection="1">
      <alignment horizontal="center"/>
      <protection locked="0"/>
    </xf>
    <xf numFmtId="0" fontId="5" fillId="0" borderId="10" xfId="0" applyFont="1" applyBorder="1" applyAlignment="1" applyProtection="1">
      <alignment horizontal="center"/>
      <protection locked="0"/>
    </xf>
    <xf numFmtId="0" fontId="1" fillId="0" borderId="15" xfId="0" applyFont="1" applyBorder="1" applyAlignment="1">
      <alignment horizontal="center" vertical="center"/>
    </xf>
    <xf numFmtId="0" fontId="1" fillId="0" borderId="11" xfId="0" applyFont="1" applyBorder="1" applyAlignment="1">
      <alignment horizontal="center" vertical="center"/>
    </xf>
    <xf numFmtId="0" fontId="1" fillId="0" borderId="11" xfId="0" applyFont="1" applyBorder="1" applyAlignment="1">
      <alignment horizontal="center" vertical="top"/>
    </xf>
    <xf numFmtId="0" fontId="66" fillId="0" borderId="7" xfId="0" applyFont="1" applyBorder="1" applyAlignment="1" applyProtection="1">
      <alignment horizontal="center" vertical="center"/>
      <protection locked="0"/>
    </xf>
    <xf numFmtId="0" fontId="66" fillId="0" borderId="9" xfId="0" applyFont="1" applyBorder="1" applyAlignment="1" applyProtection="1">
      <alignment horizontal="center" vertical="center"/>
      <protection locked="0"/>
    </xf>
    <xf numFmtId="0" fontId="66" fillId="0" borderId="16" xfId="0" applyFont="1" applyBorder="1" applyAlignment="1" applyProtection="1">
      <alignment horizontal="center" vertical="center"/>
      <protection locked="0"/>
    </xf>
    <xf numFmtId="0" fontId="66" fillId="0" borderId="18" xfId="0" applyFont="1" applyBorder="1" applyAlignment="1" applyProtection="1">
      <alignment horizontal="center" vertical="center"/>
      <protection locked="0"/>
    </xf>
    <xf numFmtId="0" fontId="2" fillId="0" borderId="11" xfId="0" applyFont="1" applyBorder="1" applyAlignment="1" applyProtection="1">
      <alignment horizontal="center" vertical="center" wrapText="1"/>
      <protection locked="0"/>
    </xf>
    <xf numFmtId="0" fontId="49" fillId="0" borderId="11" xfId="0" applyFont="1" applyBorder="1" applyAlignment="1" applyProtection="1">
      <alignment horizontal="center"/>
      <protection locked="0"/>
    </xf>
    <xf numFmtId="0" fontId="0" fillId="0" borderId="16" xfId="0" applyBorder="1" applyAlignment="1">
      <alignment horizontal="center"/>
    </xf>
    <xf numFmtId="0" fontId="0" fillId="0" borderId="18" xfId="0" applyBorder="1" applyAlignment="1">
      <alignment horizontal="center"/>
    </xf>
    <xf numFmtId="0" fontId="5" fillId="0" borderId="11" xfId="0" applyFont="1" applyBorder="1" applyAlignment="1" applyProtection="1">
      <alignment horizontal="center" vertical="center"/>
      <protection locked="0"/>
    </xf>
    <xf numFmtId="0" fontId="5" fillId="0" borderId="6" xfId="0" applyFont="1" applyBorder="1" applyAlignment="1" applyProtection="1">
      <alignment horizontal="center" vertical="center"/>
      <protection locked="0"/>
    </xf>
    <xf numFmtId="0" fontId="5" fillId="0" borderId="5" xfId="0" applyFont="1" applyBorder="1" applyAlignment="1" applyProtection="1">
      <alignment horizontal="center" vertical="center"/>
      <protection locked="0"/>
    </xf>
    <xf numFmtId="0" fontId="1" fillId="2" borderId="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4" fillId="0" borderId="6" xfId="0"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0" borderId="11" xfId="0" applyFont="1" applyBorder="1" applyAlignment="1">
      <alignment horizontal="right" vertical="center" wrapText="1"/>
    </xf>
    <xf numFmtId="0" fontId="4" fillId="0" borderId="6"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4" fillId="0" borderId="5" xfId="0" applyFont="1" applyBorder="1" applyAlignment="1" applyProtection="1">
      <alignment horizontal="center" vertical="center"/>
      <protection locked="0"/>
    </xf>
    <xf numFmtId="0" fontId="1" fillId="0" borderId="6"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6"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1" xfId="0" applyFont="1" applyFill="1" applyBorder="1" applyAlignment="1">
      <alignment horizontal="center" vertical="center"/>
    </xf>
    <xf numFmtId="0" fontId="49" fillId="0" borderId="7" xfId="0" applyFont="1" applyBorder="1" applyAlignment="1" applyProtection="1">
      <alignment horizontal="center"/>
      <protection locked="0"/>
    </xf>
    <xf numFmtId="0" fontId="49" fillId="0" borderId="9" xfId="0" applyFont="1" applyBorder="1" applyAlignment="1" applyProtection="1">
      <alignment horizontal="center"/>
      <protection locked="0"/>
    </xf>
    <xf numFmtId="0" fontId="49" fillId="0" borderId="19" xfId="0" applyFont="1" applyBorder="1" applyAlignment="1" applyProtection="1">
      <alignment horizontal="center"/>
      <protection locked="0"/>
    </xf>
    <xf numFmtId="0" fontId="49" fillId="0" borderId="20" xfId="0" applyFont="1" applyBorder="1" applyAlignment="1" applyProtection="1">
      <alignment horizontal="center"/>
      <protection locked="0"/>
    </xf>
    <xf numFmtId="0" fontId="49" fillId="0" borderId="16" xfId="0" applyFont="1" applyBorder="1" applyAlignment="1" applyProtection="1">
      <alignment horizontal="center"/>
      <protection locked="0"/>
    </xf>
    <xf numFmtId="0" fontId="49" fillId="0" borderId="18" xfId="0" applyFont="1" applyBorder="1" applyAlignment="1" applyProtection="1">
      <alignment horizontal="center"/>
      <protection locked="0"/>
    </xf>
    <xf numFmtId="0" fontId="4" fillId="0" borderId="11" xfId="0" applyFont="1" applyBorder="1" applyAlignment="1" applyProtection="1">
      <alignment horizontal="right" vertical="center" wrapText="1"/>
      <protection locked="0"/>
    </xf>
    <xf numFmtId="0" fontId="1" fillId="0" borderId="10" xfId="0" applyFont="1" applyBorder="1" applyAlignment="1">
      <alignment horizontal="center" vertical="top"/>
    </xf>
    <xf numFmtId="0" fontId="1" fillId="0" borderId="21" xfId="0" applyFont="1" applyBorder="1" applyAlignment="1">
      <alignment horizontal="center" vertical="top"/>
    </xf>
    <xf numFmtId="0" fontId="1" fillId="0" borderId="15" xfId="0" applyFont="1" applyBorder="1" applyAlignment="1">
      <alignment horizontal="center" vertical="top"/>
    </xf>
    <xf numFmtId="0" fontId="66" fillId="0" borderId="19" xfId="0" applyFont="1" applyBorder="1" applyAlignment="1" applyProtection="1">
      <alignment horizontal="center" vertical="center"/>
      <protection locked="0"/>
    </xf>
    <xf numFmtId="0" fontId="66" fillId="0" borderId="20" xfId="0" applyFont="1" applyBorder="1" applyAlignment="1" applyProtection="1">
      <alignment horizontal="center" vertical="center"/>
      <protection locked="0"/>
    </xf>
    <xf numFmtId="0" fontId="1" fillId="0" borderId="7" xfId="0" applyFont="1" applyBorder="1" applyAlignment="1">
      <alignment horizontal="center" vertical="top"/>
    </xf>
    <xf numFmtId="0" fontId="1" fillId="0" borderId="9" xfId="0" applyFont="1" applyBorder="1" applyAlignment="1">
      <alignment horizontal="center" vertical="top"/>
    </xf>
    <xf numFmtId="0" fontId="1" fillId="0" borderId="19" xfId="0" applyFont="1" applyBorder="1" applyAlignment="1">
      <alignment horizontal="center" vertical="top"/>
    </xf>
    <xf numFmtId="0" fontId="1" fillId="0" borderId="20" xfId="0" applyFont="1" applyBorder="1" applyAlignment="1">
      <alignment horizontal="center" vertical="top"/>
    </xf>
    <xf numFmtId="0" fontId="1" fillId="0" borderId="16" xfId="0" applyFont="1" applyBorder="1" applyAlignment="1">
      <alignment horizontal="center" vertical="top"/>
    </xf>
    <xf numFmtId="0" fontId="1" fillId="0" borderId="18" xfId="0" applyFont="1" applyBorder="1" applyAlignment="1">
      <alignment horizontal="center" vertical="top"/>
    </xf>
    <xf numFmtId="0" fontId="2" fillId="0" borderId="7" xfId="0" applyFont="1" applyBorder="1" applyAlignment="1" applyProtection="1">
      <alignment horizontal="center" vertical="center" wrapText="1"/>
      <protection locked="0"/>
    </xf>
    <xf numFmtId="0" fontId="2" fillId="0" borderId="9"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70" fillId="0" borderId="6" xfId="0" applyFont="1" applyBorder="1" applyAlignment="1">
      <alignment horizontal="center" vertical="center"/>
    </xf>
    <xf numFmtId="0" fontId="70" fillId="0" borderId="4" xfId="0" applyFont="1" applyBorder="1" applyAlignment="1">
      <alignment horizontal="center" vertical="center"/>
    </xf>
    <xf numFmtId="0" fontId="17" fillId="4" borderId="6"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4" borderId="5" xfId="0" applyFont="1" applyFill="1" applyBorder="1" applyAlignment="1">
      <alignment horizontal="center" vertical="center" wrapText="1"/>
    </xf>
    <xf numFmtId="0" fontId="1" fillId="4" borderId="11" xfId="0" applyFont="1" applyFill="1" applyBorder="1" applyAlignment="1">
      <alignment horizontal="center" vertical="center"/>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4" borderId="7" xfId="0" applyFont="1" applyFill="1" applyBorder="1" applyAlignment="1">
      <alignment horizontal="center" vertical="center"/>
    </xf>
    <xf numFmtId="0" fontId="1" fillId="4" borderId="9" xfId="0" applyFont="1" applyFill="1" applyBorder="1" applyAlignment="1">
      <alignment horizontal="center" vertical="center"/>
    </xf>
    <xf numFmtId="0" fontId="6" fillId="0" borderId="19" xfId="0" applyFont="1" applyBorder="1" applyAlignment="1">
      <alignment horizontal="center" vertical="center" wrapText="1" readingOrder="2"/>
    </xf>
    <xf numFmtId="0" fontId="6" fillId="0" borderId="0" xfId="0" applyFont="1" applyAlignment="1">
      <alignment horizontal="center" vertical="center" wrapText="1" readingOrder="2"/>
    </xf>
    <xf numFmtId="0" fontId="6" fillId="0" borderId="20" xfId="0" applyFont="1" applyBorder="1" applyAlignment="1">
      <alignment horizontal="center" vertical="center" wrapText="1" readingOrder="2"/>
    </xf>
    <xf numFmtId="0" fontId="0" fillId="0" borderId="0" xfId="0" applyAlignment="1">
      <alignment horizontal="center"/>
    </xf>
    <xf numFmtId="0" fontId="0" fillId="0" borderId="17" xfId="0" applyBorder="1" applyAlignment="1">
      <alignment horizontal="center"/>
    </xf>
    <xf numFmtId="0" fontId="7" fillId="0" borderId="16" xfId="0" applyFont="1" applyBorder="1" applyAlignment="1">
      <alignment horizontal="center" vertical="center" wrapText="1" readingOrder="2"/>
    </xf>
    <xf numFmtId="0" fontId="7" fillId="0" borderId="17" xfId="0" applyFont="1" applyBorder="1" applyAlignment="1">
      <alignment horizontal="center" vertical="center" wrapText="1" readingOrder="2"/>
    </xf>
    <xf numFmtId="0" fontId="7" fillId="0" borderId="18" xfId="0" applyFont="1" applyBorder="1" applyAlignment="1">
      <alignment horizontal="center" vertical="center" wrapText="1" readingOrder="2"/>
    </xf>
    <xf numFmtId="0" fontId="70" fillId="0" borderId="11" xfId="0" applyFont="1" applyBorder="1" applyAlignment="1" applyProtection="1">
      <alignment horizontal="center" vertical="center"/>
      <protection locked="0"/>
    </xf>
    <xf numFmtId="0" fontId="70" fillId="0" borderId="6" xfId="0" applyFont="1" applyBorder="1" applyAlignment="1" applyProtection="1">
      <alignment horizontal="center"/>
      <protection locked="0"/>
    </xf>
    <xf numFmtId="0" fontId="70" fillId="0" borderId="4" xfId="0" applyFont="1" applyBorder="1" applyAlignment="1" applyProtection="1">
      <alignment horizontal="center"/>
      <protection locked="0"/>
    </xf>
    <xf numFmtId="0" fontId="70" fillId="0" borderId="5" xfId="0" applyFont="1" applyBorder="1" applyAlignment="1" applyProtection="1">
      <alignment horizontal="center"/>
      <protection locked="0"/>
    </xf>
    <xf numFmtId="0" fontId="81" fillId="4" borderId="6" xfId="0" applyFont="1" applyFill="1" applyBorder="1" applyAlignment="1">
      <alignment horizontal="right" vertical="center"/>
    </xf>
    <xf numFmtId="0" fontId="81" fillId="4" borderId="4" xfId="0" applyFont="1" applyFill="1" applyBorder="1" applyAlignment="1">
      <alignment horizontal="right" vertical="center"/>
    </xf>
    <xf numFmtId="0" fontId="81" fillId="4" borderId="5" xfId="0" applyFont="1" applyFill="1" applyBorder="1" applyAlignment="1">
      <alignment horizontal="right" vertical="center"/>
    </xf>
    <xf numFmtId="0" fontId="4" fillId="4" borderId="6" xfId="0" applyFont="1" applyFill="1" applyBorder="1" applyAlignment="1">
      <alignment horizontal="right" vertical="center"/>
    </xf>
    <xf numFmtId="0" fontId="4" fillId="4" borderId="4" xfId="0" applyFont="1" applyFill="1" applyBorder="1" applyAlignment="1">
      <alignment horizontal="right" vertical="center"/>
    </xf>
    <xf numFmtId="0" fontId="4" fillId="4" borderId="5" xfId="0" applyFont="1" applyFill="1" applyBorder="1" applyAlignment="1">
      <alignment horizontal="right" vertical="center"/>
    </xf>
    <xf numFmtId="0" fontId="67" fillId="4" borderId="11" xfId="0" applyFont="1" applyFill="1" applyBorder="1" applyAlignment="1" applyProtection="1">
      <alignment horizontal="center" vertical="center"/>
      <protection locked="0"/>
    </xf>
    <xf numFmtId="0" fontId="69" fillId="4" borderId="11" xfId="0" applyFont="1" applyFill="1" applyBorder="1" applyAlignment="1" applyProtection="1">
      <alignment horizontal="center" vertical="center"/>
      <protection locked="0"/>
    </xf>
    <xf numFmtId="0" fontId="81" fillId="4" borderId="6" xfId="0" applyFont="1" applyFill="1" applyBorder="1" applyAlignment="1">
      <alignment horizontal="center" vertical="center"/>
    </xf>
    <xf numFmtId="0" fontId="81" fillId="4" borderId="4" xfId="0" applyFont="1" applyFill="1" applyBorder="1" applyAlignment="1">
      <alignment horizontal="center" vertical="center"/>
    </xf>
    <xf numFmtId="0" fontId="81" fillId="4" borderId="5" xfId="0" applyFont="1" applyFill="1" applyBorder="1" applyAlignment="1">
      <alignment horizontal="center" vertical="center"/>
    </xf>
    <xf numFmtId="0" fontId="67" fillId="0" borderId="6" xfId="0" applyFont="1" applyBorder="1" applyAlignment="1" applyProtection="1">
      <alignment horizontal="center" vertical="center"/>
      <protection locked="0"/>
    </xf>
    <xf numFmtId="0" fontId="67" fillId="0" borderId="5" xfId="0" applyFont="1" applyBorder="1" applyAlignment="1" applyProtection="1">
      <alignment horizontal="center" vertical="center"/>
      <protection locked="0"/>
    </xf>
    <xf numFmtId="0" fontId="81" fillId="4" borderId="6" xfId="0" applyFont="1" applyFill="1" applyBorder="1" applyAlignment="1">
      <alignment horizontal="center" vertical="top"/>
    </xf>
    <xf numFmtId="0" fontId="81" fillId="4" borderId="4" xfId="0" applyFont="1" applyFill="1" applyBorder="1" applyAlignment="1">
      <alignment horizontal="center" vertical="top"/>
    </xf>
    <xf numFmtId="0" fontId="81" fillId="4" borderId="5" xfId="0" applyFont="1" applyFill="1" applyBorder="1" applyAlignment="1">
      <alignment horizontal="center" vertical="top"/>
    </xf>
    <xf numFmtId="0" fontId="4" fillId="4" borderId="6"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0" fillId="4"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82" fillId="4" borderId="6" xfId="0" applyFont="1" applyFill="1" applyBorder="1" applyAlignment="1">
      <alignment horizontal="right" vertical="center" wrapText="1"/>
    </xf>
    <xf numFmtId="0" fontId="82" fillId="4" borderId="4" xfId="0" applyFont="1" applyFill="1" applyBorder="1" applyAlignment="1">
      <alignment horizontal="right" vertical="center" wrapText="1"/>
    </xf>
    <xf numFmtId="0" fontId="82" fillId="4" borderId="5" xfId="0" applyFont="1" applyFill="1" applyBorder="1" applyAlignment="1">
      <alignment horizontal="right" vertical="center" wrapText="1"/>
    </xf>
    <xf numFmtId="0" fontId="81" fillId="4" borderId="6" xfId="0" applyFont="1" applyFill="1" applyBorder="1" applyAlignment="1">
      <alignment vertical="center"/>
    </xf>
    <xf numFmtId="0" fontId="81" fillId="4" borderId="4" xfId="0" applyFont="1" applyFill="1" applyBorder="1" applyAlignment="1">
      <alignment vertical="center"/>
    </xf>
    <xf numFmtId="0" fontId="81" fillId="4" borderId="5" xfId="0" applyFont="1" applyFill="1" applyBorder="1" applyAlignment="1">
      <alignment vertical="center"/>
    </xf>
    <xf numFmtId="0" fontId="3" fillId="4" borderId="7" xfId="0" applyFont="1" applyFill="1" applyBorder="1" applyAlignment="1">
      <alignment horizontal="right" vertical="center" wrapText="1"/>
    </xf>
    <xf numFmtId="0" fontId="4" fillId="4" borderId="8" xfId="0" applyFont="1" applyFill="1" applyBorder="1" applyAlignment="1">
      <alignment horizontal="right" vertical="center"/>
    </xf>
    <xf numFmtId="0" fontId="4" fillId="4" borderId="9" xfId="0" applyFont="1" applyFill="1" applyBorder="1" applyAlignment="1">
      <alignment horizontal="right" vertical="center"/>
    </xf>
    <xf numFmtId="0" fontId="4" fillId="4" borderId="19" xfId="0" applyFont="1" applyFill="1" applyBorder="1" applyAlignment="1">
      <alignment horizontal="right" vertical="center"/>
    </xf>
    <xf numFmtId="0" fontId="4" fillId="4" borderId="0" xfId="0" applyFont="1" applyFill="1" applyAlignment="1">
      <alignment horizontal="right" vertical="center"/>
    </xf>
    <xf numFmtId="0" fontId="4" fillId="4" borderId="20" xfId="0" applyFont="1" applyFill="1" applyBorder="1" applyAlignment="1">
      <alignment horizontal="right" vertical="center"/>
    </xf>
    <xf numFmtId="0" fontId="4" fillId="4" borderId="16" xfId="0" applyFont="1" applyFill="1" applyBorder="1" applyAlignment="1">
      <alignment horizontal="right" vertical="center"/>
    </xf>
    <xf numFmtId="0" fontId="4" fillId="4" borderId="17" xfId="0" applyFont="1" applyFill="1" applyBorder="1" applyAlignment="1">
      <alignment horizontal="right" vertical="center"/>
    </xf>
    <xf numFmtId="0" fontId="4" fillId="4" borderId="18" xfId="0" applyFont="1" applyFill="1" applyBorder="1" applyAlignment="1">
      <alignment horizontal="right" vertical="center"/>
    </xf>
    <xf numFmtId="0" fontId="0" fillId="0" borderId="8" xfId="0" applyBorder="1" applyAlignment="1">
      <alignment horizontal="center"/>
    </xf>
    <xf numFmtId="0" fontId="1" fillId="0" borderId="7" xfId="0" applyFont="1" applyBorder="1" applyAlignment="1" applyProtection="1">
      <alignment horizontal="center" vertical="top"/>
      <protection locked="0"/>
    </xf>
    <xf numFmtId="0" fontId="1" fillId="0" borderId="9" xfId="0" applyFont="1" applyBorder="1" applyAlignment="1" applyProtection="1">
      <alignment horizontal="center" vertical="top"/>
      <protection locked="0"/>
    </xf>
    <xf numFmtId="0" fontId="1" fillId="0" borderId="19" xfId="0" applyFont="1" applyBorder="1" applyAlignment="1" applyProtection="1">
      <alignment horizontal="center" vertical="top"/>
      <protection locked="0"/>
    </xf>
    <xf numFmtId="0" fontId="1" fillId="0" borderId="20" xfId="0" applyFont="1" applyBorder="1" applyAlignment="1" applyProtection="1">
      <alignment horizontal="center" vertical="top"/>
      <protection locked="0"/>
    </xf>
    <xf numFmtId="0" fontId="1" fillId="0" borderId="16" xfId="0" applyFont="1" applyBorder="1" applyAlignment="1" applyProtection="1">
      <alignment horizontal="center" vertical="top"/>
      <protection locked="0"/>
    </xf>
    <xf numFmtId="0" fontId="1" fillId="0" borderId="18" xfId="0" applyFont="1" applyBorder="1" applyAlignment="1" applyProtection="1">
      <alignment horizontal="center" vertical="top"/>
      <protection locked="0"/>
    </xf>
    <xf numFmtId="0" fontId="2" fillId="0" borderId="7" xfId="0" applyFont="1" applyBorder="1" applyAlignment="1">
      <alignment horizontal="center" vertical="top" wrapText="1"/>
    </xf>
    <xf numFmtId="0" fontId="2" fillId="0" borderId="9" xfId="0" applyFont="1" applyBorder="1" applyAlignment="1">
      <alignment horizontal="center" vertical="top" wrapText="1"/>
    </xf>
    <xf numFmtId="0" fontId="2" fillId="0" borderId="19" xfId="0" applyFont="1" applyBorder="1" applyAlignment="1">
      <alignment horizontal="center" vertical="top" wrapText="1"/>
    </xf>
    <xf numFmtId="0" fontId="2" fillId="0" borderId="20"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 fillId="0" borderId="11" xfId="0" applyFont="1" applyBorder="1" applyAlignment="1" applyProtection="1">
      <alignment horizontal="center" vertical="top"/>
      <protection locked="0"/>
    </xf>
    <xf numFmtId="0" fontId="7" fillId="0" borderId="26" xfId="0" applyFont="1" applyBorder="1" applyAlignment="1">
      <alignment horizontal="center" vertical="center" wrapText="1" readingOrder="2"/>
    </xf>
    <xf numFmtId="0" fontId="7" fillId="0" borderId="25" xfId="0" applyFont="1" applyBorder="1" applyAlignment="1">
      <alignment horizontal="center" vertical="center" wrapText="1" readingOrder="2"/>
    </xf>
    <xf numFmtId="0" fontId="7" fillId="0" borderId="27" xfId="0" applyFont="1" applyBorder="1" applyAlignment="1">
      <alignment horizontal="center" vertical="center" wrapText="1" readingOrder="2"/>
    </xf>
    <xf numFmtId="0" fontId="4" fillId="0" borderId="28" xfId="0" applyFont="1" applyBorder="1" applyAlignment="1">
      <alignment horizontal="center" vertical="center"/>
    </xf>
    <xf numFmtId="0" fontId="4" fillId="0" borderId="0" xfId="0" applyFont="1" applyAlignment="1">
      <alignment horizontal="center" vertical="center"/>
    </xf>
    <xf numFmtId="0" fontId="72" fillId="0" borderId="29" xfId="0" applyFont="1" applyBorder="1" applyAlignment="1">
      <alignment horizontal="center" vertical="center" wrapText="1" readingOrder="2"/>
    </xf>
    <xf numFmtId="0" fontId="72" fillId="0" borderId="4" xfId="0" applyFont="1" applyBorder="1" applyAlignment="1">
      <alignment horizontal="center" vertical="center" wrapText="1" readingOrder="2"/>
    </xf>
    <xf numFmtId="0" fontId="72" fillId="0" borderId="30" xfId="0" applyFont="1" applyBorder="1" applyAlignment="1">
      <alignment horizontal="center" vertical="center" wrapText="1" readingOrder="2"/>
    </xf>
    <xf numFmtId="0" fontId="1" fillId="0" borderId="29" xfId="0" applyFont="1" applyBorder="1" applyAlignment="1">
      <alignment horizontal="right"/>
    </xf>
    <xf numFmtId="0" fontId="1" fillId="0" borderId="5" xfId="0" applyFont="1" applyBorder="1" applyAlignment="1">
      <alignment horizontal="right"/>
    </xf>
    <xf numFmtId="0" fontId="1" fillId="0" borderId="6" xfId="0" applyFont="1" applyBorder="1" applyAlignment="1">
      <alignment horizontal="right"/>
    </xf>
    <xf numFmtId="0" fontId="1" fillId="0" borderId="4" xfId="0" applyFont="1" applyBorder="1" applyAlignment="1">
      <alignment horizontal="right"/>
    </xf>
    <xf numFmtId="0" fontId="1" fillId="0" borderId="30" xfId="0" applyFont="1" applyBorder="1" applyAlignment="1">
      <alignment horizontal="center"/>
    </xf>
    <xf numFmtId="0" fontId="5" fillId="0" borderId="29" xfId="0" applyFont="1" applyBorder="1" applyAlignment="1" applyProtection="1">
      <alignment horizontal="center"/>
      <protection locked="0"/>
    </xf>
    <xf numFmtId="0" fontId="5" fillId="0" borderId="30" xfId="0" applyFont="1" applyBorder="1" applyAlignment="1" applyProtection="1">
      <alignment horizontal="center"/>
      <protection locked="0"/>
    </xf>
    <xf numFmtId="0" fontId="5" fillId="0" borderId="28" xfId="0" applyFont="1" applyBorder="1" applyAlignment="1">
      <alignment horizontal="center" vertical="center"/>
    </xf>
    <xf numFmtId="0" fontId="5" fillId="0" borderId="0" xfId="0" applyFont="1" applyAlignment="1">
      <alignment horizontal="center" vertical="center"/>
    </xf>
    <xf numFmtId="0" fontId="5" fillId="0" borderId="31" xfId="0" applyFont="1" applyBorder="1" applyAlignment="1">
      <alignment horizontal="center" vertical="center"/>
    </xf>
    <xf numFmtId="0" fontId="4" fillId="0" borderId="32" xfId="0" applyFont="1" applyBorder="1" applyAlignment="1">
      <alignment horizontal="center" vertical="center"/>
    </xf>
    <xf numFmtId="0" fontId="4" fillId="0" borderId="17" xfId="0" applyFont="1" applyBorder="1" applyAlignment="1">
      <alignment horizontal="center" vertical="center"/>
    </xf>
    <xf numFmtId="0" fontId="12" fillId="2" borderId="29" xfId="0" applyFont="1" applyFill="1" applyBorder="1" applyAlignment="1" applyProtection="1">
      <alignment horizontal="right" vertical="center" wrapText="1"/>
      <protection locked="0"/>
    </xf>
    <xf numFmtId="0" fontId="1" fillId="2" borderId="11" xfId="0" applyFont="1" applyFill="1" applyBorder="1" applyAlignment="1" applyProtection="1">
      <alignment horizontal="center" vertical="center" wrapText="1"/>
      <protection locked="0"/>
    </xf>
    <xf numFmtId="0" fontId="22" fillId="0" borderId="7" xfId="0" applyFont="1" applyBorder="1" applyAlignment="1">
      <alignment horizontal="center" vertical="center"/>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12" fillId="0" borderId="6"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81" fillId="0" borderId="24" xfId="0" applyFont="1" applyBorder="1" applyAlignment="1">
      <alignment horizontal="center"/>
    </xf>
    <xf numFmtId="0" fontId="81" fillId="0" borderId="25" xfId="0" applyFont="1" applyBorder="1" applyAlignment="1">
      <alignment horizontal="center"/>
    </xf>
    <xf numFmtId="0" fontId="81" fillId="0" borderId="1" xfId="0" applyFont="1" applyBorder="1" applyAlignment="1">
      <alignment horizontal="center"/>
    </xf>
    <xf numFmtId="0" fontId="81" fillId="0" borderId="6" xfId="0" applyFont="1" applyBorder="1" applyAlignment="1">
      <alignment horizontal="center" vertical="center"/>
    </xf>
    <xf numFmtId="0" fontId="81" fillId="0" borderId="4" xfId="0" applyFont="1" applyBorder="1" applyAlignment="1">
      <alignment horizontal="center" vertical="center"/>
    </xf>
    <xf numFmtId="0" fontId="81" fillId="0" borderId="5" xfId="0" applyFont="1" applyBorder="1" applyAlignment="1">
      <alignment horizontal="center" vertical="center"/>
    </xf>
    <xf numFmtId="0" fontId="81" fillId="0" borderId="6" xfId="0" applyFont="1" applyBorder="1" applyAlignment="1">
      <alignment horizontal="center"/>
    </xf>
    <xf numFmtId="0" fontId="81" fillId="0" borderId="4" xfId="0" applyFont="1" applyBorder="1" applyAlignment="1">
      <alignment horizontal="center"/>
    </xf>
    <xf numFmtId="0" fontId="81" fillId="0" borderId="5" xfId="0" applyFont="1" applyBorder="1" applyAlignment="1">
      <alignment horizontal="center"/>
    </xf>
    <xf numFmtId="0" fontId="0" fillId="0" borderId="33" xfId="0" applyBorder="1" applyAlignment="1">
      <alignment horizontal="center" vertical="center"/>
    </xf>
    <xf numFmtId="0" fontId="0" fillId="0" borderId="34" xfId="0" applyBorder="1" applyAlignment="1">
      <alignment horizontal="center" vertical="center"/>
    </xf>
    <xf numFmtId="0" fontId="81" fillId="0" borderId="10" xfId="0" applyFont="1" applyBorder="1" applyAlignment="1">
      <alignment horizontal="center" vertical="center"/>
    </xf>
    <xf numFmtId="0" fontId="81" fillId="0" borderId="15" xfId="0" applyFont="1" applyBorder="1" applyAlignment="1">
      <alignment horizontal="center" vertical="center"/>
    </xf>
    <xf numFmtId="0" fontId="67" fillId="0" borderId="10" xfId="0" applyFont="1" applyBorder="1" applyAlignment="1" applyProtection="1">
      <alignment horizontal="center" vertical="center"/>
      <protection locked="0"/>
    </xf>
    <xf numFmtId="0" fontId="67" fillId="0" borderId="15" xfId="0" applyFont="1" applyBorder="1" applyAlignment="1" applyProtection="1">
      <alignment horizontal="center" vertical="center"/>
      <protection locked="0"/>
    </xf>
    <xf numFmtId="0" fontId="81" fillId="0" borderId="7" xfId="0" applyFont="1" applyBorder="1" applyAlignment="1">
      <alignment horizontal="center" vertical="center"/>
    </xf>
    <xf numFmtId="0" fontId="81" fillId="0" borderId="8" xfId="0" applyFont="1" applyBorder="1" applyAlignment="1">
      <alignment horizontal="center" vertical="center"/>
    </xf>
    <xf numFmtId="0" fontId="81" fillId="0" borderId="9" xfId="0" applyFont="1" applyBorder="1" applyAlignment="1">
      <alignment horizontal="center" vertical="center"/>
    </xf>
    <xf numFmtId="0" fontId="81" fillId="0" borderId="16" xfId="0" applyFont="1" applyBorder="1" applyAlignment="1">
      <alignment horizontal="center" vertical="center"/>
    </xf>
    <xf numFmtId="0" fontId="81" fillId="0" borderId="17" xfId="0" applyFont="1" applyBorder="1" applyAlignment="1">
      <alignment horizontal="center" vertical="center"/>
    </xf>
    <xf numFmtId="0" fontId="81" fillId="0" borderId="18" xfId="0" applyFont="1" applyBorder="1" applyAlignment="1">
      <alignment horizontal="center" vertical="center"/>
    </xf>
    <xf numFmtId="0" fontId="84" fillId="0" borderId="46" xfId="0" applyFont="1" applyBorder="1" applyAlignment="1">
      <alignment horizontal="center" vertical="center"/>
    </xf>
    <xf numFmtId="0" fontId="84" fillId="0" borderId="47" xfId="0" applyFont="1" applyBorder="1" applyAlignment="1">
      <alignment horizontal="center" vertical="center"/>
    </xf>
    <xf numFmtId="0" fontId="84" fillId="0" borderId="45" xfId="0" applyFont="1" applyBorder="1" applyAlignment="1">
      <alignment horizontal="center" vertical="center"/>
    </xf>
    <xf numFmtId="0" fontId="81" fillId="0" borderId="6" xfId="0" applyFont="1" applyBorder="1" applyAlignment="1">
      <alignment horizontal="center" vertical="center" wrapText="1"/>
    </xf>
    <xf numFmtId="0" fontId="81" fillId="0" borderId="4" xfId="0" applyFont="1" applyBorder="1" applyAlignment="1">
      <alignment horizontal="center" vertical="center" wrapText="1"/>
    </xf>
    <xf numFmtId="0" fontId="81" fillId="0" borderId="5" xfId="0" applyFont="1" applyBorder="1" applyAlignment="1">
      <alignment horizontal="center" vertical="center" wrapText="1"/>
    </xf>
    <xf numFmtId="0" fontId="82" fillId="0" borderId="6" xfId="0" applyFont="1" applyBorder="1" applyAlignment="1">
      <alignment horizontal="center" wrapText="1"/>
    </xf>
    <xf numFmtId="0" fontId="82" fillId="0" borderId="4" xfId="0" applyFont="1" applyBorder="1" applyAlignment="1">
      <alignment horizontal="center" wrapText="1"/>
    </xf>
    <xf numFmtId="0" fontId="82" fillId="0" borderId="5" xfId="0" applyFont="1" applyBorder="1" applyAlignment="1">
      <alignment horizontal="center" wrapText="1"/>
    </xf>
    <xf numFmtId="0" fontId="81" fillId="0" borderId="6" xfId="0" applyFont="1" applyBorder="1" applyAlignment="1">
      <alignment horizontal="center" wrapText="1"/>
    </xf>
    <xf numFmtId="0" fontId="81" fillId="0" borderId="4" xfId="0" applyFont="1" applyBorder="1" applyAlignment="1">
      <alignment horizontal="center" wrapText="1"/>
    </xf>
    <xf numFmtId="0" fontId="81" fillId="0" borderId="5" xfId="0" applyFont="1" applyBorder="1" applyAlignment="1">
      <alignment horizontal="center" wrapText="1"/>
    </xf>
    <xf numFmtId="0" fontId="81" fillId="0" borderId="19" xfId="0" applyFont="1" applyBorder="1" applyAlignment="1">
      <alignment horizontal="center" vertical="center"/>
    </xf>
    <xf numFmtId="0" fontId="81" fillId="0" borderId="0" xfId="0" applyFont="1" applyAlignment="1">
      <alignment horizontal="center" vertical="center"/>
    </xf>
    <xf numFmtId="0" fontId="81" fillId="0" borderId="20" xfId="0" applyFont="1" applyBorder="1" applyAlignment="1">
      <alignment horizontal="center" vertical="center"/>
    </xf>
    <xf numFmtId="0" fontId="81" fillId="0" borderId="11" xfId="0" applyFont="1" applyBorder="1" applyAlignment="1">
      <alignment horizontal="center" vertical="center"/>
    </xf>
    <xf numFmtId="0" fontId="81" fillId="0" borderId="32" xfId="0" applyFont="1" applyBorder="1" applyAlignment="1">
      <alignment horizontal="center" vertical="center"/>
    </xf>
    <xf numFmtId="0" fontId="82" fillId="0" borderId="6" xfId="0" applyFont="1" applyBorder="1" applyAlignment="1">
      <alignment horizontal="center" vertical="center" wrapText="1"/>
    </xf>
    <xf numFmtId="0" fontId="82" fillId="0" borderId="4" xfId="0" applyFont="1" applyBorder="1" applyAlignment="1">
      <alignment horizontal="center" vertical="center" wrapText="1"/>
    </xf>
    <xf numFmtId="0" fontId="82" fillId="0" borderId="5" xfId="0" applyFont="1" applyBorder="1" applyAlignment="1">
      <alignment horizontal="center" vertical="center" wrapText="1"/>
    </xf>
    <xf numFmtId="0" fontId="4" fillId="0" borderId="6" xfId="0" applyFont="1" applyBorder="1" applyAlignment="1">
      <alignment horizontal="center" vertical="center" readingOrder="2"/>
    </xf>
    <xf numFmtId="0" fontId="4" fillId="0" borderId="4" xfId="0" applyFont="1" applyBorder="1" applyAlignment="1">
      <alignment horizontal="center" vertical="center" readingOrder="2"/>
    </xf>
    <xf numFmtId="0" fontId="4" fillId="0" borderId="5" xfId="0" applyFont="1" applyBorder="1" applyAlignment="1">
      <alignment horizontal="center" vertical="center" readingOrder="2"/>
    </xf>
    <xf numFmtId="0" fontId="4" fillId="0" borderId="6" xfId="0" applyFont="1" applyBorder="1" applyAlignment="1">
      <alignment horizontal="center" readingOrder="2"/>
    </xf>
    <xf numFmtId="0" fontId="4" fillId="0" borderId="4" xfId="0" applyFont="1" applyBorder="1" applyAlignment="1">
      <alignment horizontal="center" readingOrder="2"/>
    </xf>
    <xf numFmtId="0" fontId="4" fillId="0" borderId="5" xfId="0" applyFont="1" applyBorder="1" applyAlignment="1">
      <alignment horizontal="center" readingOrder="2"/>
    </xf>
    <xf numFmtId="0" fontId="4" fillId="0" borderId="6" xfId="0" applyFont="1" applyBorder="1" applyAlignment="1">
      <alignment horizontal="center" wrapText="1" readingOrder="2"/>
    </xf>
    <xf numFmtId="0" fontId="4" fillId="0" borderId="4" xfId="0" applyFont="1" applyBorder="1" applyAlignment="1">
      <alignment horizontal="center" wrapText="1" readingOrder="2"/>
    </xf>
    <xf numFmtId="0" fontId="4" fillId="0" borderId="5" xfId="0" applyFont="1" applyBorder="1" applyAlignment="1">
      <alignment horizontal="center" wrapText="1" readingOrder="2"/>
    </xf>
    <xf numFmtId="0" fontId="12" fillId="0" borderId="11" xfId="0" applyFont="1" applyBorder="1" applyAlignment="1">
      <alignment horizontal="center" vertical="center"/>
    </xf>
    <xf numFmtId="0" fontId="4" fillId="0" borderId="6"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12" fillId="2" borderId="43" xfId="0" applyFont="1" applyFill="1" applyBorder="1" applyAlignment="1" applyProtection="1">
      <alignment horizontal="right" vertical="center" wrapText="1"/>
      <protection locked="0"/>
    </xf>
    <xf numFmtId="0" fontId="12" fillId="2" borderId="44" xfId="0" applyFont="1" applyFill="1" applyBorder="1" applyAlignment="1" applyProtection="1">
      <alignment horizontal="right" vertical="center" wrapText="1"/>
      <protection locked="0"/>
    </xf>
    <xf numFmtId="0" fontId="1" fillId="2" borderId="18" xfId="0" applyFont="1" applyFill="1" applyBorder="1" applyAlignment="1" applyProtection="1">
      <alignment horizontal="right" vertical="center" wrapText="1"/>
      <protection locked="0"/>
    </xf>
    <xf numFmtId="0" fontId="1" fillId="2" borderId="16" xfId="0" applyFont="1" applyFill="1" applyBorder="1" applyAlignment="1" applyProtection="1">
      <alignment horizontal="right" vertical="center" wrapText="1"/>
      <protection locked="0"/>
    </xf>
    <xf numFmtId="0" fontId="1" fillId="2" borderId="46" xfId="0" applyFont="1" applyFill="1" applyBorder="1" applyAlignment="1" applyProtection="1">
      <alignment horizontal="left" vertical="center" wrapText="1"/>
      <protection locked="0"/>
    </xf>
    <xf numFmtId="0" fontId="1" fillId="2" borderId="47" xfId="0" applyFont="1" applyFill="1" applyBorder="1" applyAlignment="1" applyProtection="1">
      <alignment horizontal="left" vertical="center" wrapText="1"/>
      <protection locked="0"/>
    </xf>
    <xf numFmtId="0" fontId="1" fillId="2" borderId="47" xfId="0" applyFont="1" applyFill="1" applyBorder="1" applyAlignment="1" applyProtection="1">
      <alignment horizontal="right" vertical="center" wrapText="1"/>
      <protection locked="0"/>
    </xf>
    <xf numFmtId="0" fontId="1" fillId="2" borderId="45" xfId="0" applyFont="1" applyFill="1" applyBorder="1" applyAlignment="1" applyProtection="1">
      <alignment horizontal="right" vertical="center" wrapText="1"/>
      <protection locked="0"/>
    </xf>
    <xf numFmtId="0" fontId="1" fillId="2" borderId="46" xfId="0" applyFont="1" applyFill="1" applyBorder="1" applyAlignment="1" applyProtection="1">
      <alignment horizontal="right" vertical="center" wrapText="1"/>
      <protection locked="0"/>
    </xf>
    <xf numFmtId="0" fontId="1" fillId="2" borderId="38" xfId="0" applyFont="1" applyFill="1" applyBorder="1" applyAlignment="1" applyProtection="1">
      <alignment horizontal="right" vertical="center" wrapText="1"/>
      <protection locked="0"/>
    </xf>
    <xf numFmtId="0" fontId="1" fillId="2" borderId="25" xfId="0" applyFont="1" applyFill="1" applyBorder="1" applyAlignment="1" applyProtection="1">
      <alignment horizontal="right" vertical="center" wrapText="1"/>
      <protection locked="0"/>
    </xf>
    <xf numFmtId="0" fontId="4" fillId="0" borderId="36" xfId="0" applyFont="1" applyBorder="1" applyAlignment="1">
      <alignment horizontal="center" vertical="center"/>
    </xf>
    <xf numFmtId="0" fontId="7" fillId="0" borderId="37" xfId="0" applyFont="1" applyBorder="1" applyAlignment="1">
      <alignment horizontal="center" vertical="center" wrapText="1" readingOrder="2"/>
    </xf>
    <xf numFmtId="0" fontId="7" fillId="0" borderId="38" xfId="0" applyFont="1" applyBorder="1" applyAlignment="1">
      <alignment horizontal="center" vertical="center" wrapText="1" readingOrder="2"/>
    </xf>
    <xf numFmtId="0" fontId="7" fillId="0" borderId="19" xfId="0" applyFont="1" applyBorder="1" applyAlignment="1">
      <alignment horizontal="center" vertical="center" wrapText="1" readingOrder="2"/>
    </xf>
    <xf numFmtId="0" fontId="7" fillId="0" borderId="0" xfId="0" applyFont="1" applyAlignment="1">
      <alignment horizontal="center" vertical="center" wrapText="1" readingOrder="2"/>
    </xf>
    <xf numFmtId="0" fontId="7" fillId="0" borderId="42" xfId="0" applyFont="1" applyBorder="1" applyAlignment="1">
      <alignment horizontal="center" vertical="center" wrapText="1" readingOrder="2"/>
    </xf>
    <xf numFmtId="0" fontId="7" fillId="0" borderId="36" xfId="0" applyFont="1" applyBorder="1" applyAlignment="1">
      <alignment horizontal="center" vertical="center" wrapText="1" readingOrder="2"/>
    </xf>
    <xf numFmtId="0" fontId="48" fillId="0" borderId="29" xfId="0" applyFont="1" applyBorder="1" applyAlignment="1">
      <alignment horizontal="center" vertical="center" wrapText="1" readingOrder="2"/>
    </xf>
    <xf numFmtId="0" fontId="48" fillId="0" borderId="4" xfId="0" applyFont="1" applyBorder="1" applyAlignment="1">
      <alignment horizontal="center" vertical="center" wrapText="1" readingOrder="2"/>
    </xf>
    <xf numFmtId="0" fontId="1" fillId="0" borderId="13" xfId="0" applyFont="1" applyBorder="1" applyAlignment="1">
      <alignment horizontal="center"/>
    </xf>
    <xf numFmtId="0" fontId="5" fillId="0" borderId="39" xfId="0" applyFont="1" applyBorder="1" applyAlignment="1" applyProtection="1">
      <alignment horizontal="center"/>
      <protection locked="0"/>
    </xf>
    <xf numFmtId="0" fontId="5" fillId="0" borderId="40" xfId="0" applyFont="1" applyBorder="1" applyAlignment="1" applyProtection="1">
      <alignment horizontal="center"/>
      <protection locked="0"/>
    </xf>
    <xf numFmtId="0" fontId="5" fillId="0" borderId="36" xfId="0" applyFont="1" applyBorder="1" applyAlignment="1" applyProtection="1">
      <alignment horizontal="center"/>
      <protection locked="0"/>
    </xf>
    <xf numFmtId="0" fontId="5" fillId="0" borderId="41" xfId="0" applyFont="1" applyBorder="1" applyAlignment="1" applyProtection="1">
      <alignment horizontal="center"/>
      <protection locked="0"/>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12" fillId="4" borderId="2" xfId="0" applyFont="1" applyFill="1" applyBorder="1" applyAlignment="1" applyProtection="1">
      <alignment horizontal="center" vertical="center" wrapText="1"/>
      <protection locked="0"/>
    </xf>
    <xf numFmtId="0" fontId="12" fillId="4" borderId="25" xfId="0" applyFont="1" applyFill="1" applyBorder="1" applyAlignment="1" applyProtection="1">
      <alignment horizontal="center" vertical="center" wrapText="1"/>
      <protection locked="0"/>
    </xf>
    <xf numFmtId="0" fontId="12" fillId="4" borderId="1" xfId="0" applyFont="1" applyFill="1" applyBorder="1" applyAlignment="1" applyProtection="1">
      <alignment horizontal="center" vertical="center" wrapText="1"/>
      <protection locked="0"/>
    </xf>
    <xf numFmtId="0" fontId="12" fillId="4" borderId="24" xfId="0" applyFont="1" applyFill="1" applyBorder="1" applyAlignment="1" applyProtection="1">
      <alignment horizontal="center" vertical="center" wrapText="1"/>
      <protection locked="0"/>
    </xf>
    <xf numFmtId="0" fontId="4" fillId="0" borderId="30" xfId="0" applyFont="1" applyBorder="1" applyAlignment="1">
      <alignment horizontal="center" vertical="center"/>
    </xf>
    <xf numFmtId="0" fontId="82" fillId="0" borderId="4" xfId="0" applyFont="1" applyBorder="1" applyAlignment="1">
      <alignment horizontal="center" vertical="center"/>
    </xf>
    <xf numFmtId="0" fontId="82" fillId="0" borderId="5"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82" fillId="0" borderId="11" xfId="0" applyFont="1" applyBorder="1" applyAlignment="1">
      <alignment horizontal="center" vertical="center"/>
    </xf>
    <xf numFmtId="0" fontId="4" fillId="0" borderId="29" xfId="0" applyFont="1" applyBorder="1" applyAlignment="1">
      <alignment horizontal="center" vertical="center"/>
    </xf>
    <xf numFmtId="0" fontId="0" fillId="0" borderId="6"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7" fillId="0" borderId="12" xfId="0" applyFont="1" applyBorder="1" applyAlignment="1">
      <alignment horizontal="center" vertical="center" wrapText="1" readingOrder="2"/>
    </xf>
    <xf numFmtId="0" fontId="7" fillId="0" borderId="2" xfId="0" applyFont="1" applyBorder="1" applyAlignment="1">
      <alignment horizontal="center" vertical="center" wrapText="1" readingOrder="2"/>
    </xf>
    <xf numFmtId="0" fontId="0" fillId="0" borderId="37" xfId="0" applyBorder="1" applyAlignment="1">
      <alignment horizontal="center"/>
    </xf>
    <xf numFmtId="0" fontId="0" fillId="0" borderId="38" xfId="0" applyBorder="1" applyAlignment="1">
      <alignment horizontal="center"/>
    </xf>
    <xf numFmtId="0" fontId="0" fillId="0" borderId="48" xfId="0" applyBorder="1" applyAlignment="1">
      <alignment horizontal="center"/>
    </xf>
    <xf numFmtId="0" fontId="0" fillId="0" borderId="31" xfId="0" applyBorder="1" applyAlignment="1">
      <alignment horizontal="center"/>
    </xf>
    <xf numFmtId="0" fontId="0" fillId="0" borderId="42" xfId="0" applyBorder="1" applyAlignment="1">
      <alignment horizontal="center"/>
    </xf>
    <xf numFmtId="0" fontId="0" fillId="0" borderId="36" xfId="0" applyBorder="1" applyAlignment="1">
      <alignment horizontal="center"/>
    </xf>
    <xf numFmtId="0" fontId="0" fillId="0" borderId="52" xfId="0" applyBorder="1" applyAlignment="1">
      <alignment horizontal="center"/>
    </xf>
    <xf numFmtId="0" fontId="48" fillId="0" borderId="13" xfId="0" applyFont="1" applyBorder="1" applyAlignment="1">
      <alignment horizontal="center" vertical="center" wrapText="1" readingOrder="2"/>
    </xf>
    <xf numFmtId="0" fontId="5" fillId="0" borderId="22" xfId="0" applyFont="1" applyBorder="1" applyAlignment="1" applyProtection="1">
      <alignment horizontal="center"/>
      <protection locked="0"/>
    </xf>
    <xf numFmtId="0" fontId="5" fillId="0" borderId="49" xfId="0" applyFont="1" applyBorder="1" applyAlignment="1" applyProtection="1">
      <alignment horizontal="center"/>
      <protection locked="0"/>
    </xf>
    <xf numFmtId="0" fontId="5" fillId="0" borderId="50" xfId="0" applyFont="1" applyBorder="1" applyAlignment="1" applyProtection="1">
      <alignment horizontal="center"/>
      <protection locked="0"/>
    </xf>
    <xf numFmtId="0" fontId="5" fillId="0" borderId="51" xfId="0" applyFont="1" applyBorder="1" applyAlignment="1" applyProtection="1">
      <alignment horizontal="center"/>
      <protection locked="0"/>
    </xf>
    <xf numFmtId="0" fontId="5" fillId="0" borderId="35" xfId="0" applyFont="1" applyBorder="1" applyAlignment="1" applyProtection="1">
      <alignment horizontal="center"/>
      <protection locked="0"/>
    </xf>
    <xf numFmtId="0" fontId="4" fillId="0" borderId="55" xfId="0" applyFont="1" applyBorder="1" applyAlignment="1">
      <alignment horizontal="center" vertical="center"/>
    </xf>
    <xf numFmtId="0" fontId="4" fillId="0" borderId="18"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0" xfId="0" applyFont="1" applyBorder="1" applyAlignment="1">
      <alignment horizontal="center" vertical="center"/>
    </xf>
    <xf numFmtId="0" fontId="5" fillId="0" borderId="46" xfId="0" applyFont="1" applyBorder="1" applyAlignment="1">
      <alignment horizontal="center" vertical="center"/>
    </xf>
    <xf numFmtId="0" fontId="5" fillId="0" borderId="47" xfId="0" applyFont="1" applyBorder="1" applyAlignment="1">
      <alignment horizontal="center" vertical="center"/>
    </xf>
    <xf numFmtId="0" fontId="5" fillId="0" borderId="45" xfId="0" applyFont="1" applyBorder="1" applyAlignment="1">
      <alignment horizontal="center" vertical="center"/>
    </xf>
    <xf numFmtId="0" fontId="12" fillId="2" borderId="53" xfId="0" applyFont="1" applyFill="1" applyBorder="1" applyAlignment="1" applyProtection="1">
      <alignment horizontal="right" vertical="center" wrapText="1"/>
      <protection locked="0"/>
    </xf>
    <xf numFmtId="0" fontId="12" fillId="2" borderId="21" xfId="0" applyFont="1" applyFill="1" applyBorder="1" applyAlignment="1" applyProtection="1">
      <alignment horizontal="right" vertical="center" wrapText="1"/>
      <protection locked="0"/>
    </xf>
    <xf numFmtId="0" fontId="1" fillId="2" borderId="1" xfId="0" applyFont="1" applyFill="1" applyBorder="1" applyAlignment="1" applyProtection="1">
      <alignment horizontal="right" vertical="center" wrapText="1"/>
      <protection locked="0"/>
    </xf>
    <xf numFmtId="0" fontId="1" fillId="2" borderId="2" xfId="0" applyFont="1" applyFill="1" applyBorder="1" applyAlignment="1" applyProtection="1">
      <alignment horizontal="right" vertical="center" wrapText="1"/>
      <protection locked="0"/>
    </xf>
    <xf numFmtId="0" fontId="1" fillId="2" borderId="15" xfId="0" applyFont="1" applyFill="1" applyBorder="1" applyAlignment="1" applyProtection="1">
      <alignment horizontal="center" vertical="center" wrapText="1"/>
      <protection locked="0"/>
    </xf>
    <xf numFmtId="0" fontId="1" fillId="2" borderId="16" xfId="0" applyFont="1" applyFill="1" applyBorder="1" applyAlignment="1" applyProtection="1">
      <alignment horizontal="center" vertical="center" wrapText="1"/>
      <protection locked="0"/>
    </xf>
    <xf numFmtId="0" fontId="1" fillId="2" borderId="54" xfId="0" applyFont="1" applyFill="1" applyBorder="1" applyAlignment="1" applyProtection="1">
      <alignment horizontal="center" vertical="center" wrapText="1"/>
      <protection locked="0"/>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5" fillId="0" borderId="33" xfId="0" applyFont="1" applyBorder="1" applyAlignment="1" applyProtection="1">
      <alignment horizontal="center"/>
      <protection locked="0"/>
    </xf>
    <xf numFmtId="0" fontId="5" fillId="0" borderId="29" xfId="0" applyFont="1" applyBorder="1" applyAlignment="1">
      <alignment horizontal="center" vertical="center"/>
    </xf>
    <xf numFmtId="0" fontId="5" fillId="0" borderId="4" xfId="0" applyFont="1" applyBorder="1" applyAlignment="1">
      <alignment horizontal="center" vertical="center"/>
    </xf>
    <xf numFmtId="0" fontId="5" fillId="0" borderId="30" xfId="0" applyFont="1" applyBorder="1" applyAlignment="1">
      <alignment horizontal="center" vertical="center"/>
    </xf>
    <xf numFmtId="0" fontId="12" fillId="2" borderId="13" xfId="0" applyFont="1" applyFill="1" applyBorder="1" applyAlignment="1" applyProtection="1">
      <alignment horizontal="right" vertical="center" wrapText="1"/>
      <protection locked="0"/>
    </xf>
    <xf numFmtId="0" fontId="12" fillId="2" borderId="11" xfId="0" applyFont="1" applyFill="1" applyBorder="1" applyAlignment="1" applyProtection="1">
      <alignment horizontal="right" vertical="center" wrapText="1"/>
      <protection locked="0"/>
    </xf>
    <xf numFmtId="0" fontId="1" fillId="2" borderId="30" xfId="0" applyFont="1" applyFill="1" applyBorder="1" applyAlignment="1" applyProtection="1">
      <alignment horizontal="center" vertical="center" wrapText="1"/>
      <protection locked="0"/>
    </xf>
    <xf numFmtId="0" fontId="22" fillId="0" borderId="6" xfId="0" applyFont="1" applyBorder="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4" fillId="0" borderId="6" xfId="0" applyFont="1" applyFill="1" applyBorder="1" applyAlignment="1" applyProtection="1">
      <alignment horizontal="right" vertical="top" wrapText="1" readingOrder="2"/>
      <protection locked="0"/>
    </xf>
    <xf numFmtId="0" fontId="4" fillId="0" borderId="4" xfId="0" applyFont="1" applyFill="1" applyBorder="1" applyAlignment="1" applyProtection="1">
      <alignment horizontal="right" vertical="top" wrapText="1" readingOrder="2"/>
      <protection locked="0"/>
    </xf>
    <xf numFmtId="0" fontId="4" fillId="0" borderId="5" xfId="0" applyFont="1" applyFill="1" applyBorder="1" applyAlignment="1" applyProtection="1">
      <alignment horizontal="right" vertical="top" wrapText="1" readingOrder="2"/>
      <protection locked="0"/>
    </xf>
    <xf numFmtId="0" fontId="4" fillId="0" borderId="19" xfId="0" applyFont="1" applyFill="1" applyBorder="1" applyAlignment="1" applyProtection="1">
      <alignment horizontal="right" vertical="center" wrapText="1" readingOrder="2"/>
      <protection locked="0"/>
    </xf>
    <xf numFmtId="0" fontId="4" fillId="0" borderId="0" xfId="0" applyFont="1" applyFill="1" applyBorder="1" applyAlignment="1" applyProtection="1">
      <alignment horizontal="right" vertical="center" wrapText="1" readingOrder="2"/>
      <protection locked="0"/>
    </xf>
    <xf numFmtId="0" fontId="4" fillId="0" borderId="20" xfId="0" applyFont="1" applyFill="1" applyBorder="1" applyAlignment="1" applyProtection="1">
      <alignment horizontal="right" vertical="center" wrapText="1" readingOrder="2"/>
      <protection locked="0"/>
    </xf>
    <xf numFmtId="0" fontId="27" fillId="0" borderId="19" xfId="0" applyFont="1" applyBorder="1" applyAlignment="1">
      <alignment horizontal="right" vertical="center" wrapText="1" readingOrder="2"/>
    </xf>
    <xf numFmtId="0" fontId="27" fillId="0" borderId="0" xfId="0" applyFont="1" applyBorder="1" applyAlignment="1">
      <alignment horizontal="right" vertical="center" wrapText="1" readingOrder="2"/>
    </xf>
    <xf numFmtId="0" fontId="27" fillId="0" borderId="20" xfId="0" applyFont="1" applyBorder="1" applyAlignment="1">
      <alignment horizontal="right" vertical="center" wrapText="1" readingOrder="2"/>
    </xf>
    <xf numFmtId="0" fontId="4" fillId="0" borderId="16" xfId="0" applyFont="1" applyFill="1" applyBorder="1" applyAlignment="1" applyProtection="1">
      <alignment horizontal="right" vertical="center" wrapText="1" readingOrder="2"/>
      <protection locked="0"/>
    </xf>
    <xf numFmtId="0" fontId="4" fillId="0" borderId="17" xfId="0" applyFont="1" applyFill="1" applyBorder="1" applyAlignment="1" applyProtection="1">
      <alignment horizontal="right" vertical="center" wrapText="1" readingOrder="2"/>
      <protection locked="0"/>
    </xf>
    <xf numFmtId="0" fontId="4" fillId="0" borderId="18" xfId="0" applyFont="1" applyFill="1" applyBorder="1" applyAlignment="1" applyProtection="1">
      <alignment horizontal="right" vertical="center" wrapText="1" readingOrder="2"/>
      <protection locked="0"/>
    </xf>
    <xf numFmtId="0" fontId="27" fillId="0" borderId="7" xfId="0" applyFont="1" applyBorder="1" applyAlignment="1">
      <alignment horizontal="right" vertical="center" wrapText="1" readingOrder="2"/>
    </xf>
    <xf numFmtId="0" fontId="27" fillId="0" borderId="8" xfId="0" applyFont="1" applyBorder="1" applyAlignment="1">
      <alignment horizontal="right" vertical="center" wrapText="1" readingOrder="2"/>
    </xf>
    <xf numFmtId="0" fontId="27" fillId="0" borderId="9" xfId="0" applyFont="1" applyBorder="1" applyAlignment="1">
      <alignment horizontal="right" vertical="center" wrapText="1" readingOrder="2"/>
    </xf>
    <xf numFmtId="0" fontId="27" fillId="0" borderId="16" xfId="0" applyFont="1" applyBorder="1" applyAlignment="1">
      <alignment horizontal="right" vertical="center" wrapText="1" readingOrder="2"/>
    </xf>
    <xf numFmtId="0" fontId="27" fillId="0" borderId="17" xfId="0" applyFont="1" applyBorder="1" applyAlignment="1">
      <alignment horizontal="right" vertical="center" wrapText="1" readingOrder="2"/>
    </xf>
    <xf numFmtId="0" fontId="27" fillId="0" borderId="18" xfId="0" applyFont="1" applyBorder="1" applyAlignment="1">
      <alignment horizontal="right" vertical="center" wrapText="1" readingOrder="2"/>
    </xf>
    <xf numFmtId="0" fontId="4" fillId="0" borderId="6" xfId="0" applyFont="1" applyFill="1" applyBorder="1" applyAlignment="1" applyProtection="1">
      <alignment horizontal="center" vertical="center" wrapText="1"/>
      <protection locked="0"/>
    </xf>
    <xf numFmtId="0" fontId="4" fillId="0" borderId="5" xfId="0" applyFont="1" applyFill="1" applyBorder="1" applyAlignment="1" applyProtection="1">
      <alignment horizontal="center" vertical="center" wrapText="1"/>
      <protection locked="0"/>
    </xf>
    <xf numFmtId="0" fontId="21" fillId="0" borderId="11" xfId="0" applyFont="1" applyBorder="1" applyAlignment="1">
      <alignment horizontal="center" vertical="top" wrapText="1"/>
    </xf>
    <xf numFmtId="0" fontId="1" fillId="0" borderId="6" xfId="0" applyFont="1" applyBorder="1" applyAlignment="1" applyProtection="1">
      <alignment horizontal="right" vertical="center" wrapText="1" readingOrder="2"/>
      <protection locked="0"/>
    </xf>
    <xf numFmtId="0" fontId="1" fillId="0" borderId="4" xfId="0" applyFont="1" applyBorder="1" applyAlignment="1" applyProtection="1">
      <alignment horizontal="right" vertical="center" wrapText="1" readingOrder="2"/>
      <protection locked="0"/>
    </xf>
    <xf numFmtId="0" fontId="1" fillId="0" borderId="5" xfId="0" applyFont="1" applyBorder="1" applyAlignment="1" applyProtection="1">
      <alignment horizontal="right" vertical="center" wrapText="1" readingOrder="2"/>
      <protection locked="0"/>
    </xf>
    <xf numFmtId="0" fontId="4" fillId="0" borderId="6" xfId="0" applyFont="1" applyBorder="1" applyAlignment="1" applyProtection="1">
      <alignment horizontal="right" vertical="center" wrapText="1" readingOrder="2"/>
      <protection locked="0"/>
    </xf>
    <xf numFmtId="0" fontId="4" fillId="0" borderId="4" xfId="0" applyFont="1" applyBorder="1" applyAlignment="1" applyProtection="1">
      <alignment horizontal="right" vertical="center" wrapText="1" readingOrder="2"/>
      <protection locked="0"/>
    </xf>
    <xf numFmtId="0" fontId="4" fillId="0" borderId="5" xfId="0" applyFont="1" applyBorder="1" applyAlignment="1" applyProtection="1">
      <alignment horizontal="right" vertical="center" wrapText="1" readingOrder="2"/>
      <protection locked="0"/>
    </xf>
    <xf numFmtId="0" fontId="4" fillId="0" borderId="6" xfId="0" applyFont="1" applyBorder="1" applyAlignment="1" applyProtection="1">
      <alignment horizontal="right" vertical="center" wrapText="1" indent="2" readingOrder="2"/>
      <protection locked="0"/>
    </xf>
    <xf numFmtId="0" fontId="4" fillId="0" borderId="4" xfId="0" applyFont="1" applyBorder="1" applyAlignment="1" applyProtection="1">
      <alignment horizontal="right" vertical="center" wrapText="1" indent="2" readingOrder="2"/>
      <protection locked="0"/>
    </xf>
    <xf numFmtId="0" fontId="4" fillId="0" borderId="5" xfId="0" applyFont="1" applyBorder="1" applyAlignment="1" applyProtection="1">
      <alignment horizontal="right" vertical="center" wrapText="1" indent="2" readingOrder="2"/>
      <protection locked="0"/>
    </xf>
    <xf numFmtId="0" fontId="22" fillId="0" borderId="6" xfId="0" applyFont="1" applyFill="1" applyBorder="1" applyAlignment="1" applyProtection="1">
      <alignment horizontal="right" vertical="center" wrapText="1" readingOrder="2"/>
      <protection locked="0"/>
    </xf>
    <xf numFmtId="0" fontId="22" fillId="0" borderId="4" xfId="0" applyFont="1" applyFill="1" applyBorder="1" applyAlignment="1" applyProtection="1">
      <alignment horizontal="right" vertical="center" wrapText="1" readingOrder="2"/>
      <protection locked="0"/>
    </xf>
    <xf numFmtId="0" fontId="22" fillId="0" borderId="5" xfId="0" applyFont="1" applyFill="1" applyBorder="1" applyAlignment="1" applyProtection="1">
      <alignment horizontal="right" vertical="center" wrapText="1" readingOrder="2"/>
      <protection locked="0"/>
    </xf>
    <xf numFmtId="0" fontId="12" fillId="0" borderId="7" xfId="0" applyFont="1" applyFill="1" applyBorder="1" applyAlignment="1" applyProtection="1">
      <alignment horizontal="right" vertical="center" wrapText="1" readingOrder="2"/>
      <protection locked="0"/>
    </xf>
    <xf numFmtId="0" fontId="1" fillId="0" borderId="8" xfId="0" applyFont="1" applyFill="1" applyBorder="1" applyAlignment="1" applyProtection="1">
      <alignment horizontal="right" vertical="center" wrapText="1" readingOrder="2"/>
      <protection locked="0"/>
    </xf>
    <xf numFmtId="0" fontId="1" fillId="0" borderId="9" xfId="0" applyFont="1" applyFill="1" applyBorder="1" applyAlignment="1" applyProtection="1">
      <alignment horizontal="right" vertical="center" wrapText="1" readingOrder="2"/>
      <protection locked="0"/>
    </xf>
    <xf numFmtId="0" fontId="1" fillId="0" borderId="6" xfId="0" applyFont="1" applyFill="1" applyBorder="1" applyAlignment="1" applyProtection="1">
      <alignment horizontal="right" vertical="center" wrapText="1" readingOrder="2"/>
      <protection locked="0"/>
    </xf>
    <xf numFmtId="0" fontId="1" fillId="0" borderId="4" xfId="0" applyFont="1" applyFill="1" applyBorder="1" applyAlignment="1" applyProtection="1">
      <alignment horizontal="right" vertical="center" wrapText="1" readingOrder="2"/>
      <protection locked="0"/>
    </xf>
    <xf numFmtId="0" fontId="1" fillId="0" borderId="5" xfId="0" applyFont="1" applyFill="1" applyBorder="1" applyAlignment="1" applyProtection="1">
      <alignment horizontal="right" vertical="center" wrapText="1" readingOrder="2"/>
      <protection locked="0"/>
    </xf>
    <xf numFmtId="0" fontId="4" fillId="0" borderId="6" xfId="0" applyFont="1" applyFill="1" applyBorder="1" applyAlignment="1" applyProtection="1">
      <alignment vertical="center" wrapText="1" readingOrder="2"/>
      <protection locked="0"/>
    </xf>
    <xf numFmtId="0" fontId="4" fillId="0" borderId="4" xfId="0" applyFont="1" applyFill="1" applyBorder="1" applyAlignment="1" applyProtection="1">
      <alignment vertical="center" wrapText="1" readingOrder="2"/>
      <protection locked="0"/>
    </xf>
    <xf numFmtId="0" fontId="4" fillId="0" borderId="5" xfId="0" applyFont="1" applyFill="1" applyBorder="1" applyAlignment="1" applyProtection="1">
      <alignment vertical="center" wrapText="1" readingOrder="2"/>
      <protection locked="0"/>
    </xf>
    <xf numFmtId="0" fontId="6" fillId="0" borderId="2" xfId="0" applyFont="1" applyBorder="1" applyAlignment="1">
      <alignment horizontal="center" vertical="center" wrapText="1" readingOrder="2"/>
    </xf>
    <xf numFmtId="0" fontId="6" fillId="0" borderId="3" xfId="0" applyFont="1" applyBorder="1" applyAlignment="1">
      <alignment horizontal="center" vertical="center" wrapText="1" readingOrder="2"/>
    </xf>
    <xf numFmtId="0" fontId="6" fillId="0" borderId="14" xfId="0" applyFont="1" applyBorder="1" applyAlignment="1">
      <alignment horizontal="center" vertical="center" wrapText="1" readingOrder="2"/>
    </xf>
    <xf numFmtId="0" fontId="6" fillId="0" borderId="10" xfId="0" applyFont="1" applyBorder="1" applyAlignment="1">
      <alignment horizontal="center" vertical="center" wrapText="1" readingOrder="2"/>
    </xf>
    <xf numFmtId="0" fontId="6" fillId="0" borderId="23" xfId="0" applyFont="1" applyBorder="1" applyAlignment="1">
      <alignment horizontal="center" vertical="center" wrapText="1" readingOrder="2"/>
    </xf>
    <xf numFmtId="0" fontId="0" fillId="0" borderId="22" xfId="0" applyBorder="1" applyAlignment="1" applyProtection="1">
      <alignment horizontal="center"/>
      <protection locked="0"/>
    </xf>
    <xf numFmtId="0" fontId="0" fillId="0" borderId="10" xfId="0" applyBorder="1" applyAlignment="1" applyProtection="1">
      <alignment horizontal="center"/>
      <protection locked="0"/>
    </xf>
    <xf numFmtId="0" fontId="1" fillId="0" borderId="6"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7" xfId="0" applyFont="1" applyBorder="1" applyAlignment="1" applyProtection="1">
      <alignment horizontal="center" vertical="center"/>
      <protection locked="0"/>
    </xf>
    <xf numFmtId="0" fontId="1" fillId="0" borderId="9" xfId="0" applyFont="1" applyBorder="1" applyAlignment="1" applyProtection="1">
      <alignment horizontal="center" vertical="center"/>
      <protection locked="0"/>
    </xf>
    <xf numFmtId="0" fontId="1" fillId="0" borderId="7" xfId="0" applyFont="1" applyBorder="1" applyAlignment="1" applyProtection="1">
      <alignment horizontal="center"/>
      <protection locked="0"/>
    </xf>
    <xf numFmtId="0" fontId="1" fillId="0" borderId="9" xfId="0" applyFont="1" applyBorder="1" applyAlignment="1" applyProtection="1">
      <alignment horizontal="center"/>
      <protection locked="0"/>
    </xf>
    <xf numFmtId="0" fontId="6" fillId="0" borderId="24" xfId="0" applyFont="1" applyBorder="1" applyAlignment="1">
      <alignment horizontal="center" vertical="center" wrapText="1" readingOrder="2"/>
    </xf>
    <xf numFmtId="0" fontId="6" fillId="0" borderId="25" xfId="0" applyFont="1" applyBorder="1" applyAlignment="1">
      <alignment horizontal="center" vertical="center" wrapText="1" readingOrder="2"/>
    </xf>
    <xf numFmtId="0" fontId="6" fillId="0" borderId="1" xfId="0" applyFont="1" applyBorder="1" applyAlignment="1">
      <alignment horizontal="center" vertical="center" wrapText="1" readingOrder="2"/>
    </xf>
    <xf numFmtId="0" fontId="7" fillId="0" borderId="6" xfId="0" applyFont="1" applyBorder="1" applyAlignment="1">
      <alignment horizontal="center" vertical="center" wrapText="1" readingOrder="2"/>
    </xf>
    <xf numFmtId="0" fontId="7" fillId="0" borderId="5" xfId="0" applyFont="1" applyBorder="1" applyAlignment="1">
      <alignment horizontal="center" vertical="center" wrapText="1" readingOrder="2"/>
    </xf>
    <xf numFmtId="0" fontId="1" fillId="0" borderId="6" xfId="0" applyFont="1" applyBorder="1" applyAlignment="1" applyProtection="1">
      <alignment horizontal="right" vertical="center" wrapText="1" indent="34" readingOrder="2"/>
      <protection locked="0"/>
    </xf>
    <xf numFmtId="0" fontId="1" fillId="0" borderId="4" xfId="0" applyFont="1" applyBorder="1" applyAlignment="1" applyProtection="1">
      <alignment horizontal="right" vertical="center" wrapText="1" indent="34" readingOrder="2"/>
      <protection locked="0"/>
    </xf>
    <xf numFmtId="0" fontId="1" fillId="0" borderId="5" xfId="0" applyFont="1" applyBorder="1" applyAlignment="1" applyProtection="1">
      <alignment horizontal="right" vertical="center" wrapText="1" indent="34" readingOrder="2"/>
      <protection locked="0"/>
    </xf>
    <xf numFmtId="0" fontId="4" fillId="0" borderId="6" xfId="0" applyFont="1" applyFill="1" applyBorder="1" applyAlignment="1" applyProtection="1">
      <alignment horizontal="right" vertical="center" wrapText="1" readingOrder="2"/>
      <protection locked="0"/>
    </xf>
    <xf numFmtId="0" fontId="4" fillId="0" borderId="4" xfId="0" applyFont="1" applyFill="1" applyBorder="1" applyAlignment="1" applyProtection="1">
      <alignment horizontal="right" vertical="center" wrapText="1" readingOrder="2"/>
      <protection locked="0"/>
    </xf>
    <xf numFmtId="0" fontId="4" fillId="0" borderId="5" xfId="0" applyFont="1" applyFill="1" applyBorder="1" applyAlignment="1" applyProtection="1">
      <alignment horizontal="right" vertical="center" wrapText="1" readingOrder="2"/>
      <protection locked="0"/>
    </xf>
    <xf numFmtId="0" fontId="40" fillId="0" borderId="0" xfId="0" applyFont="1" applyFill="1" applyBorder="1" applyAlignment="1" applyProtection="1">
      <alignment horizontal="left" vertical="center" wrapText="1" readingOrder="1"/>
      <protection locked="0"/>
    </xf>
    <xf numFmtId="0" fontId="40" fillId="0" borderId="20" xfId="0" applyFont="1" applyFill="1" applyBorder="1" applyAlignment="1" applyProtection="1">
      <alignment horizontal="left" vertical="center" wrapText="1" readingOrder="1"/>
      <protection locked="0"/>
    </xf>
    <xf numFmtId="0" fontId="4" fillId="0" borderId="6" xfId="0" applyFont="1" applyBorder="1" applyAlignment="1" applyProtection="1">
      <alignment horizontal="right" vertical="center" wrapText="1" indent="1" readingOrder="2"/>
      <protection locked="0"/>
    </xf>
    <xf numFmtId="0" fontId="4" fillId="0" borderId="4" xfId="0" applyFont="1" applyBorder="1" applyAlignment="1" applyProtection="1">
      <alignment horizontal="right" vertical="center" wrapText="1" indent="1" readingOrder="2"/>
      <protection locked="0"/>
    </xf>
    <xf numFmtId="0" fontId="4" fillId="0" borderId="5" xfId="0" applyFont="1" applyBorder="1" applyAlignment="1" applyProtection="1">
      <alignment horizontal="right" vertical="center" wrapText="1" indent="1" readingOrder="2"/>
      <protection locked="0"/>
    </xf>
    <xf numFmtId="0" fontId="22" fillId="0" borderId="7" xfId="0" applyFont="1" applyFill="1" applyBorder="1" applyAlignment="1" applyProtection="1">
      <alignment horizontal="right" vertical="center" wrapText="1" readingOrder="2"/>
      <protection locked="0"/>
    </xf>
    <xf numFmtId="0" fontId="22" fillId="0" borderId="8" xfId="0" applyFont="1" applyFill="1" applyBorder="1" applyAlignment="1" applyProtection="1">
      <alignment horizontal="right" vertical="center" wrapText="1" readingOrder="2"/>
      <protection locked="0"/>
    </xf>
    <xf numFmtId="0" fontId="22" fillId="0" borderId="9" xfId="0" applyFont="1" applyFill="1" applyBorder="1" applyAlignment="1" applyProtection="1">
      <alignment horizontal="right" vertical="center" wrapText="1" readingOrder="2"/>
      <protection locked="0"/>
    </xf>
    <xf numFmtId="0" fontId="15" fillId="0" borderId="0" xfId="0" applyFont="1" applyFill="1" applyBorder="1" applyAlignment="1" applyProtection="1">
      <alignment horizontal="center" vertical="center" wrapText="1" readingOrder="1"/>
      <protection locked="0"/>
    </xf>
    <xf numFmtId="0" fontId="15" fillId="0" borderId="20" xfId="0" applyFont="1" applyFill="1" applyBorder="1" applyAlignment="1" applyProtection="1">
      <alignment horizontal="center" vertical="center" wrapText="1" readingOrder="1"/>
      <protection locked="0"/>
    </xf>
    <xf numFmtId="0" fontId="1" fillId="0" borderId="7" xfId="0" applyFont="1" applyFill="1" applyBorder="1" applyAlignment="1" applyProtection="1">
      <alignment horizontal="right" vertical="center" wrapText="1" readingOrder="2"/>
      <protection locked="0"/>
    </xf>
    <xf numFmtId="0" fontId="16" fillId="0" borderId="0" xfId="0" applyFont="1" applyFill="1" applyBorder="1" applyAlignment="1" applyProtection="1">
      <alignment horizontal="left" vertical="center" wrapText="1" readingOrder="1"/>
      <protection locked="0"/>
    </xf>
    <xf numFmtId="0" fontId="16" fillId="0" borderId="20" xfId="0" applyFont="1" applyFill="1" applyBorder="1" applyAlignment="1" applyProtection="1">
      <alignment horizontal="left" vertical="center" wrapText="1" readingOrder="1"/>
      <protection locked="0"/>
    </xf>
    <xf numFmtId="0" fontId="12" fillId="0" borderId="6" xfId="0" applyFont="1" applyFill="1" applyBorder="1" applyAlignment="1" applyProtection="1">
      <alignment horizontal="right" vertical="center" wrapText="1" readingOrder="2"/>
      <protection locked="0"/>
    </xf>
    <xf numFmtId="0" fontId="12" fillId="0" borderId="4" xfId="0" applyFont="1" applyFill="1" applyBorder="1" applyAlignment="1" applyProtection="1">
      <alignment horizontal="right" vertical="center" wrapText="1" readingOrder="2"/>
      <protection locked="0"/>
    </xf>
    <xf numFmtId="0" fontId="12" fillId="0" borderId="5" xfId="0" applyFont="1" applyFill="1" applyBorder="1" applyAlignment="1" applyProtection="1">
      <alignment horizontal="right" vertical="center" wrapText="1" readingOrder="2"/>
      <protection locked="0"/>
    </xf>
    <xf numFmtId="0" fontId="22" fillId="0" borderId="7" xfId="0" applyFont="1" applyFill="1" applyBorder="1" applyAlignment="1" applyProtection="1">
      <alignment horizontal="center" vertical="center" wrapText="1" readingOrder="2"/>
      <protection locked="0"/>
    </xf>
    <xf numFmtId="0" fontId="22" fillId="0" borderId="8" xfId="0" applyFont="1" applyFill="1" applyBorder="1" applyAlignment="1" applyProtection="1">
      <alignment horizontal="center" vertical="center" wrapText="1" readingOrder="2"/>
      <protection locked="0"/>
    </xf>
    <xf numFmtId="0" fontId="22" fillId="0" borderId="0" xfId="0" applyFont="1" applyAlignment="1">
      <alignment horizontal="center"/>
    </xf>
    <xf numFmtId="0" fontId="22" fillId="0" borderId="0" xfId="0" applyFont="1" applyAlignment="1">
      <alignment horizontal="center" vertical="center"/>
    </xf>
    <xf numFmtId="0" fontId="46" fillId="0" borderId="0" xfId="0" applyFont="1" applyAlignment="1">
      <alignment horizontal="center"/>
    </xf>
    <xf numFmtId="0" fontId="4" fillId="0" borderId="19" xfId="0" applyFont="1" applyBorder="1" applyAlignment="1">
      <alignment horizontal="center" vertical="center" wrapText="1"/>
    </xf>
    <xf numFmtId="0" fontId="4" fillId="0" borderId="0" xfId="0" applyFont="1" applyAlignment="1">
      <alignment horizontal="center" vertical="center" wrapText="1"/>
    </xf>
    <xf numFmtId="0" fontId="4" fillId="0" borderId="20" xfId="0" applyFont="1" applyBorder="1" applyAlignment="1">
      <alignment horizontal="center" vertical="center" wrapText="1"/>
    </xf>
    <xf numFmtId="0" fontId="6" fillId="0" borderId="6" xfId="0" applyFont="1" applyBorder="1" applyAlignment="1">
      <alignment horizontal="center" vertical="center" wrapText="1" readingOrder="2"/>
    </xf>
    <xf numFmtId="0" fontId="6" fillId="0" borderId="4" xfId="0" applyFont="1" applyBorder="1" applyAlignment="1">
      <alignment horizontal="center" vertical="center" wrapText="1" readingOrder="2"/>
    </xf>
    <xf numFmtId="0" fontId="6" fillId="0" borderId="5" xfId="0" applyFont="1" applyBorder="1" applyAlignment="1">
      <alignment horizontal="center" vertical="center" wrapText="1" readingOrder="2"/>
    </xf>
    <xf numFmtId="0" fontId="6" fillId="0" borderId="7" xfId="0" applyFont="1" applyBorder="1" applyAlignment="1">
      <alignment horizontal="center" vertical="center" wrapText="1" readingOrder="2"/>
    </xf>
    <xf numFmtId="0" fontId="6" fillId="0" borderId="9" xfId="0" applyFont="1" applyBorder="1" applyAlignment="1">
      <alignment horizontal="center" vertical="center" wrapText="1" readingOrder="2"/>
    </xf>
    <xf numFmtId="0" fontId="6" fillId="0" borderId="16" xfId="0" applyFont="1" applyBorder="1" applyAlignment="1">
      <alignment horizontal="center" vertical="center" wrapText="1" readingOrder="2"/>
    </xf>
    <xf numFmtId="0" fontId="6" fillId="0" borderId="18" xfId="0" applyFont="1" applyBorder="1" applyAlignment="1">
      <alignment horizontal="center" vertical="center" wrapText="1" readingOrder="2"/>
    </xf>
    <xf numFmtId="0" fontId="1" fillId="0" borderId="11" xfId="0" applyFont="1" applyBorder="1" applyAlignment="1" applyProtection="1">
      <alignment horizontal="center"/>
      <protection locked="0"/>
    </xf>
    <xf numFmtId="0" fontId="5" fillId="0" borderId="11" xfId="0" applyFont="1" applyBorder="1" applyAlignment="1">
      <alignment horizontal="center"/>
    </xf>
    <xf numFmtId="0" fontId="79" fillId="0" borderId="7" xfId="0" applyFont="1" applyBorder="1" applyAlignment="1" applyProtection="1">
      <alignment horizontal="right" vertical="top" wrapText="1" readingOrder="2"/>
      <protection locked="0"/>
    </xf>
    <xf numFmtId="0" fontId="79" fillId="0" borderId="8" xfId="0" applyFont="1" applyBorder="1" applyAlignment="1" applyProtection="1">
      <alignment horizontal="right" vertical="top" wrapText="1" readingOrder="2"/>
      <protection locked="0"/>
    </xf>
    <xf numFmtId="0" fontId="79" fillId="0" borderId="9" xfId="0" applyFont="1" applyBorder="1" applyAlignment="1" applyProtection="1">
      <alignment horizontal="right" vertical="top" wrapText="1" readingOrder="2"/>
      <protection locked="0"/>
    </xf>
    <xf numFmtId="0" fontId="79" fillId="0" borderId="19" xfId="0" applyFont="1" applyBorder="1" applyAlignment="1" applyProtection="1">
      <alignment horizontal="right" vertical="top" wrapText="1" readingOrder="2"/>
      <protection locked="0"/>
    </xf>
    <xf numFmtId="0" fontId="79" fillId="0" borderId="0" xfId="0" applyFont="1" applyAlignment="1" applyProtection="1">
      <alignment horizontal="right" vertical="top" wrapText="1" readingOrder="2"/>
      <protection locked="0"/>
    </xf>
    <xf numFmtId="0" fontId="79" fillId="0" borderId="20" xfId="0" applyFont="1" applyBorder="1" applyAlignment="1" applyProtection="1">
      <alignment horizontal="right" vertical="top" wrapText="1" readingOrder="2"/>
      <protection locked="0"/>
    </xf>
    <xf numFmtId="0" fontId="79" fillId="0" borderId="16" xfId="0" applyFont="1" applyBorder="1" applyAlignment="1" applyProtection="1">
      <alignment horizontal="right" vertical="top" wrapText="1" readingOrder="2"/>
      <protection locked="0"/>
    </xf>
    <xf numFmtId="0" fontId="79" fillId="0" borderId="17" xfId="0" applyFont="1" applyBorder="1" applyAlignment="1" applyProtection="1">
      <alignment horizontal="right" vertical="top" wrapText="1" readingOrder="2"/>
      <protection locked="0"/>
    </xf>
    <xf numFmtId="0" fontId="79" fillId="0" borderId="18" xfId="0" applyFont="1" applyBorder="1" applyAlignment="1" applyProtection="1">
      <alignment horizontal="right" vertical="top" wrapText="1" readingOrder="2"/>
      <protection locked="0"/>
    </xf>
    <xf numFmtId="0" fontId="3" fillId="0" borderId="6" xfId="0" applyFont="1" applyBorder="1" applyAlignment="1">
      <alignment horizontal="right" vertical="center" wrapText="1" readingOrder="2"/>
    </xf>
    <xf numFmtId="0" fontId="3" fillId="0" borderId="4" xfId="0" applyFont="1" applyBorder="1" applyAlignment="1">
      <alignment horizontal="right" vertical="center" wrapText="1" readingOrder="2"/>
    </xf>
    <xf numFmtId="0" fontId="3" fillId="0" borderId="5" xfId="0" applyFont="1" applyBorder="1" applyAlignment="1">
      <alignment horizontal="right" vertical="center" wrapText="1" readingOrder="2"/>
    </xf>
    <xf numFmtId="0" fontId="74" fillId="0" borderId="6" xfId="0" applyFont="1" applyBorder="1" applyAlignment="1">
      <alignment horizontal="center" vertical="center" wrapText="1" readingOrder="2"/>
    </xf>
    <xf numFmtId="0" fontId="74" fillId="0" borderId="4" xfId="0" applyFont="1" applyBorder="1" applyAlignment="1">
      <alignment horizontal="center" vertical="center" wrapText="1" readingOrder="2"/>
    </xf>
    <xf numFmtId="0" fontId="74" fillId="0" borderId="5" xfId="0" applyFont="1" applyBorder="1" applyAlignment="1">
      <alignment horizontal="center" vertical="center" wrapText="1" readingOrder="2"/>
    </xf>
    <xf numFmtId="0" fontId="79" fillId="0" borderId="6" xfId="0" applyFont="1" applyBorder="1" applyAlignment="1">
      <alignment horizontal="left" vertical="center" wrapText="1" readingOrder="2"/>
    </xf>
    <xf numFmtId="0" fontId="79" fillId="0" borderId="4" xfId="0" applyFont="1" applyBorder="1" applyAlignment="1">
      <alignment horizontal="left" vertical="center" wrapText="1" readingOrder="2"/>
    </xf>
    <xf numFmtId="0" fontId="79" fillId="0" borderId="5" xfId="0" applyFont="1" applyBorder="1" applyAlignment="1">
      <alignment horizontal="left" vertical="center" wrapText="1" readingOrder="2"/>
    </xf>
    <xf numFmtId="0" fontId="3" fillId="0" borderId="6" xfId="0" applyFont="1" applyBorder="1" applyAlignment="1">
      <alignment horizontal="center" vertical="center" wrapText="1" readingOrder="2"/>
    </xf>
    <xf numFmtId="0" fontId="3" fillId="0" borderId="4" xfId="0" applyFont="1" applyBorder="1" applyAlignment="1">
      <alignment horizontal="center" vertical="center" wrapText="1" readingOrder="2"/>
    </xf>
    <xf numFmtId="0" fontId="3" fillId="0" borderId="5" xfId="0" applyFont="1" applyBorder="1" applyAlignment="1">
      <alignment horizontal="center" vertical="center" wrapText="1" readingOrder="2"/>
    </xf>
    <xf numFmtId="0" fontId="4" fillId="0" borderId="6" xfId="0" applyFont="1" applyBorder="1" applyAlignment="1">
      <alignment horizontal="right" vertical="center"/>
    </xf>
    <xf numFmtId="0" fontId="4" fillId="0" borderId="4" xfId="0" applyFont="1" applyBorder="1" applyAlignment="1">
      <alignment horizontal="right" vertical="center"/>
    </xf>
    <xf numFmtId="0" fontId="81" fillId="4" borderId="6" xfId="0" applyFont="1" applyFill="1" applyBorder="1" applyAlignment="1">
      <alignment horizontal="right" vertical="top"/>
    </xf>
    <xf numFmtId="0" fontId="81" fillId="4" borderId="4" xfId="0" applyFont="1" applyFill="1" applyBorder="1" applyAlignment="1">
      <alignment horizontal="right" vertical="top"/>
    </xf>
    <xf numFmtId="0" fontId="81" fillId="4" borderId="5" xfId="0" applyFont="1" applyFill="1" applyBorder="1" applyAlignment="1">
      <alignment horizontal="right" vertical="top"/>
    </xf>
    <xf numFmtId="0" fontId="13" fillId="4" borderId="6" xfId="0" applyFont="1" applyFill="1" applyBorder="1" applyAlignment="1">
      <alignment horizontal="right" vertical="center"/>
    </xf>
    <xf numFmtId="0" fontId="13" fillId="4" borderId="5" xfId="0" applyFont="1" applyFill="1" applyBorder="1" applyAlignment="1">
      <alignment horizontal="right" vertical="center"/>
    </xf>
    <xf numFmtId="0" fontId="53" fillId="4" borderId="16" xfId="0" applyFont="1" applyFill="1" applyBorder="1" applyAlignment="1" applyProtection="1">
      <alignment horizontal="center" vertical="center"/>
      <protection locked="0"/>
    </xf>
    <xf numFmtId="0" fontId="1" fillId="4" borderId="15" xfId="0" applyFont="1" applyFill="1" applyBorder="1" applyAlignment="1">
      <alignment horizontal="center" vertical="center" wrapText="1"/>
    </xf>
    <xf numFmtId="0" fontId="13" fillId="4" borderId="15" xfId="0" applyFont="1" applyFill="1" applyBorder="1" applyAlignment="1">
      <alignment horizontal="right" vertical="center"/>
    </xf>
    <xf numFmtId="0" fontId="1" fillId="4" borderId="10"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13" fillId="4" borderId="6" xfId="0" applyFont="1" applyFill="1" applyBorder="1" applyAlignment="1">
      <alignment horizontal="right" vertical="center" wrapText="1"/>
    </xf>
    <xf numFmtId="0" fontId="13" fillId="4" borderId="5" xfId="0" applyFont="1" applyFill="1" applyBorder="1" applyAlignment="1">
      <alignment horizontal="right" vertical="center" wrapText="1"/>
    </xf>
    <xf numFmtId="0" fontId="13" fillId="4" borderId="15" xfId="0" applyFont="1" applyFill="1" applyBorder="1" applyAlignment="1">
      <alignment vertical="center"/>
    </xf>
    <xf numFmtId="0" fontId="13" fillId="4" borderId="11" xfId="0" applyFont="1" applyFill="1" applyBorder="1" applyAlignment="1">
      <alignment vertical="center"/>
    </xf>
    <xf numFmtId="0" fontId="1" fillId="4" borderId="11" xfId="0" applyFont="1" applyFill="1" applyBorder="1" applyAlignment="1">
      <alignment horizontal="center" vertical="center" wrapText="1"/>
    </xf>
    <xf numFmtId="0" fontId="13" fillId="4" borderId="6" xfId="0" applyFont="1" applyFill="1" applyBorder="1"/>
    <xf numFmtId="0" fontId="13" fillId="4" borderId="5" xfId="0" applyFont="1" applyFill="1" applyBorder="1"/>
    <xf numFmtId="0" fontId="13" fillId="4" borderId="6" xfId="0" applyFont="1" applyFill="1" applyBorder="1" applyAlignment="1">
      <alignment vertical="center"/>
    </xf>
    <xf numFmtId="0" fontId="13" fillId="4" borderId="5" xfId="0" applyFont="1" applyFill="1" applyBorder="1" applyAlignment="1">
      <alignment vertical="center"/>
    </xf>
    <xf numFmtId="0" fontId="13" fillId="4" borderId="10" xfId="0" applyFont="1" applyFill="1" applyBorder="1" applyAlignment="1">
      <alignment vertical="center"/>
    </xf>
    <xf numFmtId="0" fontId="13" fillId="4" borderId="10" xfId="0" applyFont="1" applyFill="1" applyBorder="1" applyAlignment="1">
      <alignment horizontal="right" vertical="center"/>
    </xf>
    <xf numFmtId="0" fontId="53" fillId="4" borderId="10" xfId="0" applyFont="1" applyFill="1" applyBorder="1" applyAlignment="1" applyProtection="1">
      <alignment horizontal="center" vertical="center"/>
      <protection locked="0"/>
    </xf>
    <xf numFmtId="0" fontId="13" fillId="4" borderId="15" xfId="0" applyFont="1" applyFill="1" applyBorder="1" applyAlignment="1">
      <alignment horizontal="right" vertical="center"/>
    </xf>
    <xf numFmtId="0" fontId="53" fillId="4" borderId="15" xfId="0" applyFont="1" applyFill="1" applyBorder="1" applyAlignment="1" applyProtection="1">
      <alignment horizontal="center" vertical="center"/>
      <protection locked="0"/>
    </xf>
    <xf numFmtId="0" fontId="13" fillId="4" borderId="6" xfId="0" applyFont="1" applyFill="1" applyBorder="1" applyAlignment="1" applyProtection="1">
      <alignment horizontal="right" vertical="center" wrapText="1"/>
      <protection locked="0"/>
    </xf>
    <xf numFmtId="0" fontId="13" fillId="4" borderId="5" xfId="0" applyFont="1" applyFill="1" applyBorder="1" applyAlignment="1" applyProtection="1">
      <alignment horizontal="right" vertical="center" wrapText="1"/>
      <protection locked="0"/>
    </xf>
    <xf numFmtId="0" fontId="13" fillId="4" borderId="7" xfId="0" applyFont="1" applyFill="1" applyBorder="1" applyAlignment="1">
      <alignment horizontal="right" vertical="center"/>
    </xf>
    <xf numFmtId="0" fontId="13" fillId="4" borderId="9" xfId="0" applyFont="1" applyFill="1" applyBorder="1" applyAlignment="1">
      <alignment horizontal="right" vertical="center"/>
    </xf>
    <xf numFmtId="0" fontId="13" fillId="4" borderId="16" xfId="0" applyFont="1" applyFill="1" applyBorder="1" applyAlignment="1">
      <alignment horizontal="right" vertical="center"/>
    </xf>
    <xf numFmtId="0" fontId="13" fillId="4" borderId="18" xfId="0" applyFont="1" applyFill="1" applyBorder="1" applyAlignment="1">
      <alignment horizontal="right" vertical="center"/>
    </xf>
    <xf numFmtId="0" fontId="13" fillId="4" borderId="11" xfId="0" applyFont="1" applyFill="1" applyBorder="1" applyAlignment="1">
      <alignment horizontal="right" vertical="center"/>
    </xf>
    <xf numFmtId="0" fontId="13" fillId="4" borderId="6" xfId="0" applyFont="1" applyFill="1" applyBorder="1" applyAlignment="1" applyProtection="1">
      <alignment horizontal="right" vertical="center"/>
      <protection locked="0"/>
    </xf>
    <xf numFmtId="0" fontId="13" fillId="4" borderId="5" xfId="0" applyFont="1" applyFill="1" applyBorder="1" applyAlignment="1" applyProtection="1">
      <alignment horizontal="right" vertical="center"/>
      <protection locked="0"/>
    </xf>
    <xf numFmtId="0" fontId="13" fillId="4" borderId="6" xfId="0" applyFont="1" applyFill="1" applyBorder="1" applyAlignment="1">
      <alignment horizontal="center" vertical="center"/>
    </xf>
    <xf numFmtId="0" fontId="13" fillId="4" borderId="5" xfId="0" applyFont="1" applyFill="1" applyBorder="1" applyAlignment="1">
      <alignment horizontal="center" vertical="center"/>
    </xf>
  </cellXfs>
  <cellStyles count="1">
    <cellStyle name="Normal" xfId="0" builtinId="0"/>
  </cellStyles>
  <dxfs count="5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fif"/><Relationship Id="rId5" Type="http://schemas.openxmlformats.org/officeDocument/2006/relationships/image" Target="../media/image5.PNG"/><Relationship Id="rId4"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382052</xdr:colOff>
      <xdr:row>6</xdr:row>
      <xdr:rowOff>455078</xdr:rowOff>
    </xdr:from>
    <xdr:to>
      <xdr:col>9</xdr:col>
      <xdr:colOff>267752</xdr:colOff>
      <xdr:row>17</xdr:row>
      <xdr:rowOff>0</xdr:rowOff>
    </xdr:to>
    <xdr:sp macro="" textlink="">
      <xdr:nvSpPr>
        <xdr:cNvPr id="2" name="Text Box 2">
          <a:extLst>
            <a:ext uri="{FF2B5EF4-FFF2-40B4-BE49-F238E27FC236}">
              <a16:creationId xmlns:a16="http://schemas.microsoft.com/office/drawing/2014/main" id="{00000000-0008-0000-0000-000002000000}"/>
            </a:ext>
          </a:extLst>
        </xdr:cNvPr>
        <xdr:cNvSpPr txBox="1">
          <a:spLocks noChangeArrowheads="1"/>
        </xdr:cNvSpPr>
      </xdr:nvSpPr>
      <xdr:spPr bwMode="auto">
        <a:xfrm>
          <a:off x="9981932248" y="1598078"/>
          <a:ext cx="4762500" cy="2352675"/>
        </a:xfrm>
        <a:prstGeom prst="rect">
          <a:avLst/>
        </a:prstGeom>
        <a:solidFill>
          <a:srgbClr val="FFFFFF"/>
        </a:solidFill>
        <a:ln w="9525">
          <a:solidFill>
            <a:srgbClr val="FFFFFF"/>
          </a:solidFill>
          <a:miter lim="800000"/>
          <a:headEnd/>
          <a:tailEnd/>
        </a:ln>
      </xdr:spPr>
      <xdr:txBody>
        <a:bodyPr vertOverflow="clip" wrap="square" lIns="91440" tIns="45720" rIns="91440" bIns="45720" anchor="t" upright="1"/>
        <a:lstStyle/>
        <a:p>
          <a:pPr algn="ctr" rtl="1">
            <a:defRPr sz="1000"/>
          </a:pPr>
          <a:r>
            <a:rPr lang="fa-IR" sz="2400" b="0" i="0" u="none" strike="noStrike" baseline="0">
              <a:solidFill>
                <a:srgbClr val="CC6600"/>
              </a:solidFill>
              <a:cs typeface="B Titr"/>
            </a:rPr>
            <a:t>مجتمع مس سرچشمه</a:t>
          </a:r>
          <a:r>
            <a:rPr lang="fa-IR" sz="2400" b="0" i="0" u="none" strike="noStrike" baseline="0">
              <a:solidFill>
                <a:srgbClr val="CC6600"/>
              </a:solidFill>
              <a:latin typeface="Times New Roman"/>
              <a:cs typeface="Times New Roman"/>
            </a:rPr>
            <a:t> </a:t>
          </a:r>
          <a:endParaRPr lang="fa-IR" sz="1000" b="0" i="0" u="none" strike="noStrike" baseline="0">
            <a:solidFill>
              <a:srgbClr val="000000"/>
            </a:solidFill>
            <a:latin typeface="Times New Roman"/>
            <a:cs typeface="Times New Roman"/>
          </a:endParaRPr>
        </a:p>
        <a:p>
          <a:pPr algn="ctr" rtl="1">
            <a:defRPr sz="1000"/>
          </a:pPr>
          <a:r>
            <a:rPr lang="fa-IR" sz="2400" b="0" i="0" u="none" strike="noStrike" baseline="0">
              <a:solidFill>
                <a:srgbClr val="CC6600"/>
              </a:solidFill>
              <a:cs typeface="B Titr"/>
            </a:rPr>
            <a:t>سند</a:t>
          </a:r>
          <a:r>
            <a:rPr lang="fa-IR" sz="2400" b="0" i="0" u="none" strike="noStrike" baseline="0">
              <a:solidFill>
                <a:srgbClr val="CC6600"/>
              </a:solidFill>
              <a:latin typeface="Times New Roman"/>
              <a:cs typeface="Times New Roman"/>
            </a:rPr>
            <a:t> </a:t>
          </a:r>
          <a:r>
            <a:rPr lang="fa-IR" sz="2400" b="0" i="0" u="none" strike="noStrike" baseline="0">
              <a:solidFill>
                <a:srgbClr val="CC6600"/>
              </a:solidFill>
              <a:cs typeface="B Titr"/>
            </a:rPr>
            <a:t>جامع مطالعات خطرات شغلی</a:t>
          </a:r>
          <a:endParaRPr lang="fa-IR" sz="1000" b="0" i="0" u="none" strike="noStrike" baseline="0">
            <a:solidFill>
              <a:srgbClr val="000000"/>
            </a:solidFill>
            <a:latin typeface="Times New Roman"/>
            <a:cs typeface="Times New Roman"/>
          </a:endParaRPr>
        </a:p>
        <a:p>
          <a:pPr algn="ctr" rtl="1">
            <a:defRPr sz="1000"/>
          </a:pPr>
          <a:r>
            <a:rPr lang="en-US" sz="2400" b="1" i="0" u="none" strike="noStrike" baseline="0">
              <a:solidFill>
                <a:srgbClr val="0000CC"/>
              </a:solidFill>
              <a:latin typeface="Lalezar" panose="00000500000000000000" pitchFamily="2" charset="-78"/>
              <a:cs typeface="Lalezar" panose="00000500000000000000" pitchFamily="2" charset="-78"/>
            </a:rPr>
            <a:t>Job Hazards Study Manual </a:t>
          </a:r>
          <a:endParaRPr lang="en-US" sz="1000" b="0" i="0" u="none" strike="noStrike" baseline="0">
            <a:solidFill>
              <a:srgbClr val="000000"/>
            </a:solidFill>
            <a:latin typeface="Lalezar" panose="00000500000000000000" pitchFamily="2" charset="-78"/>
            <a:cs typeface="Lalezar" panose="00000500000000000000" pitchFamily="2" charset="-78"/>
          </a:endParaRPr>
        </a:p>
        <a:p>
          <a:pPr algn="ctr" rtl="1">
            <a:defRPr sz="1000"/>
          </a:pPr>
          <a:r>
            <a:rPr lang="en-US" sz="2600" b="1" i="0" u="none" strike="noStrike" baseline="0">
              <a:solidFill>
                <a:srgbClr val="0000CC"/>
              </a:solidFill>
              <a:latin typeface="Lalezar" panose="00000500000000000000" pitchFamily="2" charset="-78"/>
              <a:cs typeface="Lalezar" panose="00000500000000000000" pitchFamily="2" charset="-78"/>
            </a:rPr>
            <a:t>JHA Technique</a:t>
          </a:r>
          <a:endParaRPr lang="en-US" sz="1000" b="0" i="0" u="none" strike="noStrike" baseline="0">
            <a:solidFill>
              <a:srgbClr val="000000"/>
            </a:solidFill>
            <a:latin typeface="Lalezar" panose="00000500000000000000" pitchFamily="2" charset="-78"/>
            <a:cs typeface="Lalezar" panose="00000500000000000000" pitchFamily="2" charset="-78"/>
          </a:endParaRPr>
        </a:p>
        <a:p>
          <a:pPr algn="r" rtl="1">
            <a:defRPr sz="1000"/>
          </a:pPr>
          <a:r>
            <a:rPr lang="en-US" sz="1000" b="0" i="0" u="none" strike="noStrike" baseline="0">
              <a:solidFill>
                <a:srgbClr val="000000"/>
              </a:solidFill>
              <a:latin typeface="Times New Roman"/>
              <a:cs typeface="Times New Roman"/>
            </a:rPr>
            <a:t> </a:t>
          </a:r>
        </a:p>
      </xdr:txBody>
    </xdr:sp>
    <xdr:clientData/>
  </xdr:twoCellAnchor>
  <xdr:twoCellAnchor>
    <xdr:from>
      <xdr:col>4</xdr:col>
      <xdr:colOff>200024</xdr:colOff>
      <xdr:row>0</xdr:row>
      <xdr:rowOff>95250</xdr:rowOff>
    </xdr:from>
    <xdr:to>
      <xdr:col>6</xdr:col>
      <xdr:colOff>444499</xdr:colOff>
      <xdr:row>6</xdr:row>
      <xdr:rowOff>389212</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3584301" y="95250"/>
          <a:ext cx="1463675" cy="14369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98609</xdr:colOff>
      <xdr:row>0</xdr:row>
      <xdr:rowOff>22225</xdr:rowOff>
    </xdr:from>
    <xdr:to>
      <xdr:col>12</xdr:col>
      <xdr:colOff>354499</xdr:colOff>
      <xdr:row>21</xdr:row>
      <xdr:rowOff>342900</xdr:rowOff>
    </xdr:to>
    <xdr:grpSp>
      <xdr:nvGrpSpPr>
        <xdr:cNvPr id="5" name="Group 2">
          <a:extLst>
            <a:ext uri="{FF2B5EF4-FFF2-40B4-BE49-F238E27FC236}">
              <a16:creationId xmlns:a16="http://schemas.microsoft.com/office/drawing/2014/main" id="{00000000-0008-0000-0000-000005000000}"/>
            </a:ext>
          </a:extLst>
        </xdr:cNvPr>
        <xdr:cNvGrpSpPr>
          <a:grpSpLocks/>
        </xdr:cNvGrpSpPr>
      </xdr:nvGrpSpPr>
      <xdr:grpSpPr bwMode="auto">
        <a:xfrm>
          <a:off x="11361228787" y="22225"/>
          <a:ext cx="3031747" cy="5654675"/>
          <a:chOff x="-1594" y="0"/>
          <a:chExt cx="23875" cy="91257"/>
        </a:xfrm>
      </xdr:grpSpPr>
      <xdr:sp macro="" textlink="">
        <xdr:nvSpPr>
          <xdr:cNvPr id="6" name="Rectangle 3">
            <a:extLst>
              <a:ext uri="{FF2B5EF4-FFF2-40B4-BE49-F238E27FC236}">
                <a16:creationId xmlns:a16="http://schemas.microsoft.com/office/drawing/2014/main" id="{00000000-0008-0000-0000-000006000000}"/>
              </a:ext>
            </a:extLst>
          </xdr:cNvPr>
          <xdr:cNvSpPr>
            <a:spLocks noChangeArrowheads="1"/>
          </xdr:cNvSpPr>
        </xdr:nvSpPr>
        <xdr:spPr bwMode="auto">
          <a:xfrm>
            <a:off x="-1594" y="0"/>
            <a:ext cx="1945" cy="91257"/>
          </a:xfrm>
          <a:prstGeom prst="rect">
            <a:avLst/>
          </a:prstGeom>
          <a:gradFill rotWithShape="0">
            <a:gsLst>
              <a:gs pos="0">
                <a:srgbClr val="ED7D31"/>
              </a:gs>
              <a:gs pos="100000">
                <a:srgbClr val="823B0B"/>
              </a:gs>
            </a:gsLst>
            <a:lin ang="2700000" scaled="1"/>
          </a:gradFill>
          <a:ln w="12700">
            <a:solidFill>
              <a:srgbClr val="F2F2F2"/>
            </a:solidFill>
            <a:miter lim="800000"/>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7" name="Pentagon 4">
            <a:extLst>
              <a:ext uri="{FF2B5EF4-FFF2-40B4-BE49-F238E27FC236}">
                <a16:creationId xmlns:a16="http://schemas.microsoft.com/office/drawing/2014/main" id="{00000000-0008-0000-0000-000007000000}"/>
              </a:ext>
            </a:extLst>
          </xdr:cNvPr>
          <xdr:cNvSpPr>
            <a:spLocks noChangeArrowheads="1"/>
          </xdr:cNvSpPr>
        </xdr:nvSpPr>
        <xdr:spPr bwMode="auto">
          <a:xfrm>
            <a:off x="336" y="14668"/>
            <a:ext cx="21945" cy="5521"/>
          </a:xfrm>
          <a:prstGeom prst="homePlate">
            <a:avLst>
              <a:gd name="adj" fmla="val 49998"/>
            </a:avLst>
          </a:prstGeom>
          <a:gradFill rotWithShape="0">
            <a:gsLst>
              <a:gs pos="0">
                <a:srgbClr val="ED7D31"/>
              </a:gs>
              <a:gs pos="100000">
                <a:srgbClr val="823B0B"/>
              </a:gs>
            </a:gsLst>
            <a:lin ang="2700000" scaled="1"/>
          </a:gradFill>
          <a:ln w="12700">
            <a:solidFill>
              <a:srgbClr val="F2F2F2"/>
            </a:solidFill>
            <a:miter lim="800000"/>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txBody>
          <a:bodyPr vertOverflow="clip" wrap="square" lIns="91440" tIns="0" rIns="182880" bIns="0" anchor="t" upright="1"/>
          <a:lstStyle/>
          <a:p>
            <a:pPr algn="r" rtl="1">
              <a:defRPr sz="1000"/>
            </a:pPr>
            <a:r>
              <a:rPr lang="en-US" sz="1400" b="0" i="0" u="none" strike="noStrike" baseline="0">
                <a:solidFill>
                  <a:srgbClr val="FFFFFF"/>
                </a:solidFill>
                <a:latin typeface="Calibri"/>
                <a:cs typeface="Calibri"/>
              </a:rPr>
              <a:t> </a:t>
            </a:r>
          </a:p>
        </xdr:txBody>
      </xdr:sp>
      <xdr:grpSp>
        <xdr:nvGrpSpPr>
          <xdr:cNvPr id="8" name="Group 5">
            <a:extLst>
              <a:ext uri="{FF2B5EF4-FFF2-40B4-BE49-F238E27FC236}">
                <a16:creationId xmlns:a16="http://schemas.microsoft.com/office/drawing/2014/main" id="{00000000-0008-0000-0000-000008000000}"/>
              </a:ext>
            </a:extLst>
          </xdr:cNvPr>
          <xdr:cNvGrpSpPr>
            <a:grpSpLocks/>
          </xdr:cNvGrpSpPr>
        </xdr:nvGrpSpPr>
        <xdr:grpSpPr bwMode="auto">
          <a:xfrm>
            <a:off x="762" y="42100"/>
            <a:ext cx="20574" cy="49103"/>
            <a:chOff x="806" y="42118"/>
            <a:chExt cx="13062" cy="31210"/>
          </a:xfrm>
        </xdr:grpSpPr>
        <xdr:grpSp>
          <xdr:nvGrpSpPr>
            <xdr:cNvPr id="9" name="Group 6">
              <a:extLst>
                <a:ext uri="{FF2B5EF4-FFF2-40B4-BE49-F238E27FC236}">
                  <a16:creationId xmlns:a16="http://schemas.microsoft.com/office/drawing/2014/main" id="{00000000-0008-0000-0000-000009000000}"/>
                </a:ext>
              </a:extLst>
            </xdr:cNvPr>
            <xdr:cNvGrpSpPr>
              <a:grpSpLocks noChangeAspect="1"/>
            </xdr:cNvGrpSpPr>
          </xdr:nvGrpSpPr>
          <xdr:grpSpPr bwMode="auto">
            <a:xfrm>
              <a:off x="1410" y="42118"/>
              <a:ext cx="10478" cy="31210"/>
              <a:chOff x="1410" y="42118"/>
              <a:chExt cx="10477" cy="31210"/>
            </a:xfrm>
          </xdr:grpSpPr>
          <xdr:sp macro="" textlink="">
            <xdr:nvSpPr>
              <xdr:cNvPr id="22" name="Freeform 20">
                <a:extLst>
                  <a:ext uri="{FF2B5EF4-FFF2-40B4-BE49-F238E27FC236}">
                    <a16:creationId xmlns:a16="http://schemas.microsoft.com/office/drawing/2014/main" id="{00000000-0008-0000-0000-000016000000}"/>
                  </a:ext>
                </a:extLst>
              </xdr:cNvPr>
              <xdr:cNvSpPr>
                <a:spLocks/>
              </xdr:cNvSpPr>
            </xdr:nvSpPr>
            <xdr:spPr bwMode="auto">
              <a:xfrm>
                <a:off x="3696" y="62168"/>
                <a:ext cx="1937" cy="6985"/>
              </a:xfrm>
              <a:custGeom>
                <a:avLst/>
                <a:gdLst>
                  <a:gd name="T0" fmla="*/ 0 w 122"/>
                  <a:gd name="T1" fmla="*/ 0 h 440"/>
                  <a:gd name="T2" fmla="*/ 61913 w 122"/>
                  <a:gd name="T3" fmla="*/ 241300 h 440"/>
                  <a:gd name="T4" fmla="*/ 133350 w 122"/>
                  <a:gd name="T5" fmla="*/ 482600 h 440"/>
                  <a:gd name="T6" fmla="*/ 193675 w 122"/>
                  <a:gd name="T7" fmla="*/ 661988 h 440"/>
                  <a:gd name="T8" fmla="*/ 193675 w 122"/>
                  <a:gd name="T9" fmla="*/ 698500 h 440"/>
                  <a:gd name="T10" fmla="*/ 120650 w 122"/>
                  <a:gd name="T11" fmla="*/ 485775 h 440"/>
                  <a:gd name="T12" fmla="*/ 61913 w 122"/>
                  <a:gd name="T13" fmla="*/ 285750 h 440"/>
                  <a:gd name="T14" fmla="*/ 9525 w 122"/>
                  <a:gd name="T15" fmla="*/ 84138 h 440"/>
                  <a:gd name="T16" fmla="*/ 0 w 122"/>
                  <a:gd name="T17" fmla="*/ 0 h 44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0" t="0" r="r" b="b"/>
                <a:pathLst>
                  <a:path w="122" h="440">
                    <a:moveTo>
                      <a:pt x="0" y="0"/>
                    </a:moveTo>
                    <a:lnTo>
                      <a:pt x="39" y="152"/>
                    </a:lnTo>
                    <a:lnTo>
                      <a:pt x="84" y="304"/>
                    </a:lnTo>
                    <a:lnTo>
                      <a:pt x="122" y="417"/>
                    </a:lnTo>
                    <a:lnTo>
                      <a:pt x="122" y="440"/>
                    </a:lnTo>
                    <a:lnTo>
                      <a:pt x="76" y="306"/>
                    </a:lnTo>
                    <a:lnTo>
                      <a:pt x="39" y="180"/>
                    </a:lnTo>
                    <a:lnTo>
                      <a:pt x="6" y="53"/>
                    </a:lnTo>
                    <a:lnTo>
                      <a:pt x="0" y="0"/>
                    </a:lnTo>
                    <a:close/>
                  </a:path>
                </a:pathLst>
              </a:custGeom>
              <a:gradFill rotWithShape="0">
                <a:gsLst>
                  <a:gs pos="0">
                    <a:srgbClr val="ED7D31"/>
                  </a:gs>
                  <a:gs pos="100000">
                    <a:srgbClr val="823B0B"/>
                  </a:gs>
                </a:gsLst>
                <a:lin ang="2700000" scaled="1"/>
              </a:gradFill>
              <a:ln w="12700">
                <a:solidFill>
                  <a:srgbClr val="F2F2F2"/>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23" name="Freeform 21">
                <a:extLst>
                  <a:ext uri="{FF2B5EF4-FFF2-40B4-BE49-F238E27FC236}">
                    <a16:creationId xmlns:a16="http://schemas.microsoft.com/office/drawing/2014/main" id="{00000000-0008-0000-0000-000017000000}"/>
                  </a:ext>
                </a:extLst>
              </xdr:cNvPr>
              <xdr:cNvSpPr>
                <a:spLocks/>
              </xdr:cNvSpPr>
            </xdr:nvSpPr>
            <xdr:spPr bwMode="auto">
              <a:xfrm>
                <a:off x="5728" y="69058"/>
                <a:ext cx="1842" cy="4270"/>
              </a:xfrm>
              <a:custGeom>
                <a:avLst/>
                <a:gdLst>
                  <a:gd name="T0" fmla="*/ 0 w 116"/>
                  <a:gd name="T1" fmla="*/ 0 h 269"/>
                  <a:gd name="T2" fmla="*/ 12700 w 116"/>
                  <a:gd name="T3" fmla="*/ 30163 h 269"/>
                  <a:gd name="T4" fmla="*/ 58738 w 116"/>
                  <a:gd name="T5" fmla="*/ 147638 h 269"/>
                  <a:gd name="T6" fmla="*/ 106363 w 116"/>
                  <a:gd name="T7" fmla="*/ 265113 h 269"/>
                  <a:gd name="T8" fmla="*/ 184150 w 116"/>
                  <a:gd name="T9" fmla="*/ 427038 h 269"/>
                  <a:gd name="T10" fmla="*/ 171450 w 116"/>
                  <a:gd name="T11" fmla="*/ 427038 h 269"/>
                  <a:gd name="T12" fmla="*/ 95250 w 116"/>
                  <a:gd name="T13" fmla="*/ 268288 h 269"/>
                  <a:gd name="T14" fmla="*/ 47625 w 116"/>
                  <a:gd name="T15" fmla="*/ 155575 h 269"/>
                  <a:gd name="T16" fmla="*/ 1588 w 116"/>
                  <a:gd name="T17" fmla="*/ 39688 h 269"/>
                  <a:gd name="T18" fmla="*/ 0 w 116"/>
                  <a:gd name="T19" fmla="*/ 0 h 26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116" h="269">
                    <a:moveTo>
                      <a:pt x="0" y="0"/>
                    </a:moveTo>
                    <a:lnTo>
                      <a:pt x="8" y="19"/>
                    </a:lnTo>
                    <a:lnTo>
                      <a:pt x="37" y="93"/>
                    </a:lnTo>
                    <a:lnTo>
                      <a:pt x="67" y="167"/>
                    </a:lnTo>
                    <a:lnTo>
                      <a:pt x="116" y="269"/>
                    </a:lnTo>
                    <a:lnTo>
                      <a:pt x="108" y="269"/>
                    </a:lnTo>
                    <a:lnTo>
                      <a:pt x="60" y="169"/>
                    </a:lnTo>
                    <a:lnTo>
                      <a:pt x="30" y="98"/>
                    </a:lnTo>
                    <a:lnTo>
                      <a:pt x="1" y="25"/>
                    </a:lnTo>
                    <a:lnTo>
                      <a:pt x="0" y="0"/>
                    </a:lnTo>
                    <a:close/>
                  </a:path>
                </a:pathLst>
              </a:custGeom>
              <a:gradFill rotWithShape="0">
                <a:gsLst>
                  <a:gs pos="0">
                    <a:srgbClr val="ED7D31"/>
                  </a:gs>
                  <a:gs pos="100000">
                    <a:srgbClr val="823B0B"/>
                  </a:gs>
                </a:gsLst>
                <a:lin ang="2700000" scaled="1"/>
              </a:gradFill>
              <a:ln w="12700">
                <a:solidFill>
                  <a:srgbClr val="F2F2F2"/>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24" name="Freeform 22">
                <a:extLst>
                  <a:ext uri="{FF2B5EF4-FFF2-40B4-BE49-F238E27FC236}">
                    <a16:creationId xmlns:a16="http://schemas.microsoft.com/office/drawing/2014/main" id="{00000000-0008-0000-0000-000018000000}"/>
                  </a:ext>
                </a:extLst>
              </xdr:cNvPr>
              <xdr:cNvSpPr>
                <a:spLocks/>
              </xdr:cNvSpPr>
            </xdr:nvSpPr>
            <xdr:spPr bwMode="auto">
              <a:xfrm>
                <a:off x="1410" y="42118"/>
                <a:ext cx="2223" cy="20193"/>
              </a:xfrm>
              <a:custGeom>
                <a:avLst/>
                <a:gdLst>
                  <a:gd name="T0" fmla="*/ 0 w 140"/>
                  <a:gd name="T1" fmla="*/ 0 h 1272"/>
                  <a:gd name="T2" fmla="*/ 0 w 140"/>
                  <a:gd name="T3" fmla="*/ 0 h 1272"/>
                  <a:gd name="T4" fmla="*/ 1588 w 140"/>
                  <a:gd name="T5" fmla="*/ 125413 h 1272"/>
                  <a:gd name="T6" fmla="*/ 4763 w 140"/>
                  <a:gd name="T7" fmla="*/ 252413 h 1272"/>
                  <a:gd name="T8" fmla="*/ 19050 w 140"/>
                  <a:gd name="T9" fmla="*/ 503238 h 1272"/>
                  <a:gd name="T10" fmla="*/ 36513 w 140"/>
                  <a:gd name="T11" fmla="*/ 755650 h 1272"/>
                  <a:gd name="T12" fmla="*/ 61913 w 140"/>
                  <a:gd name="T13" fmla="*/ 1006475 h 1272"/>
                  <a:gd name="T14" fmla="*/ 92075 w 140"/>
                  <a:gd name="T15" fmla="*/ 1257300 h 1272"/>
                  <a:gd name="T16" fmla="*/ 131763 w 140"/>
                  <a:gd name="T17" fmla="*/ 1504950 h 1272"/>
                  <a:gd name="T18" fmla="*/ 169863 w 140"/>
                  <a:gd name="T19" fmla="*/ 1724025 h 1272"/>
                  <a:gd name="T20" fmla="*/ 214313 w 140"/>
                  <a:gd name="T21" fmla="*/ 1941513 h 1272"/>
                  <a:gd name="T22" fmla="*/ 222250 w 140"/>
                  <a:gd name="T23" fmla="*/ 2019300 h 1272"/>
                  <a:gd name="T24" fmla="*/ 219075 w 140"/>
                  <a:gd name="T25" fmla="*/ 2003425 h 1272"/>
                  <a:gd name="T26" fmla="*/ 166688 w 140"/>
                  <a:gd name="T27" fmla="*/ 1755775 h 1272"/>
                  <a:gd name="T28" fmla="*/ 122238 w 140"/>
                  <a:gd name="T29" fmla="*/ 1506538 h 1272"/>
                  <a:gd name="T30" fmla="*/ 84138 w 140"/>
                  <a:gd name="T31" fmla="*/ 1257300 h 1272"/>
                  <a:gd name="T32" fmla="*/ 55563 w 140"/>
                  <a:gd name="T33" fmla="*/ 1006475 h 1272"/>
                  <a:gd name="T34" fmla="*/ 31750 w 140"/>
                  <a:gd name="T35" fmla="*/ 755650 h 1272"/>
                  <a:gd name="T36" fmla="*/ 14288 w 140"/>
                  <a:gd name="T37" fmla="*/ 503238 h 1272"/>
                  <a:gd name="T38" fmla="*/ 3175 w 140"/>
                  <a:gd name="T39" fmla="*/ 252413 h 1272"/>
                  <a:gd name="T40" fmla="*/ 0 w 140"/>
                  <a:gd name="T41" fmla="*/ 125413 h 1272"/>
                  <a:gd name="T42" fmla="*/ 0 w 140"/>
                  <a:gd name="T43" fmla="*/ 0 h 1272"/>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0" t="0" r="r" b="b"/>
                <a:pathLst>
                  <a:path w="140" h="1272">
                    <a:moveTo>
                      <a:pt x="0" y="0"/>
                    </a:moveTo>
                    <a:lnTo>
                      <a:pt x="0" y="0"/>
                    </a:lnTo>
                    <a:lnTo>
                      <a:pt x="1" y="79"/>
                    </a:lnTo>
                    <a:lnTo>
                      <a:pt x="3" y="159"/>
                    </a:lnTo>
                    <a:lnTo>
                      <a:pt x="12" y="317"/>
                    </a:lnTo>
                    <a:lnTo>
                      <a:pt x="23" y="476"/>
                    </a:lnTo>
                    <a:lnTo>
                      <a:pt x="39" y="634"/>
                    </a:lnTo>
                    <a:lnTo>
                      <a:pt x="58" y="792"/>
                    </a:lnTo>
                    <a:lnTo>
                      <a:pt x="83" y="948"/>
                    </a:lnTo>
                    <a:lnTo>
                      <a:pt x="107" y="1086"/>
                    </a:lnTo>
                    <a:lnTo>
                      <a:pt x="135" y="1223"/>
                    </a:lnTo>
                    <a:lnTo>
                      <a:pt x="140" y="1272"/>
                    </a:lnTo>
                    <a:lnTo>
                      <a:pt x="138" y="1262"/>
                    </a:lnTo>
                    <a:lnTo>
                      <a:pt x="105" y="1106"/>
                    </a:lnTo>
                    <a:lnTo>
                      <a:pt x="77" y="949"/>
                    </a:lnTo>
                    <a:lnTo>
                      <a:pt x="53" y="792"/>
                    </a:lnTo>
                    <a:lnTo>
                      <a:pt x="35" y="634"/>
                    </a:lnTo>
                    <a:lnTo>
                      <a:pt x="20" y="476"/>
                    </a:lnTo>
                    <a:lnTo>
                      <a:pt x="9" y="317"/>
                    </a:lnTo>
                    <a:lnTo>
                      <a:pt x="2" y="159"/>
                    </a:lnTo>
                    <a:lnTo>
                      <a:pt x="0" y="79"/>
                    </a:lnTo>
                    <a:lnTo>
                      <a:pt x="0" y="0"/>
                    </a:lnTo>
                    <a:close/>
                  </a:path>
                </a:pathLst>
              </a:custGeom>
              <a:gradFill rotWithShape="0">
                <a:gsLst>
                  <a:gs pos="0">
                    <a:srgbClr val="ED7D31"/>
                  </a:gs>
                  <a:gs pos="100000">
                    <a:srgbClr val="823B0B"/>
                  </a:gs>
                </a:gsLst>
                <a:lin ang="2700000" scaled="1"/>
              </a:gradFill>
              <a:ln w="12700">
                <a:solidFill>
                  <a:srgbClr val="F2F2F2"/>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25" name="Freeform 23">
                <a:extLst>
                  <a:ext uri="{FF2B5EF4-FFF2-40B4-BE49-F238E27FC236}">
                    <a16:creationId xmlns:a16="http://schemas.microsoft.com/office/drawing/2014/main" id="{00000000-0008-0000-0000-000019000000}"/>
                  </a:ext>
                </a:extLst>
              </xdr:cNvPr>
              <xdr:cNvSpPr>
                <a:spLocks/>
              </xdr:cNvSpPr>
            </xdr:nvSpPr>
            <xdr:spPr bwMode="auto">
              <a:xfrm>
                <a:off x="3410" y="48611"/>
                <a:ext cx="715" cy="13557"/>
              </a:xfrm>
              <a:custGeom>
                <a:avLst/>
                <a:gdLst>
                  <a:gd name="T0" fmla="*/ 71438 w 45"/>
                  <a:gd name="T1" fmla="*/ 0 h 854"/>
                  <a:gd name="T2" fmla="*/ 71438 w 45"/>
                  <a:gd name="T3" fmla="*/ 0 h 854"/>
                  <a:gd name="T4" fmla="*/ 55563 w 45"/>
                  <a:gd name="T5" fmla="*/ 104775 h 854"/>
                  <a:gd name="T6" fmla="*/ 41275 w 45"/>
                  <a:gd name="T7" fmla="*/ 211138 h 854"/>
                  <a:gd name="T8" fmla="*/ 22225 w 45"/>
                  <a:gd name="T9" fmla="*/ 423863 h 854"/>
                  <a:gd name="T10" fmla="*/ 9525 w 45"/>
                  <a:gd name="T11" fmla="*/ 636588 h 854"/>
                  <a:gd name="T12" fmla="*/ 4763 w 45"/>
                  <a:gd name="T13" fmla="*/ 847725 h 854"/>
                  <a:gd name="T14" fmla="*/ 9525 w 45"/>
                  <a:gd name="T15" fmla="*/ 1062038 h 854"/>
                  <a:gd name="T16" fmla="*/ 22225 w 45"/>
                  <a:gd name="T17" fmla="*/ 1274763 h 854"/>
                  <a:gd name="T18" fmla="*/ 28575 w 45"/>
                  <a:gd name="T19" fmla="*/ 1355725 h 854"/>
                  <a:gd name="T20" fmla="*/ 28575 w 45"/>
                  <a:gd name="T21" fmla="*/ 1350963 h 854"/>
                  <a:gd name="T22" fmla="*/ 14288 w 45"/>
                  <a:gd name="T23" fmla="*/ 1292225 h 854"/>
                  <a:gd name="T24" fmla="*/ 12700 w 45"/>
                  <a:gd name="T25" fmla="*/ 1274763 h 854"/>
                  <a:gd name="T26" fmla="*/ 1588 w 45"/>
                  <a:gd name="T27" fmla="*/ 1062038 h 854"/>
                  <a:gd name="T28" fmla="*/ 0 w 45"/>
                  <a:gd name="T29" fmla="*/ 847725 h 854"/>
                  <a:gd name="T30" fmla="*/ 4763 w 45"/>
                  <a:gd name="T31" fmla="*/ 636588 h 854"/>
                  <a:gd name="T32" fmla="*/ 19050 w 45"/>
                  <a:gd name="T33" fmla="*/ 423863 h 854"/>
                  <a:gd name="T34" fmla="*/ 39688 w 45"/>
                  <a:gd name="T35" fmla="*/ 209550 h 854"/>
                  <a:gd name="T36" fmla="*/ 53975 w 45"/>
                  <a:gd name="T37" fmla="*/ 104775 h 854"/>
                  <a:gd name="T38" fmla="*/ 71438 w 45"/>
                  <a:gd name="T39" fmla="*/ 0 h 854"/>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0" t="0" r="r" b="b"/>
                <a:pathLst>
                  <a:path w="45" h="854">
                    <a:moveTo>
                      <a:pt x="45" y="0"/>
                    </a:moveTo>
                    <a:lnTo>
                      <a:pt x="45" y="0"/>
                    </a:lnTo>
                    <a:lnTo>
                      <a:pt x="35" y="66"/>
                    </a:lnTo>
                    <a:lnTo>
                      <a:pt x="26" y="133"/>
                    </a:lnTo>
                    <a:lnTo>
                      <a:pt x="14" y="267"/>
                    </a:lnTo>
                    <a:lnTo>
                      <a:pt x="6" y="401"/>
                    </a:lnTo>
                    <a:lnTo>
                      <a:pt x="3" y="534"/>
                    </a:lnTo>
                    <a:lnTo>
                      <a:pt x="6" y="669"/>
                    </a:lnTo>
                    <a:lnTo>
                      <a:pt x="14" y="803"/>
                    </a:lnTo>
                    <a:lnTo>
                      <a:pt x="18" y="854"/>
                    </a:lnTo>
                    <a:lnTo>
                      <a:pt x="18" y="851"/>
                    </a:lnTo>
                    <a:lnTo>
                      <a:pt x="9" y="814"/>
                    </a:lnTo>
                    <a:lnTo>
                      <a:pt x="8" y="803"/>
                    </a:lnTo>
                    <a:lnTo>
                      <a:pt x="1" y="669"/>
                    </a:lnTo>
                    <a:lnTo>
                      <a:pt x="0" y="534"/>
                    </a:lnTo>
                    <a:lnTo>
                      <a:pt x="3" y="401"/>
                    </a:lnTo>
                    <a:lnTo>
                      <a:pt x="12" y="267"/>
                    </a:lnTo>
                    <a:lnTo>
                      <a:pt x="25" y="132"/>
                    </a:lnTo>
                    <a:lnTo>
                      <a:pt x="34" y="66"/>
                    </a:lnTo>
                    <a:lnTo>
                      <a:pt x="45" y="0"/>
                    </a:lnTo>
                    <a:close/>
                  </a:path>
                </a:pathLst>
              </a:custGeom>
              <a:gradFill rotWithShape="0">
                <a:gsLst>
                  <a:gs pos="0">
                    <a:srgbClr val="ED7D31"/>
                  </a:gs>
                  <a:gs pos="100000">
                    <a:srgbClr val="823B0B"/>
                  </a:gs>
                </a:gsLst>
                <a:lin ang="2700000" scaled="1"/>
              </a:gradFill>
              <a:ln w="12700">
                <a:solidFill>
                  <a:srgbClr val="F2F2F2"/>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26" name="Freeform 24">
                <a:extLst>
                  <a:ext uri="{FF2B5EF4-FFF2-40B4-BE49-F238E27FC236}">
                    <a16:creationId xmlns:a16="http://schemas.microsoft.com/office/drawing/2014/main" id="{00000000-0008-0000-0000-00001A000000}"/>
                  </a:ext>
                </a:extLst>
              </xdr:cNvPr>
              <xdr:cNvSpPr>
                <a:spLocks/>
              </xdr:cNvSpPr>
            </xdr:nvSpPr>
            <xdr:spPr bwMode="auto">
              <a:xfrm>
                <a:off x="3633" y="62311"/>
                <a:ext cx="2444" cy="9985"/>
              </a:xfrm>
              <a:custGeom>
                <a:avLst/>
                <a:gdLst>
                  <a:gd name="T0" fmla="*/ 0 w 154"/>
                  <a:gd name="T1" fmla="*/ 0 h 629"/>
                  <a:gd name="T2" fmla="*/ 15875 w 154"/>
                  <a:gd name="T3" fmla="*/ 69850 h 629"/>
                  <a:gd name="T4" fmla="*/ 33338 w 154"/>
                  <a:gd name="T5" fmla="*/ 200025 h 629"/>
                  <a:gd name="T6" fmla="*/ 53975 w 154"/>
                  <a:gd name="T7" fmla="*/ 328613 h 629"/>
                  <a:gd name="T8" fmla="*/ 84138 w 154"/>
                  <a:gd name="T9" fmla="*/ 465138 h 629"/>
                  <a:gd name="T10" fmla="*/ 119063 w 154"/>
                  <a:gd name="T11" fmla="*/ 603250 h 629"/>
                  <a:gd name="T12" fmla="*/ 158750 w 154"/>
                  <a:gd name="T13" fmla="*/ 739775 h 629"/>
                  <a:gd name="T14" fmla="*/ 190500 w 154"/>
                  <a:gd name="T15" fmla="*/ 827088 h 629"/>
                  <a:gd name="T16" fmla="*/ 223838 w 154"/>
                  <a:gd name="T17" fmla="*/ 914400 h 629"/>
                  <a:gd name="T18" fmla="*/ 241300 w 154"/>
                  <a:gd name="T19" fmla="*/ 981075 h 629"/>
                  <a:gd name="T20" fmla="*/ 244475 w 154"/>
                  <a:gd name="T21" fmla="*/ 998538 h 629"/>
                  <a:gd name="T22" fmla="*/ 222250 w 154"/>
                  <a:gd name="T23" fmla="*/ 944563 h 629"/>
                  <a:gd name="T24" fmla="*/ 182563 w 154"/>
                  <a:gd name="T25" fmla="*/ 844550 h 629"/>
                  <a:gd name="T26" fmla="*/ 147638 w 154"/>
                  <a:gd name="T27" fmla="*/ 742950 h 629"/>
                  <a:gd name="T28" fmla="*/ 106363 w 154"/>
                  <a:gd name="T29" fmla="*/ 608013 h 629"/>
                  <a:gd name="T30" fmla="*/ 74613 w 154"/>
                  <a:gd name="T31" fmla="*/ 468313 h 629"/>
                  <a:gd name="T32" fmla="*/ 44450 w 154"/>
                  <a:gd name="T33" fmla="*/ 328613 h 629"/>
                  <a:gd name="T34" fmla="*/ 19050 w 154"/>
                  <a:gd name="T35" fmla="*/ 165100 h 629"/>
                  <a:gd name="T36" fmla="*/ 0 w 154"/>
                  <a:gd name="T37" fmla="*/ 0 h 629"/>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0" t="0" r="r" b="b"/>
                <a:pathLst>
                  <a:path w="154" h="629">
                    <a:moveTo>
                      <a:pt x="0" y="0"/>
                    </a:moveTo>
                    <a:lnTo>
                      <a:pt x="10" y="44"/>
                    </a:lnTo>
                    <a:lnTo>
                      <a:pt x="21" y="126"/>
                    </a:lnTo>
                    <a:lnTo>
                      <a:pt x="34" y="207"/>
                    </a:lnTo>
                    <a:lnTo>
                      <a:pt x="53" y="293"/>
                    </a:lnTo>
                    <a:lnTo>
                      <a:pt x="75" y="380"/>
                    </a:lnTo>
                    <a:lnTo>
                      <a:pt x="100" y="466"/>
                    </a:lnTo>
                    <a:lnTo>
                      <a:pt x="120" y="521"/>
                    </a:lnTo>
                    <a:lnTo>
                      <a:pt x="141" y="576"/>
                    </a:lnTo>
                    <a:lnTo>
                      <a:pt x="152" y="618"/>
                    </a:lnTo>
                    <a:lnTo>
                      <a:pt x="154" y="629"/>
                    </a:lnTo>
                    <a:lnTo>
                      <a:pt x="140" y="595"/>
                    </a:lnTo>
                    <a:lnTo>
                      <a:pt x="115" y="532"/>
                    </a:lnTo>
                    <a:lnTo>
                      <a:pt x="93" y="468"/>
                    </a:lnTo>
                    <a:lnTo>
                      <a:pt x="67" y="383"/>
                    </a:lnTo>
                    <a:lnTo>
                      <a:pt x="47" y="295"/>
                    </a:lnTo>
                    <a:lnTo>
                      <a:pt x="28" y="207"/>
                    </a:lnTo>
                    <a:lnTo>
                      <a:pt x="12" y="104"/>
                    </a:lnTo>
                    <a:lnTo>
                      <a:pt x="0" y="0"/>
                    </a:lnTo>
                    <a:close/>
                  </a:path>
                </a:pathLst>
              </a:custGeom>
              <a:gradFill rotWithShape="0">
                <a:gsLst>
                  <a:gs pos="0">
                    <a:srgbClr val="ED7D31"/>
                  </a:gs>
                  <a:gs pos="100000">
                    <a:srgbClr val="823B0B"/>
                  </a:gs>
                </a:gsLst>
                <a:lin ang="2700000" scaled="1"/>
              </a:gradFill>
              <a:ln w="12700">
                <a:solidFill>
                  <a:srgbClr val="F2F2F2"/>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27" name="Freeform 25">
                <a:extLst>
                  <a:ext uri="{FF2B5EF4-FFF2-40B4-BE49-F238E27FC236}">
                    <a16:creationId xmlns:a16="http://schemas.microsoft.com/office/drawing/2014/main" id="{00000000-0008-0000-0000-00001B000000}"/>
                  </a:ext>
                </a:extLst>
              </xdr:cNvPr>
              <xdr:cNvSpPr>
                <a:spLocks/>
              </xdr:cNvSpPr>
            </xdr:nvSpPr>
            <xdr:spPr bwMode="auto">
              <a:xfrm>
                <a:off x="6204" y="72233"/>
                <a:ext cx="524" cy="1095"/>
              </a:xfrm>
              <a:custGeom>
                <a:avLst/>
                <a:gdLst>
                  <a:gd name="T0" fmla="*/ 0 w 33"/>
                  <a:gd name="T1" fmla="*/ 0 h 69"/>
                  <a:gd name="T2" fmla="*/ 52388 w 33"/>
                  <a:gd name="T3" fmla="*/ 109538 h 69"/>
                  <a:gd name="T4" fmla="*/ 38100 w 33"/>
                  <a:gd name="T5" fmla="*/ 109538 h 69"/>
                  <a:gd name="T6" fmla="*/ 19050 w 33"/>
                  <a:gd name="T7" fmla="*/ 55563 h 69"/>
                  <a:gd name="T8" fmla="*/ 0 w 33"/>
                  <a:gd name="T9" fmla="*/ 0 h 69"/>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3" h="69">
                    <a:moveTo>
                      <a:pt x="0" y="0"/>
                    </a:moveTo>
                    <a:lnTo>
                      <a:pt x="33" y="69"/>
                    </a:lnTo>
                    <a:lnTo>
                      <a:pt x="24" y="69"/>
                    </a:lnTo>
                    <a:lnTo>
                      <a:pt x="12" y="35"/>
                    </a:lnTo>
                    <a:lnTo>
                      <a:pt x="0" y="0"/>
                    </a:lnTo>
                    <a:close/>
                  </a:path>
                </a:pathLst>
              </a:custGeom>
              <a:gradFill rotWithShape="0">
                <a:gsLst>
                  <a:gs pos="0">
                    <a:srgbClr val="ED7D31"/>
                  </a:gs>
                  <a:gs pos="100000">
                    <a:srgbClr val="823B0B"/>
                  </a:gs>
                </a:gsLst>
                <a:lin ang="2700000" scaled="1"/>
              </a:gradFill>
              <a:ln w="12700">
                <a:solidFill>
                  <a:srgbClr val="F2F2F2"/>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28" name="Freeform 26">
                <a:extLst>
                  <a:ext uri="{FF2B5EF4-FFF2-40B4-BE49-F238E27FC236}">
                    <a16:creationId xmlns:a16="http://schemas.microsoft.com/office/drawing/2014/main" id="{00000000-0008-0000-0000-00001C000000}"/>
                  </a:ext>
                </a:extLst>
              </xdr:cNvPr>
              <xdr:cNvSpPr>
                <a:spLocks/>
              </xdr:cNvSpPr>
            </xdr:nvSpPr>
            <xdr:spPr bwMode="auto">
              <a:xfrm>
                <a:off x="3553" y="61533"/>
                <a:ext cx="238" cy="1476"/>
              </a:xfrm>
              <a:custGeom>
                <a:avLst/>
                <a:gdLst>
                  <a:gd name="T0" fmla="*/ 0 w 15"/>
                  <a:gd name="T1" fmla="*/ 0 h 93"/>
                  <a:gd name="T2" fmla="*/ 14288 w 15"/>
                  <a:gd name="T3" fmla="*/ 58738 h 93"/>
                  <a:gd name="T4" fmla="*/ 14288 w 15"/>
                  <a:gd name="T5" fmla="*/ 63500 h 93"/>
                  <a:gd name="T6" fmla="*/ 23813 w 15"/>
                  <a:gd name="T7" fmla="*/ 147638 h 93"/>
                  <a:gd name="T8" fmla="*/ 7938 w 15"/>
                  <a:gd name="T9" fmla="*/ 77788 h 93"/>
                  <a:gd name="T10" fmla="*/ 0 w 15"/>
                  <a:gd name="T11" fmla="*/ 0 h 93"/>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15" h="93">
                    <a:moveTo>
                      <a:pt x="0" y="0"/>
                    </a:moveTo>
                    <a:lnTo>
                      <a:pt x="9" y="37"/>
                    </a:lnTo>
                    <a:lnTo>
                      <a:pt x="9" y="40"/>
                    </a:lnTo>
                    <a:lnTo>
                      <a:pt x="15" y="93"/>
                    </a:lnTo>
                    <a:lnTo>
                      <a:pt x="5" y="49"/>
                    </a:lnTo>
                    <a:lnTo>
                      <a:pt x="0" y="0"/>
                    </a:lnTo>
                    <a:close/>
                  </a:path>
                </a:pathLst>
              </a:custGeom>
              <a:gradFill rotWithShape="0">
                <a:gsLst>
                  <a:gs pos="0">
                    <a:srgbClr val="ED7D31"/>
                  </a:gs>
                  <a:gs pos="100000">
                    <a:srgbClr val="823B0B"/>
                  </a:gs>
                </a:gsLst>
                <a:lin ang="2700000" scaled="1"/>
              </a:gradFill>
              <a:ln w="12700">
                <a:solidFill>
                  <a:srgbClr val="F2F2F2"/>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29" name="Freeform 27">
                <a:extLst>
                  <a:ext uri="{FF2B5EF4-FFF2-40B4-BE49-F238E27FC236}">
                    <a16:creationId xmlns:a16="http://schemas.microsoft.com/office/drawing/2014/main" id="{00000000-0008-0000-0000-00001D000000}"/>
                  </a:ext>
                </a:extLst>
              </xdr:cNvPr>
              <xdr:cNvSpPr>
                <a:spLocks/>
              </xdr:cNvSpPr>
            </xdr:nvSpPr>
            <xdr:spPr bwMode="auto">
              <a:xfrm>
                <a:off x="5633" y="56897"/>
                <a:ext cx="6255" cy="12161"/>
              </a:xfrm>
              <a:custGeom>
                <a:avLst/>
                <a:gdLst>
                  <a:gd name="T0" fmla="*/ 625475 w 394"/>
                  <a:gd name="T1" fmla="*/ 0 h 766"/>
                  <a:gd name="T2" fmla="*/ 625475 w 394"/>
                  <a:gd name="T3" fmla="*/ 0 h 766"/>
                  <a:gd name="T4" fmla="*/ 565150 w 394"/>
                  <a:gd name="T5" fmla="*/ 60325 h 766"/>
                  <a:gd name="T6" fmla="*/ 506413 w 394"/>
                  <a:gd name="T7" fmla="*/ 122238 h 766"/>
                  <a:gd name="T8" fmla="*/ 450850 w 394"/>
                  <a:gd name="T9" fmla="*/ 185738 h 766"/>
                  <a:gd name="T10" fmla="*/ 395288 w 394"/>
                  <a:gd name="T11" fmla="*/ 254000 h 766"/>
                  <a:gd name="T12" fmla="*/ 328613 w 394"/>
                  <a:gd name="T13" fmla="*/ 346075 h 766"/>
                  <a:gd name="T14" fmla="*/ 266700 w 394"/>
                  <a:gd name="T15" fmla="*/ 438150 h 766"/>
                  <a:gd name="T16" fmla="*/ 207963 w 394"/>
                  <a:gd name="T17" fmla="*/ 538163 h 766"/>
                  <a:gd name="T18" fmla="*/ 155575 w 394"/>
                  <a:gd name="T19" fmla="*/ 638175 h 766"/>
                  <a:gd name="T20" fmla="*/ 109538 w 394"/>
                  <a:gd name="T21" fmla="*/ 741363 h 766"/>
                  <a:gd name="T22" fmla="*/ 71438 w 394"/>
                  <a:gd name="T23" fmla="*/ 849313 h 766"/>
                  <a:gd name="T24" fmla="*/ 41275 w 394"/>
                  <a:gd name="T25" fmla="*/ 958850 h 766"/>
                  <a:gd name="T26" fmla="*/ 22225 w 394"/>
                  <a:gd name="T27" fmla="*/ 1068388 h 766"/>
                  <a:gd name="T28" fmla="*/ 11113 w 394"/>
                  <a:gd name="T29" fmla="*/ 1184275 h 766"/>
                  <a:gd name="T30" fmla="*/ 9525 w 394"/>
                  <a:gd name="T31" fmla="*/ 1216025 h 766"/>
                  <a:gd name="T32" fmla="*/ 0 w 394"/>
                  <a:gd name="T33" fmla="*/ 1189038 h 766"/>
                  <a:gd name="T34" fmla="*/ 1588 w 394"/>
                  <a:gd name="T35" fmla="*/ 1181100 h 766"/>
                  <a:gd name="T36" fmla="*/ 11113 w 394"/>
                  <a:gd name="T37" fmla="*/ 1068388 h 766"/>
                  <a:gd name="T38" fmla="*/ 33338 w 394"/>
                  <a:gd name="T39" fmla="*/ 957263 h 766"/>
                  <a:gd name="T40" fmla="*/ 63500 w 394"/>
                  <a:gd name="T41" fmla="*/ 846138 h 766"/>
                  <a:gd name="T42" fmla="*/ 103188 w 394"/>
                  <a:gd name="T43" fmla="*/ 739775 h 766"/>
                  <a:gd name="T44" fmla="*/ 149225 w 394"/>
                  <a:gd name="T45" fmla="*/ 635000 h 766"/>
                  <a:gd name="T46" fmla="*/ 201613 w 394"/>
                  <a:gd name="T47" fmla="*/ 533400 h 766"/>
                  <a:gd name="T48" fmla="*/ 260350 w 394"/>
                  <a:gd name="T49" fmla="*/ 436563 h 766"/>
                  <a:gd name="T50" fmla="*/ 323850 w 394"/>
                  <a:gd name="T51" fmla="*/ 341313 h 766"/>
                  <a:gd name="T52" fmla="*/ 393700 w 394"/>
                  <a:gd name="T53" fmla="*/ 250825 h 766"/>
                  <a:gd name="T54" fmla="*/ 447675 w 394"/>
                  <a:gd name="T55" fmla="*/ 184150 h 766"/>
                  <a:gd name="T56" fmla="*/ 504825 w 394"/>
                  <a:gd name="T57" fmla="*/ 120650 h 766"/>
                  <a:gd name="T58" fmla="*/ 561975 w 394"/>
                  <a:gd name="T59" fmla="*/ 58738 h 766"/>
                  <a:gd name="T60" fmla="*/ 625475 w 394"/>
                  <a:gd name="T61" fmla="*/ 0 h 76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Lst>
                <a:ahLst/>
                <a:cxnLst>
                  <a:cxn ang="T62">
                    <a:pos x="T0" y="T1"/>
                  </a:cxn>
                  <a:cxn ang="T63">
                    <a:pos x="T2" y="T3"/>
                  </a:cxn>
                  <a:cxn ang="T64">
                    <a:pos x="T4" y="T5"/>
                  </a:cxn>
                  <a:cxn ang="T65">
                    <a:pos x="T6" y="T7"/>
                  </a:cxn>
                  <a:cxn ang="T66">
                    <a:pos x="T8" y="T9"/>
                  </a:cxn>
                  <a:cxn ang="T67">
                    <a:pos x="T10" y="T11"/>
                  </a:cxn>
                  <a:cxn ang="T68">
                    <a:pos x="T12" y="T13"/>
                  </a:cxn>
                  <a:cxn ang="T69">
                    <a:pos x="T14" y="T15"/>
                  </a:cxn>
                  <a:cxn ang="T70">
                    <a:pos x="T16" y="T17"/>
                  </a:cxn>
                  <a:cxn ang="T71">
                    <a:pos x="T18" y="T19"/>
                  </a:cxn>
                  <a:cxn ang="T72">
                    <a:pos x="T20" y="T21"/>
                  </a:cxn>
                  <a:cxn ang="T73">
                    <a:pos x="T22" y="T23"/>
                  </a:cxn>
                  <a:cxn ang="T74">
                    <a:pos x="T24" y="T25"/>
                  </a:cxn>
                  <a:cxn ang="T75">
                    <a:pos x="T26" y="T27"/>
                  </a:cxn>
                  <a:cxn ang="T76">
                    <a:pos x="T28" y="T29"/>
                  </a:cxn>
                  <a:cxn ang="T77">
                    <a:pos x="T30" y="T31"/>
                  </a:cxn>
                  <a:cxn ang="T78">
                    <a:pos x="T32" y="T33"/>
                  </a:cxn>
                  <a:cxn ang="T79">
                    <a:pos x="T34" y="T35"/>
                  </a:cxn>
                  <a:cxn ang="T80">
                    <a:pos x="T36" y="T37"/>
                  </a:cxn>
                  <a:cxn ang="T81">
                    <a:pos x="T38" y="T39"/>
                  </a:cxn>
                  <a:cxn ang="T82">
                    <a:pos x="T40" y="T41"/>
                  </a:cxn>
                  <a:cxn ang="T83">
                    <a:pos x="T42" y="T43"/>
                  </a:cxn>
                  <a:cxn ang="T84">
                    <a:pos x="T44" y="T45"/>
                  </a:cxn>
                  <a:cxn ang="T85">
                    <a:pos x="T46" y="T47"/>
                  </a:cxn>
                  <a:cxn ang="T86">
                    <a:pos x="T48" y="T49"/>
                  </a:cxn>
                  <a:cxn ang="T87">
                    <a:pos x="T50" y="T51"/>
                  </a:cxn>
                  <a:cxn ang="T88">
                    <a:pos x="T52" y="T53"/>
                  </a:cxn>
                  <a:cxn ang="T89">
                    <a:pos x="T54" y="T55"/>
                  </a:cxn>
                  <a:cxn ang="T90">
                    <a:pos x="T56" y="T57"/>
                  </a:cxn>
                  <a:cxn ang="T91">
                    <a:pos x="T58" y="T59"/>
                  </a:cxn>
                  <a:cxn ang="T92">
                    <a:pos x="T60" y="T61"/>
                  </a:cxn>
                </a:cxnLst>
                <a:rect l="0" t="0" r="r" b="b"/>
                <a:pathLst>
                  <a:path w="394" h="766">
                    <a:moveTo>
                      <a:pt x="394" y="0"/>
                    </a:moveTo>
                    <a:lnTo>
                      <a:pt x="394" y="0"/>
                    </a:lnTo>
                    <a:lnTo>
                      <a:pt x="356" y="38"/>
                    </a:lnTo>
                    <a:lnTo>
                      <a:pt x="319" y="77"/>
                    </a:lnTo>
                    <a:lnTo>
                      <a:pt x="284" y="117"/>
                    </a:lnTo>
                    <a:lnTo>
                      <a:pt x="249" y="160"/>
                    </a:lnTo>
                    <a:lnTo>
                      <a:pt x="207" y="218"/>
                    </a:lnTo>
                    <a:lnTo>
                      <a:pt x="168" y="276"/>
                    </a:lnTo>
                    <a:lnTo>
                      <a:pt x="131" y="339"/>
                    </a:lnTo>
                    <a:lnTo>
                      <a:pt x="98" y="402"/>
                    </a:lnTo>
                    <a:lnTo>
                      <a:pt x="69" y="467"/>
                    </a:lnTo>
                    <a:lnTo>
                      <a:pt x="45" y="535"/>
                    </a:lnTo>
                    <a:lnTo>
                      <a:pt x="26" y="604"/>
                    </a:lnTo>
                    <a:lnTo>
                      <a:pt x="14" y="673"/>
                    </a:lnTo>
                    <a:lnTo>
                      <a:pt x="7" y="746"/>
                    </a:lnTo>
                    <a:lnTo>
                      <a:pt x="6" y="766"/>
                    </a:lnTo>
                    <a:lnTo>
                      <a:pt x="0" y="749"/>
                    </a:lnTo>
                    <a:lnTo>
                      <a:pt x="1" y="744"/>
                    </a:lnTo>
                    <a:lnTo>
                      <a:pt x="7" y="673"/>
                    </a:lnTo>
                    <a:lnTo>
                      <a:pt x="21" y="603"/>
                    </a:lnTo>
                    <a:lnTo>
                      <a:pt x="40" y="533"/>
                    </a:lnTo>
                    <a:lnTo>
                      <a:pt x="65" y="466"/>
                    </a:lnTo>
                    <a:lnTo>
                      <a:pt x="94" y="400"/>
                    </a:lnTo>
                    <a:lnTo>
                      <a:pt x="127" y="336"/>
                    </a:lnTo>
                    <a:lnTo>
                      <a:pt x="164" y="275"/>
                    </a:lnTo>
                    <a:lnTo>
                      <a:pt x="204" y="215"/>
                    </a:lnTo>
                    <a:lnTo>
                      <a:pt x="248" y="158"/>
                    </a:lnTo>
                    <a:lnTo>
                      <a:pt x="282" y="116"/>
                    </a:lnTo>
                    <a:lnTo>
                      <a:pt x="318" y="76"/>
                    </a:lnTo>
                    <a:lnTo>
                      <a:pt x="354" y="37"/>
                    </a:lnTo>
                    <a:lnTo>
                      <a:pt x="394" y="0"/>
                    </a:lnTo>
                    <a:close/>
                  </a:path>
                </a:pathLst>
              </a:custGeom>
              <a:gradFill rotWithShape="0">
                <a:gsLst>
                  <a:gs pos="0">
                    <a:srgbClr val="ED7D31"/>
                  </a:gs>
                  <a:gs pos="100000">
                    <a:srgbClr val="823B0B"/>
                  </a:gs>
                </a:gsLst>
                <a:lin ang="2700000" scaled="1"/>
              </a:gradFill>
              <a:ln w="12700">
                <a:solidFill>
                  <a:srgbClr val="F2F2F2"/>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30" name="Freeform 28">
                <a:extLst>
                  <a:ext uri="{FF2B5EF4-FFF2-40B4-BE49-F238E27FC236}">
                    <a16:creationId xmlns:a16="http://schemas.microsoft.com/office/drawing/2014/main" id="{00000000-0008-0000-0000-00001E000000}"/>
                  </a:ext>
                </a:extLst>
              </xdr:cNvPr>
              <xdr:cNvSpPr>
                <a:spLocks/>
              </xdr:cNvSpPr>
            </xdr:nvSpPr>
            <xdr:spPr bwMode="auto">
              <a:xfrm>
                <a:off x="5633" y="69153"/>
                <a:ext cx="571" cy="3080"/>
              </a:xfrm>
              <a:custGeom>
                <a:avLst/>
                <a:gdLst>
                  <a:gd name="T0" fmla="*/ 0 w 36"/>
                  <a:gd name="T1" fmla="*/ 0 h 194"/>
                  <a:gd name="T2" fmla="*/ 9525 w 36"/>
                  <a:gd name="T3" fmla="*/ 25400 h 194"/>
                  <a:gd name="T4" fmla="*/ 11113 w 36"/>
                  <a:gd name="T5" fmla="*/ 30163 h 194"/>
                  <a:gd name="T6" fmla="*/ 17463 w 36"/>
                  <a:gd name="T7" fmla="*/ 127000 h 194"/>
                  <a:gd name="T8" fmla="*/ 31750 w 36"/>
                  <a:gd name="T9" fmla="*/ 209550 h 194"/>
                  <a:gd name="T10" fmla="*/ 52388 w 36"/>
                  <a:gd name="T11" fmla="*/ 293688 h 194"/>
                  <a:gd name="T12" fmla="*/ 57150 w 36"/>
                  <a:gd name="T13" fmla="*/ 307975 h 194"/>
                  <a:gd name="T14" fmla="*/ 33338 w 36"/>
                  <a:gd name="T15" fmla="*/ 255588 h 194"/>
                  <a:gd name="T16" fmla="*/ 23813 w 36"/>
                  <a:gd name="T17" fmla="*/ 230188 h 194"/>
                  <a:gd name="T18" fmla="*/ 7938 w 36"/>
                  <a:gd name="T19" fmla="*/ 128588 h 194"/>
                  <a:gd name="T20" fmla="*/ 1588 w 36"/>
                  <a:gd name="T21" fmla="*/ 65088 h 194"/>
                  <a:gd name="T22" fmla="*/ 0 w 36"/>
                  <a:gd name="T23" fmla="*/ 0 h 194"/>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Lst>
                <a:ahLst/>
                <a:cxnLst>
                  <a:cxn ang="T24">
                    <a:pos x="T0" y="T1"/>
                  </a:cxn>
                  <a:cxn ang="T25">
                    <a:pos x="T2" y="T3"/>
                  </a:cxn>
                  <a:cxn ang="T26">
                    <a:pos x="T4" y="T5"/>
                  </a:cxn>
                  <a:cxn ang="T27">
                    <a:pos x="T6" y="T7"/>
                  </a:cxn>
                  <a:cxn ang="T28">
                    <a:pos x="T8" y="T9"/>
                  </a:cxn>
                  <a:cxn ang="T29">
                    <a:pos x="T10" y="T11"/>
                  </a:cxn>
                  <a:cxn ang="T30">
                    <a:pos x="T12" y="T13"/>
                  </a:cxn>
                  <a:cxn ang="T31">
                    <a:pos x="T14" y="T15"/>
                  </a:cxn>
                  <a:cxn ang="T32">
                    <a:pos x="T16" y="T17"/>
                  </a:cxn>
                  <a:cxn ang="T33">
                    <a:pos x="T18" y="T19"/>
                  </a:cxn>
                  <a:cxn ang="T34">
                    <a:pos x="T20" y="T21"/>
                  </a:cxn>
                  <a:cxn ang="T35">
                    <a:pos x="T22" y="T23"/>
                  </a:cxn>
                </a:cxnLst>
                <a:rect l="0" t="0" r="r" b="b"/>
                <a:pathLst>
                  <a:path w="36" h="194">
                    <a:moveTo>
                      <a:pt x="0" y="0"/>
                    </a:moveTo>
                    <a:lnTo>
                      <a:pt x="6" y="16"/>
                    </a:lnTo>
                    <a:lnTo>
                      <a:pt x="7" y="19"/>
                    </a:lnTo>
                    <a:lnTo>
                      <a:pt x="11" y="80"/>
                    </a:lnTo>
                    <a:lnTo>
                      <a:pt x="20" y="132"/>
                    </a:lnTo>
                    <a:lnTo>
                      <a:pt x="33" y="185"/>
                    </a:lnTo>
                    <a:lnTo>
                      <a:pt x="36" y="194"/>
                    </a:lnTo>
                    <a:lnTo>
                      <a:pt x="21" y="161"/>
                    </a:lnTo>
                    <a:lnTo>
                      <a:pt x="15" y="145"/>
                    </a:lnTo>
                    <a:lnTo>
                      <a:pt x="5" y="81"/>
                    </a:lnTo>
                    <a:lnTo>
                      <a:pt x="1" y="41"/>
                    </a:lnTo>
                    <a:lnTo>
                      <a:pt x="0" y="0"/>
                    </a:lnTo>
                    <a:close/>
                  </a:path>
                </a:pathLst>
              </a:custGeom>
              <a:gradFill rotWithShape="0">
                <a:gsLst>
                  <a:gs pos="0">
                    <a:srgbClr val="ED7D31"/>
                  </a:gs>
                  <a:gs pos="100000">
                    <a:srgbClr val="823B0B"/>
                  </a:gs>
                </a:gsLst>
                <a:lin ang="2700000" scaled="1"/>
              </a:gradFill>
              <a:ln w="12700">
                <a:solidFill>
                  <a:srgbClr val="F2F2F2"/>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31" name="Freeform 29">
                <a:extLst>
                  <a:ext uri="{FF2B5EF4-FFF2-40B4-BE49-F238E27FC236}">
                    <a16:creationId xmlns:a16="http://schemas.microsoft.com/office/drawing/2014/main" id="{00000000-0008-0000-0000-00001F000000}"/>
                  </a:ext>
                </a:extLst>
              </xdr:cNvPr>
              <xdr:cNvSpPr>
                <a:spLocks/>
              </xdr:cNvSpPr>
            </xdr:nvSpPr>
            <xdr:spPr bwMode="auto">
              <a:xfrm>
                <a:off x="6077" y="72296"/>
                <a:ext cx="493" cy="1032"/>
              </a:xfrm>
              <a:custGeom>
                <a:avLst/>
                <a:gdLst>
                  <a:gd name="T0" fmla="*/ 0 w 31"/>
                  <a:gd name="T1" fmla="*/ 0 h 65"/>
                  <a:gd name="T2" fmla="*/ 49213 w 31"/>
                  <a:gd name="T3" fmla="*/ 103188 h 65"/>
                  <a:gd name="T4" fmla="*/ 36513 w 31"/>
                  <a:gd name="T5" fmla="*/ 103188 h 65"/>
                  <a:gd name="T6" fmla="*/ 0 w 31"/>
                  <a:gd name="T7" fmla="*/ 0 h 65"/>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 h="65">
                    <a:moveTo>
                      <a:pt x="0" y="0"/>
                    </a:moveTo>
                    <a:lnTo>
                      <a:pt x="31" y="65"/>
                    </a:lnTo>
                    <a:lnTo>
                      <a:pt x="23" y="65"/>
                    </a:lnTo>
                    <a:lnTo>
                      <a:pt x="0" y="0"/>
                    </a:lnTo>
                    <a:close/>
                  </a:path>
                </a:pathLst>
              </a:custGeom>
              <a:gradFill rotWithShape="0">
                <a:gsLst>
                  <a:gs pos="0">
                    <a:srgbClr val="ED7D31"/>
                  </a:gs>
                  <a:gs pos="100000">
                    <a:srgbClr val="823B0B"/>
                  </a:gs>
                </a:gsLst>
                <a:lin ang="2700000" scaled="1"/>
              </a:gradFill>
              <a:ln w="12700">
                <a:solidFill>
                  <a:srgbClr val="F2F2F2"/>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32" name="Freeform 30">
                <a:extLst>
                  <a:ext uri="{FF2B5EF4-FFF2-40B4-BE49-F238E27FC236}">
                    <a16:creationId xmlns:a16="http://schemas.microsoft.com/office/drawing/2014/main" id="{00000000-0008-0000-0000-000020000000}"/>
                  </a:ext>
                </a:extLst>
              </xdr:cNvPr>
              <xdr:cNvSpPr>
                <a:spLocks/>
              </xdr:cNvSpPr>
            </xdr:nvSpPr>
            <xdr:spPr bwMode="auto">
              <a:xfrm>
                <a:off x="5633" y="68788"/>
                <a:ext cx="111" cy="666"/>
              </a:xfrm>
              <a:custGeom>
                <a:avLst/>
                <a:gdLst>
                  <a:gd name="T0" fmla="*/ 0 w 7"/>
                  <a:gd name="T1" fmla="*/ 0 h 42"/>
                  <a:gd name="T2" fmla="*/ 9525 w 7"/>
                  <a:gd name="T3" fmla="*/ 26988 h 42"/>
                  <a:gd name="T4" fmla="*/ 11113 w 7"/>
                  <a:gd name="T5" fmla="*/ 66675 h 42"/>
                  <a:gd name="T6" fmla="*/ 9525 w 7"/>
                  <a:gd name="T7" fmla="*/ 61913 h 42"/>
                  <a:gd name="T8" fmla="*/ 0 w 7"/>
                  <a:gd name="T9" fmla="*/ 36513 h 42"/>
                  <a:gd name="T10" fmla="*/ 0 w 7"/>
                  <a:gd name="T11" fmla="*/ 0 h 42"/>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7" h="42">
                    <a:moveTo>
                      <a:pt x="0" y="0"/>
                    </a:moveTo>
                    <a:lnTo>
                      <a:pt x="6" y="17"/>
                    </a:lnTo>
                    <a:lnTo>
                      <a:pt x="7" y="42"/>
                    </a:lnTo>
                    <a:lnTo>
                      <a:pt x="6" y="39"/>
                    </a:lnTo>
                    <a:lnTo>
                      <a:pt x="0" y="23"/>
                    </a:lnTo>
                    <a:lnTo>
                      <a:pt x="0" y="0"/>
                    </a:lnTo>
                    <a:close/>
                  </a:path>
                </a:pathLst>
              </a:custGeom>
              <a:gradFill rotWithShape="0">
                <a:gsLst>
                  <a:gs pos="0">
                    <a:srgbClr val="ED7D31"/>
                  </a:gs>
                  <a:gs pos="100000">
                    <a:srgbClr val="823B0B"/>
                  </a:gs>
                </a:gsLst>
                <a:lin ang="2700000" scaled="1"/>
              </a:gradFill>
              <a:ln w="12700">
                <a:solidFill>
                  <a:srgbClr val="F2F2F2"/>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33" name="Freeform 31">
                <a:extLst>
                  <a:ext uri="{FF2B5EF4-FFF2-40B4-BE49-F238E27FC236}">
                    <a16:creationId xmlns:a16="http://schemas.microsoft.com/office/drawing/2014/main" id="{00000000-0008-0000-0000-000021000000}"/>
                  </a:ext>
                </a:extLst>
              </xdr:cNvPr>
              <xdr:cNvSpPr>
                <a:spLocks/>
              </xdr:cNvSpPr>
            </xdr:nvSpPr>
            <xdr:spPr bwMode="auto">
              <a:xfrm>
                <a:off x="5871" y="71455"/>
                <a:ext cx="714" cy="1873"/>
              </a:xfrm>
              <a:custGeom>
                <a:avLst/>
                <a:gdLst>
                  <a:gd name="T0" fmla="*/ 0 w 45"/>
                  <a:gd name="T1" fmla="*/ 0 h 118"/>
                  <a:gd name="T2" fmla="*/ 9525 w 45"/>
                  <a:gd name="T3" fmla="*/ 25400 h 118"/>
                  <a:gd name="T4" fmla="*/ 33338 w 45"/>
                  <a:gd name="T5" fmla="*/ 77788 h 118"/>
                  <a:gd name="T6" fmla="*/ 52388 w 45"/>
                  <a:gd name="T7" fmla="*/ 133350 h 118"/>
                  <a:gd name="T8" fmla="*/ 71438 w 45"/>
                  <a:gd name="T9" fmla="*/ 187325 h 118"/>
                  <a:gd name="T10" fmla="*/ 69850 w 45"/>
                  <a:gd name="T11" fmla="*/ 187325 h 118"/>
                  <a:gd name="T12" fmla="*/ 20638 w 45"/>
                  <a:gd name="T13" fmla="*/ 84138 h 118"/>
                  <a:gd name="T14" fmla="*/ 17463 w 45"/>
                  <a:gd name="T15" fmla="*/ 66675 h 118"/>
                  <a:gd name="T16" fmla="*/ 0 w 45"/>
                  <a:gd name="T17" fmla="*/ 0 h 118"/>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0" t="0" r="r" b="b"/>
                <a:pathLst>
                  <a:path w="45" h="118">
                    <a:moveTo>
                      <a:pt x="0" y="0"/>
                    </a:moveTo>
                    <a:lnTo>
                      <a:pt x="6" y="16"/>
                    </a:lnTo>
                    <a:lnTo>
                      <a:pt x="21" y="49"/>
                    </a:lnTo>
                    <a:lnTo>
                      <a:pt x="33" y="84"/>
                    </a:lnTo>
                    <a:lnTo>
                      <a:pt x="45" y="118"/>
                    </a:lnTo>
                    <a:lnTo>
                      <a:pt x="44" y="118"/>
                    </a:lnTo>
                    <a:lnTo>
                      <a:pt x="13" y="53"/>
                    </a:lnTo>
                    <a:lnTo>
                      <a:pt x="11" y="42"/>
                    </a:lnTo>
                    <a:lnTo>
                      <a:pt x="0" y="0"/>
                    </a:lnTo>
                    <a:close/>
                  </a:path>
                </a:pathLst>
              </a:custGeom>
              <a:gradFill rotWithShape="0">
                <a:gsLst>
                  <a:gs pos="0">
                    <a:srgbClr val="ED7D31"/>
                  </a:gs>
                  <a:gs pos="100000">
                    <a:srgbClr val="823B0B"/>
                  </a:gs>
                </a:gsLst>
                <a:lin ang="2700000" scaled="1"/>
              </a:gradFill>
              <a:ln w="12700">
                <a:solidFill>
                  <a:srgbClr val="F2F2F2"/>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grpSp>
        <xdr:grpSp>
          <xdr:nvGrpSpPr>
            <xdr:cNvPr id="10" name="Group 7">
              <a:extLst>
                <a:ext uri="{FF2B5EF4-FFF2-40B4-BE49-F238E27FC236}">
                  <a16:creationId xmlns:a16="http://schemas.microsoft.com/office/drawing/2014/main" id="{00000000-0008-0000-0000-00000A000000}"/>
                </a:ext>
              </a:extLst>
            </xdr:cNvPr>
            <xdr:cNvGrpSpPr>
              <a:grpSpLocks noChangeAspect="1"/>
            </xdr:cNvGrpSpPr>
          </xdr:nvGrpSpPr>
          <xdr:grpSpPr bwMode="auto">
            <a:xfrm>
              <a:off x="806" y="48269"/>
              <a:ext cx="13063" cy="25059"/>
              <a:chOff x="806" y="46499"/>
              <a:chExt cx="8747" cy="16779"/>
            </a:xfrm>
          </xdr:grpSpPr>
          <xdr:sp macro="" textlink="">
            <xdr:nvSpPr>
              <xdr:cNvPr id="11" name="Freeform 8">
                <a:extLst>
                  <a:ext uri="{FF2B5EF4-FFF2-40B4-BE49-F238E27FC236}">
                    <a16:creationId xmlns:a16="http://schemas.microsoft.com/office/drawing/2014/main" id="{00000000-0008-0000-0000-00000B000000}"/>
                  </a:ext>
                </a:extLst>
              </xdr:cNvPr>
              <xdr:cNvSpPr>
                <a:spLocks/>
              </xdr:cNvSpPr>
            </xdr:nvSpPr>
            <xdr:spPr bwMode="auto">
              <a:xfrm>
                <a:off x="1187" y="51897"/>
                <a:ext cx="1984" cy="7143"/>
              </a:xfrm>
              <a:custGeom>
                <a:avLst/>
                <a:gdLst>
                  <a:gd name="T0" fmla="*/ 0 w 125"/>
                  <a:gd name="T1" fmla="*/ 0 h 450"/>
                  <a:gd name="T2" fmla="*/ 65088 w 125"/>
                  <a:gd name="T3" fmla="*/ 246063 h 450"/>
                  <a:gd name="T4" fmla="*/ 136525 w 125"/>
                  <a:gd name="T5" fmla="*/ 490538 h 450"/>
                  <a:gd name="T6" fmla="*/ 198438 w 125"/>
                  <a:gd name="T7" fmla="*/ 674688 h 450"/>
                  <a:gd name="T8" fmla="*/ 198438 w 125"/>
                  <a:gd name="T9" fmla="*/ 714375 h 450"/>
                  <a:gd name="T10" fmla="*/ 125413 w 125"/>
                  <a:gd name="T11" fmla="*/ 493713 h 450"/>
                  <a:gd name="T12" fmla="*/ 65088 w 125"/>
                  <a:gd name="T13" fmla="*/ 290513 h 450"/>
                  <a:gd name="T14" fmla="*/ 11113 w 125"/>
                  <a:gd name="T15" fmla="*/ 85725 h 450"/>
                  <a:gd name="T16" fmla="*/ 0 w 125"/>
                  <a:gd name="T17" fmla="*/ 0 h 45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0" t="0" r="r" b="b"/>
                <a:pathLst>
                  <a:path w="125" h="450">
                    <a:moveTo>
                      <a:pt x="0" y="0"/>
                    </a:moveTo>
                    <a:lnTo>
                      <a:pt x="41" y="155"/>
                    </a:lnTo>
                    <a:lnTo>
                      <a:pt x="86" y="309"/>
                    </a:lnTo>
                    <a:lnTo>
                      <a:pt x="125" y="425"/>
                    </a:lnTo>
                    <a:lnTo>
                      <a:pt x="125" y="450"/>
                    </a:lnTo>
                    <a:lnTo>
                      <a:pt x="79" y="311"/>
                    </a:lnTo>
                    <a:lnTo>
                      <a:pt x="41" y="183"/>
                    </a:lnTo>
                    <a:lnTo>
                      <a:pt x="7" y="54"/>
                    </a:lnTo>
                    <a:lnTo>
                      <a:pt x="0" y="0"/>
                    </a:lnTo>
                    <a:close/>
                  </a:path>
                </a:pathLst>
              </a:custGeom>
              <a:gradFill rotWithShape="0">
                <a:gsLst>
                  <a:gs pos="0">
                    <a:srgbClr val="ED7D31">
                      <a:alpha val="20000"/>
                    </a:srgbClr>
                  </a:gs>
                  <a:gs pos="100000">
                    <a:srgbClr val="823B0B"/>
                  </a:gs>
                </a:gsLst>
                <a:lin ang="2700000" scaled="1"/>
              </a:gradFill>
              <a:ln w="12700">
                <a:solidFill>
                  <a:srgbClr val="F2F2F2">
                    <a:alpha val="20000"/>
                  </a:srgbClr>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12" name="Freeform 9">
                <a:extLst>
                  <a:ext uri="{FF2B5EF4-FFF2-40B4-BE49-F238E27FC236}">
                    <a16:creationId xmlns:a16="http://schemas.microsoft.com/office/drawing/2014/main" id="{00000000-0008-0000-0000-00000C000000}"/>
                  </a:ext>
                </a:extLst>
              </xdr:cNvPr>
              <xdr:cNvSpPr>
                <a:spLocks/>
              </xdr:cNvSpPr>
            </xdr:nvSpPr>
            <xdr:spPr bwMode="auto">
              <a:xfrm>
                <a:off x="3282" y="58913"/>
                <a:ext cx="1874" cy="4366"/>
              </a:xfrm>
              <a:custGeom>
                <a:avLst/>
                <a:gdLst>
                  <a:gd name="T0" fmla="*/ 0 w 118"/>
                  <a:gd name="T1" fmla="*/ 0 h 275"/>
                  <a:gd name="T2" fmla="*/ 12700 w 118"/>
                  <a:gd name="T3" fmla="*/ 31750 h 275"/>
                  <a:gd name="T4" fmla="*/ 58738 w 118"/>
                  <a:gd name="T5" fmla="*/ 152400 h 275"/>
                  <a:gd name="T6" fmla="*/ 109538 w 118"/>
                  <a:gd name="T7" fmla="*/ 269875 h 275"/>
                  <a:gd name="T8" fmla="*/ 187325 w 118"/>
                  <a:gd name="T9" fmla="*/ 436563 h 275"/>
                  <a:gd name="T10" fmla="*/ 173038 w 118"/>
                  <a:gd name="T11" fmla="*/ 436563 h 275"/>
                  <a:gd name="T12" fmla="*/ 96838 w 118"/>
                  <a:gd name="T13" fmla="*/ 276225 h 275"/>
                  <a:gd name="T14" fmla="*/ 47625 w 118"/>
                  <a:gd name="T15" fmla="*/ 158750 h 275"/>
                  <a:gd name="T16" fmla="*/ 0 w 118"/>
                  <a:gd name="T17" fmla="*/ 41275 h 275"/>
                  <a:gd name="T18" fmla="*/ 0 w 118"/>
                  <a:gd name="T19" fmla="*/ 0 h 275"/>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118" h="275">
                    <a:moveTo>
                      <a:pt x="0" y="0"/>
                    </a:moveTo>
                    <a:lnTo>
                      <a:pt x="8" y="20"/>
                    </a:lnTo>
                    <a:lnTo>
                      <a:pt x="37" y="96"/>
                    </a:lnTo>
                    <a:lnTo>
                      <a:pt x="69" y="170"/>
                    </a:lnTo>
                    <a:lnTo>
                      <a:pt x="118" y="275"/>
                    </a:lnTo>
                    <a:lnTo>
                      <a:pt x="109" y="275"/>
                    </a:lnTo>
                    <a:lnTo>
                      <a:pt x="61" y="174"/>
                    </a:lnTo>
                    <a:lnTo>
                      <a:pt x="30" y="100"/>
                    </a:lnTo>
                    <a:lnTo>
                      <a:pt x="0" y="26"/>
                    </a:lnTo>
                    <a:lnTo>
                      <a:pt x="0" y="0"/>
                    </a:lnTo>
                    <a:close/>
                  </a:path>
                </a:pathLst>
              </a:custGeom>
              <a:gradFill rotWithShape="0">
                <a:gsLst>
                  <a:gs pos="0">
                    <a:srgbClr val="ED7D31">
                      <a:alpha val="20000"/>
                    </a:srgbClr>
                  </a:gs>
                  <a:gs pos="100000">
                    <a:srgbClr val="823B0B"/>
                  </a:gs>
                </a:gsLst>
                <a:lin ang="2700000" scaled="1"/>
              </a:gradFill>
              <a:ln w="12700">
                <a:solidFill>
                  <a:srgbClr val="F2F2F2">
                    <a:alpha val="20000"/>
                  </a:srgbClr>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13" name="Freeform 10">
                <a:extLst>
                  <a:ext uri="{FF2B5EF4-FFF2-40B4-BE49-F238E27FC236}">
                    <a16:creationId xmlns:a16="http://schemas.microsoft.com/office/drawing/2014/main" id="{00000000-0008-0000-0000-00000D000000}"/>
                  </a:ext>
                </a:extLst>
              </xdr:cNvPr>
              <xdr:cNvSpPr>
                <a:spLocks/>
              </xdr:cNvSpPr>
            </xdr:nvSpPr>
            <xdr:spPr bwMode="auto">
              <a:xfrm>
                <a:off x="806" y="50103"/>
                <a:ext cx="317" cy="1921"/>
              </a:xfrm>
              <a:custGeom>
                <a:avLst/>
                <a:gdLst>
                  <a:gd name="T0" fmla="*/ 0 w 20"/>
                  <a:gd name="T1" fmla="*/ 0 h 121"/>
                  <a:gd name="T2" fmla="*/ 25400 w 20"/>
                  <a:gd name="T3" fmla="*/ 114300 h 121"/>
                  <a:gd name="T4" fmla="*/ 31750 w 20"/>
                  <a:gd name="T5" fmla="*/ 192088 h 121"/>
                  <a:gd name="T6" fmla="*/ 28575 w 20"/>
                  <a:gd name="T7" fmla="*/ 177800 h 121"/>
                  <a:gd name="T8" fmla="*/ 0 w 20"/>
                  <a:gd name="T9" fmla="*/ 49213 h 121"/>
                  <a:gd name="T10" fmla="*/ 0 w 20"/>
                  <a:gd name="T11" fmla="*/ 0 h 121"/>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20" h="121">
                    <a:moveTo>
                      <a:pt x="0" y="0"/>
                    </a:moveTo>
                    <a:lnTo>
                      <a:pt x="16" y="72"/>
                    </a:lnTo>
                    <a:lnTo>
                      <a:pt x="20" y="121"/>
                    </a:lnTo>
                    <a:lnTo>
                      <a:pt x="18" y="112"/>
                    </a:lnTo>
                    <a:lnTo>
                      <a:pt x="0" y="31"/>
                    </a:lnTo>
                    <a:lnTo>
                      <a:pt x="0" y="0"/>
                    </a:lnTo>
                    <a:close/>
                  </a:path>
                </a:pathLst>
              </a:custGeom>
              <a:gradFill rotWithShape="0">
                <a:gsLst>
                  <a:gs pos="0">
                    <a:srgbClr val="ED7D31">
                      <a:alpha val="20000"/>
                    </a:srgbClr>
                  </a:gs>
                  <a:gs pos="100000">
                    <a:srgbClr val="823B0B"/>
                  </a:gs>
                </a:gsLst>
                <a:lin ang="2700000" scaled="1"/>
              </a:gradFill>
              <a:ln w="12700">
                <a:solidFill>
                  <a:srgbClr val="F2F2F2">
                    <a:alpha val="20000"/>
                  </a:srgbClr>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14" name="Freeform 12">
                <a:extLst>
                  <a:ext uri="{FF2B5EF4-FFF2-40B4-BE49-F238E27FC236}">
                    <a16:creationId xmlns:a16="http://schemas.microsoft.com/office/drawing/2014/main" id="{00000000-0008-0000-0000-00000E000000}"/>
                  </a:ext>
                </a:extLst>
              </xdr:cNvPr>
              <xdr:cNvSpPr>
                <a:spLocks/>
              </xdr:cNvSpPr>
            </xdr:nvSpPr>
            <xdr:spPr bwMode="auto">
              <a:xfrm>
                <a:off x="1123" y="52024"/>
                <a:ext cx="2509" cy="10207"/>
              </a:xfrm>
              <a:custGeom>
                <a:avLst/>
                <a:gdLst>
                  <a:gd name="T0" fmla="*/ 0 w 158"/>
                  <a:gd name="T1" fmla="*/ 0 h 643"/>
                  <a:gd name="T2" fmla="*/ 17463 w 158"/>
                  <a:gd name="T3" fmla="*/ 73025 h 643"/>
                  <a:gd name="T4" fmla="*/ 34925 w 158"/>
                  <a:gd name="T5" fmla="*/ 204788 h 643"/>
                  <a:gd name="T6" fmla="*/ 57150 w 158"/>
                  <a:gd name="T7" fmla="*/ 334963 h 643"/>
                  <a:gd name="T8" fmla="*/ 87313 w 158"/>
                  <a:gd name="T9" fmla="*/ 477838 h 643"/>
                  <a:gd name="T10" fmla="*/ 120650 w 158"/>
                  <a:gd name="T11" fmla="*/ 617538 h 643"/>
                  <a:gd name="T12" fmla="*/ 163513 w 158"/>
                  <a:gd name="T13" fmla="*/ 755650 h 643"/>
                  <a:gd name="T14" fmla="*/ 195263 w 158"/>
                  <a:gd name="T15" fmla="*/ 846138 h 643"/>
                  <a:gd name="T16" fmla="*/ 228600 w 158"/>
                  <a:gd name="T17" fmla="*/ 933450 h 643"/>
                  <a:gd name="T18" fmla="*/ 246063 w 158"/>
                  <a:gd name="T19" fmla="*/ 1003300 h 643"/>
                  <a:gd name="T20" fmla="*/ 250825 w 158"/>
                  <a:gd name="T21" fmla="*/ 1020763 h 643"/>
                  <a:gd name="T22" fmla="*/ 225425 w 158"/>
                  <a:gd name="T23" fmla="*/ 965200 h 643"/>
                  <a:gd name="T24" fmla="*/ 187325 w 158"/>
                  <a:gd name="T25" fmla="*/ 863600 h 643"/>
                  <a:gd name="T26" fmla="*/ 150813 w 158"/>
                  <a:gd name="T27" fmla="*/ 758825 h 643"/>
                  <a:gd name="T28" fmla="*/ 109538 w 158"/>
                  <a:gd name="T29" fmla="*/ 620713 h 643"/>
                  <a:gd name="T30" fmla="*/ 74613 w 158"/>
                  <a:gd name="T31" fmla="*/ 479425 h 643"/>
                  <a:gd name="T32" fmla="*/ 46038 w 158"/>
                  <a:gd name="T33" fmla="*/ 336550 h 643"/>
                  <a:gd name="T34" fmla="*/ 20638 w 158"/>
                  <a:gd name="T35" fmla="*/ 169863 h 643"/>
                  <a:gd name="T36" fmla="*/ 0 w 158"/>
                  <a:gd name="T37" fmla="*/ 0 h 643"/>
                  <a:gd name="T38" fmla="*/ 0 60000 65536"/>
                  <a:gd name="T39" fmla="*/ 0 60000 65536"/>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Lst>
                <a:ahLst/>
                <a:cxnLst>
                  <a:cxn ang="T38">
                    <a:pos x="T0" y="T1"/>
                  </a:cxn>
                  <a:cxn ang="T39">
                    <a:pos x="T2" y="T3"/>
                  </a:cxn>
                  <a:cxn ang="T40">
                    <a:pos x="T4" y="T5"/>
                  </a:cxn>
                  <a:cxn ang="T41">
                    <a:pos x="T6" y="T7"/>
                  </a:cxn>
                  <a:cxn ang="T42">
                    <a:pos x="T8" y="T9"/>
                  </a:cxn>
                  <a:cxn ang="T43">
                    <a:pos x="T10" y="T11"/>
                  </a:cxn>
                  <a:cxn ang="T44">
                    <a:pos x="T12" y="T13"/>
                  </a:cxn>
                  <a:cxn ang="T45">
                    <a:pos x="T14" y="T15"/>
                  </a:cxn>
                  <a:cxn ang="T46">
                    <a:pos x="T16" y="T17"/>
                  </a:cxn>
                  <a:cxn ang="T47">
                    <a:pos x="T18" y="T19"/>
                  </a:cxn>
                  <a:cxn ang="T48">
                    <a:pos x="T20" y="T21"/>
                  </a:cxn>
                  <a:cxn ang="T49">
                    <a:pos x="T22" y="T23"/>
                  </a:cxn>
                  <a:cxn ang="T50">
                    <a:pos x="T24" y="T25"/>
                  </a:cxn>
                  <a:cxn ang="T51">
                    <a:pos x="T26" y="T27"/>
                  </a:cxn>
                  <a:cxn ang="T52">
                    <a:pos x="T28" y="T29"/>
                  </a:cxn>
                  <a:cxn ang="T53">
                    <a:pos x="T30" y="T31"/>
                  </a:cxn>
                  <a:cxn ang="T54">
                    <a:pos x="T32" y="T33"/>
                  </a:cxn>
                  <a:cxn ang="T55">
                    <a:pos x="T34" y="T35"/>
                  </a:cxn>
                  <a:cxn ang="T56">
                    <a:pos x="T36" y="T37"/>
                  </a:cxn>
                </a:cxnLst>
                <a:rect l="0" t="0" r="r" b="b"/>
                <a:pathLst>
                  <a:path w="158" h="643">
                    <a:moveTo>
                      <a:pt x="0" y="0"/>
                    </a:moveTo>
                    <a:lnTo>
                      <a:pt x="11" y="46"/>
                    </a:lnTo>
                    <a:lnTo>
                      <a:pt x="22" y="129"/>
                    </a:lnTo>
                    <a:lnTo>
                      <a:pt x="36" y="211"/>
                    </a:lnTo>
                    <a:lnTo>
                      <a:pt x="55" y="301"/>
                    </a:lnTo>
                    <a:lnTo>
                      <a:pt x="76" y="389"/>
                    </a:lnTo>
                    <a:lnTo>
                      <a:pt x="103" y="476"/>
                    </a:lnTo>
                    <a:lnTo>
                      <a:pt x="123" y="533"/>
                    </a:lnTo>
                    <a:lnTo>
                      <a:pt x="144" y="588"/>
                    </a:lnTo>
                    <a:lnTo>
                      <a:pt x="155" y="632"/>
                    </a:lnTo>
                    <a:lnTo>
                      <a:pt x="158" y="643"/>
                    </a:lnTo>
                    <a:lnTo>
                      <a:pt x="142" y="608"/>
                    </a:lnTo>
                    <a:lnTo>
                      <a:pt x="118" y="544"/>
                    </a:lnTo>
                    <a:lnTo>
                      <a:pt x="95" y="478"/>
                    </a:lnTo>
                    <a:lnTo>
                      <a:pt x="69" y="391"/>
                    </a:lnTo>
                    <a:lnTo>
                      <a:pt x="47" y="302"/>
                    </a:lnTo>
                    <a:lnTo>
                      <a:pt x="29" y="212"/>
                    </a:lnTo>
                    <a:lnTo>
                      <a:pt x="13" y="107"/>
                    </a:lnTo>
                    <a:lnTo>
                      <a:pt x="0" y="0"/>
                    </a:lnTo>
                    <a:close/>
                  </a:path>
                </a:pathLst>
              </a:custGeom>
              <a:gradFill rotWithShape="0">
                <a:gsLst>
                  <a:gs pos="0">
                    <a:srgbClr val="ED7D31">
                      <a:alpha val="20000"/>
                    </a:srgbClr>
                  </a:gs>
                  <a:gs pos="100000">
                    <a:srgbClr val="823B0B"/>
                  </a:gs>
                </a:gsLst>
                <a:lin ang="2700000" scaled="1"/>
              </a:gradFill>
              <a:ln w="12700">
                <a:solidFill>
                  <a:srgbClr val="F2F2F2">
                    <a:alpha val="20000"/>
                  </a:srgbClr>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15" name="Freeform 13">
                <a:extLst>
                  <a:ext uri="{FF2B5EF4-FFF2-40B4-BE49-F238E27FC236}">
                    <a16:creationId xmlns:a16="http://schemas.microsoft.com/office/drawing/2014/main" id="{00000000-0008-0000-0000-00000F000000}"/>
                  </a:ext>
                </a:extLst>
              </xdr:cNvPr>
              <xdr:cNvSpPr>
                <a:spLocks/>
              </xdr:cNvSpPr>
            </xdr:nvSpPr>
            <xdr:spPr bwMode="auto">
              <a:xfrm>
                <a:off x="3759" y="62152"/>
                <a:ext cx="524" cy="1127"/>
              </a:xfrm>
              <a:custGeom>
                <a:avLst/>
                <a:gdLst>
                  <a:gd name="T0" fmla="*/ 0 w 33"/>
                  <a:gd name="T1" fmla="*/ 0 h 71"/>
                  <a:gd name="T2" fmla="*/ 52388 w 33"/>
                  <a:gd name="T3" fmla="*/ 112713 h 71"/>
                  <a:gd name="T4" fmla="*/ 38100 w 33"/>
                  <a:gd name="T5" fmla="*/ 112713 h 71"/>
                  <a:gd name="T6" fmla="*/ 17463 w 33"/>
                  <a:gd name="T7" fmla="*/ 57150 h 71"/>
                  <a:gd name="T8" fmla="*/ 0 w 33"/>
                  <a:gd name="T9" fmla="*/ 0 h 71"/>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3" h="71">
                    <a:moveTo>
                      <a:pt x="0" y="0"/>
                    </a:moveTo>
                    <a:lnTo>
                      <a:pt x="33" y="71"/>
                    </a:lnTo>
                    <a:lnTo>
                      <a:pt x="24" y="71"/>
                    </a:lnTo>
                    <a:lnTo>
                      <a:pt x="11" y="36"/>
                    </a:lnTo>
                    <a:lnTo>
                      <a:pt x="0" y="0"/>
                    </a:lnTo>
                    <a:close/>
                  </a:path>
                </a:pathLst>
              </a:custGeom>
              <a:gradFill rotWithShape="0">
                <a:gsLst>
                  <a:gs pos="0">
                    <a:srgbClr val="ED7D31">
                      <a:alpha val="20000"/>
                    </a:srgbClr>
                  </a:gs>
                  <a:gs pos="100000">
                    <a:srgbClr val="823B0B"/>
                  </a:gs>
                </a:gsLst>
                <a:lin ang="2700000" scaled="1"/>
              </a:gradFill>
              <a:ln w="12700">
                <a:solidFill>
                  <a:srgbClr val="F2F2F2">
                    <a:alpha val="20000"/>
                  </a:srgbClr>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16" name="Freeform 14">
                <a:extLst>
                  <a:ext uri="{FF2B5EF4-FFF2-40B4-BE49-F238E27FC236}">
                    <a16:creationId xmlns:a16="http://schemas.microsoft.com/office/drawing/2014/main" id="{00000000-0008-0000-0000-000010000000}"/>
                  </a:ext>
                </a:extLst>
              </xdr:cNvPr>
              <xdr:cNvSpPr>
                <a:spLocks/>
              </xdr:cNvSpPr>
            </xdr:nvSpPr>
            <xdr:spPr bwMode="auto">
              <a:xfrm>
                <a:off x="1060" y="51246"/>
                <a:ext cx="238" cy="1508"/>
              </a:xfrm>
              <a:custGeom>
                <a:avLst/>
                <a:gdLst>
                  <a:gd name="T0" fmla="*/ 0 w 15"/>
                  <a:gd name="T1" fmla="*/ 0 h 95"/>
                  <a:gd name="T2" fmla="*/ 12700 w 15"/>
                  <a:gd name="T3" fmla="*/ 58738 h 95"/>
                  <a:gd name="T4" fmla="*/ 12700 w 15"/>
                  <a:gd name="T5" fmla="*/ 65088 h 95"/>
                  <a:gd name="T6" fmla="*/ 23813 w 15"/>
                  <a:gd name="T7" fmla="*/ 150813 h 95"/>
                  <a:gd name="T8" fmla="*/ 6350 w 15"/>
                  <a:gd name="T9" fmla="*/ 77788 h 95"/>
                  <a:gd name="T10" fmla="*/ 0 w 15"/>
                  <a:gd name="T11" fmla="*/ 0 h 95"/>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15" h="95">
                    <a:moveTo>
                      <a:pt x="0" y="0"/>
                    </a:moveTo>
                    <a:lnTo>
                      <a:pt x="8" y="37"/>
                    </a:lnTo>
                    <a:lnTo>
                      <a:pt x="8" y="41"/>
                    </a:lnTo>
                    <a:lnTo>
                      <a:pt x="15" y="95"/>
                    </a:lnTo>
                    <a:lnTo>
                      <a:pt x="4" y="49"/>
                    </a:lnTo>
                    <a:lnTo>
                      <a:pt x="0" y="0"/>
                    </a:lnTo>
                    <a:close/>
                  </a:path>
                </a:pathLst>
              </a:custGeom>
              <a:gradFill rotWithShape="0">
                <a:gsLst>
                  <a:gs pos="0">
                    <a:srgbClr val="ED7D31">
                      <a:alpha val="20000"/>
                    </a:srgbClr>
                  </a:gs>
                  <a:gs pos="100000">
                    <a:srgbClr val="823B0B"/>
                  </a:gs>
                </a:gsLst>
                <a:lin ang="2700000" scaled="1"/>
              </a:gradFill>
              <a:ln w="12700">
                <a:solidFill>
                  <a:srgbClr val="F2F2F2">
                    <a:alpha val="20000"/>
                  </a:srgbClr>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17" name="Freeform 15">
                <a:extLst>
                  <a:ext uri="{FF2B5EF4-FFF2-40B4-BE49-F238E27FC236}">
                    <a16:creationId xmlns:a16="http://schemas.microsoft.com/office/drawing/2014/main" id="{00000000-0008-0000-0000-000011000000}"/>
                  </a:ext>
                </a:extLst>
              </xdr:cNvPr>
              <xdr:cNvSpPr>
                <a:spLocks/>
              </xdr:cNvSpPr>
            </xdr:nvSpPr>
            <xdr:spPr bwMode="auto">
              <a:xfrm>
                <a:off x="3171" y="46499"/>
                <a:ext cx="6382" cy="12414"/>
              </a:xfrm>
              <a:custGeom>
                <a:avLst/>
                <a:gdLst>
                  <a:gd name="T0" fmla="*/ 638175 w 402"/>
                  <a:gd name="T1" fmla="*/ 0 h 782"/>
                  <a:gd name="T2" fmla="*/ 638175 w 402"/>
                  <a:gd name="T3" fmla="*/ 1588 h 782"/>
                  <a:gd name="T4" fmla="*/ 576263 w 402"/>
                  <a:gd name="T5" fmla="*/ 61913 h 782"/>
                  <a:gd name="T6" fmla="*/ 515938 w 402"/>
                  <a:gd name="T7" fmla="*/ 125413 h 782"/>
                  <a:gd name="T8" fmla="*/ 460375 w 402"/>
                  <a:gd name="T9" fmla="*/ 192088 h 782"/>
                  <a:gd name="T10" fmla="*/ 404813 w 402"/>
                  <a:gd name="T11" fmla="*/ 260350 h 782"/>
                  <a:gd name="T12" fmla="*/ 334963 w 402"/>
                  <a:gd name="T13" fmla="*/ 352425 h 782"/>
                  <a:gd name="T14" fmla="*/ 271463 w 402"/>
                  <a:gd name="T15" fmla="*/ 450850 h 782"/>
                  <a:gd name="T16" fmla="*/ 211138 w 402"/>
                  <a:gd name="T17" fmla="*/ 549275 h 782"/>
                  <a:gd name="T18" fmla="*/ 158750 w 402"/>
                  <a:gd name="T19" fmla="*/ 652463 h 782"/>
                  <a:gd name="T20" fmla="*/ 112713 w 402"/>
                  <a:gd name="T21" fmla="*/ 758825 h 782"/>
                  <a:gd name="T22" fmla="*/ 71438 w 402"/>
                  <a:gd name="T23" fmla="*/ 866775 h 782"/>
                  <a:gd name="T24" fmla="*/ 42863 w 402"/>
                  <a:gd name="T25" fmla="*/ 979488 h 782"/>
                  <a:gd name="T26" fmla="*/ 20638 w 402"/>
                  <a:gd name="T27" fmla="*/ 1093788 h 782"/>
                  <a:gd name="T28" fmla="*/ 11113 w 402"/>
                  <a:gd name="T29" fmla="*/ 1208088 h 782"/>
                  <a:gd name="T30" fmla="*/ 11113 w 402"/>
                  <a:gd name="T31" fmla="*/ 1241425 h 782"/>
                  <a:gd name="T32" fmla="*/ 0 w 402"/>
                  <a:gd name="T33" fmla="*/ 1214438 h 782"/>
                  <a:gd name="T34" fmla="*/ 1588 w 402"/>
                  <a:gd name="T35" fmla="*/ 1208088 h 782"/>
                  <a:gd name="T36" fmla="*/ 11113 w 402"/>
                  <a:gd name="T37" fmla="*/ 1092200 h 782"/>
                  <a:gd name="T38" fmla="*/ 33338 w 402"/>
                  <a:gd name="T39" fmla="*/ 977900 h 782"/>
                  <a:gd name="T40" fmla="*/ 63500 w 402"/>
                  <a:gd name="T41" fmla="*/ 865188 h 782"/>
                  <a:gd name="T42" fmla="*/ 104775 w 402"/>
                  <a:gd name="T43" fmla="*/ 754063 h 782"/>
                  <a:gd name="T44" fmla="*/ 150813 w 402"/>
                  <a:gd name="T45" fmla="*/ 649288 h 782"/>
                  <a:gd name="T46" fmla="*/ 206375 w 402"/>
                  <a:gd name="T47" fmla="*/ 544513 h 782"/>
                  <a:gd name="T48" fmla="*/ 265113 w 402"/>
                  <a:gd name="T49" fmla="*/ 446088 h 782"/>
                  <a:gd name="T50" fmla="*/ 331788 w 402"/>
                  <a:gd name="T51" fmla="*/ 349250 h 782"/>
                  <a:gd name="T52" fmla="*/ 401638 w 402"/>
                  <a:gd name="T53" fmla="*/ 258763 h 782"/>
                  <a:gd name="T54" fmla="*/ 455613 w 402"/>
                  <a:gd name="T55" fmla="*/ 190500 h 782"/>
                  <a:gd name="T56" fmla="*/ 514350 w 402"/>
                  <a:gd name="T57" fmla="*/ 123825 h 782"/>
                  <a:gd name="T58" fmla="*/ 574675 w 402"/>
                  <a:gd name="T59" fmla="*/ 60325 h 782"/>
                  <a:gd name="T60" fmla="*/ 638175 w 402"/>
                  <a:gd name="T61" fmla="*/ 0 h 782"/>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Lst>
                <a:ahLst/>
                <a:cxnLst>
                  <a:cxn ang="T62">
                    <a:pos x="T0" y="T1"/>
                  </a:cxn>
                  <a:cxn ang="T63">
                    <a:pos x="T2" y="T3"/>
                  </a:cxn>
                  <a:cxn ang="T64">
                    <a:pos x="T4" y="T5"/>
                  </a:cxn>
                  <a:cxn ang="T65">
                    <a:pos x="T6" y="T7"/>
                  </a:cxn>
                  <a:cxn ang="T66">
                    <a:pos x="T8" y="T9"/>
                  </a:cxn>
                  <a:cxn ang="T67">
                    <a:pos x="T10" y="T11"/>
                  </a:cxn>
                  <a:cxn ang="T68">
                    <a:pos x="T12" y="T13"/>
                  </a:cxn>
                  <a:cxn ang="T69">
                    <a:pos x="T14" y="T15"/>
                  </a:cxn>
                  <a:cxn ang="T70">
                    <a:pos x="T16" y="T17"/>
                  </a:cxn>
                  <a:cxn ang="T71">
                    <a:pos x="T18" y="T19"/>
                  </a:cxn>
                  <a:cxn ang="T72">
                    <a:pos x="T20" y="T21"/>
                  </a:cxn>
                  <a:cxn ang="T73">
                    <a:pos x="T22" y="T23"/>
                  </a:cxn>
                  <a:cxn ang="T74">
                    <a:pos x="T24" y="T25"/>
                  </a:cxn>
                  <a:cxn ang="T75">
                    <a:pos x="T26" y="T27"/>
                  </a:cxn>
                  <a:cxn ang="T76">
                    <a:pos x="T28" y="T29"/>
                  </a:cxn>
                  <a:cxn ang="T77">
                    <a:pos x="T30" y="T31"/>
                  </a:cxn>
                  <a:cxn ang="T78">
                    <a:pos x="T32" y="T33"/>
                  </a:cxn>
                  <a:cxn ang="T79">
                    <a:pos x="T34" y="T35"/>
                  </a:cxn>
                  <a:cxn ang="T80">
                    <a:pos x="T36" y="T37"/>
                  </a:cxn>
                  <a:cxn ang="T81">
                    <a:pos x="T38" y="T39"/>
                  </a:cxn>
                  <a:cxn ang="T82">
                    <a:pos x="T40" y="T41"/>
                  </a:cxn>
                  <a:cxn ang="T83">
                    <a:pos x="T42" y="T43"/>
                  </a:cxn>
                  <a:cxn ang="T84">
                    <a:pos x="T44" y="T45"/>
                  </a:cxn>
                  <a:cxn ang="T85">
                    <a:pos x="T46" y="T47"/>
                  </a:cxn>
                  <a:cxn ang="T86">
                    <a:pos x="T48" y="T49"/>
                  </a:cxn>
                  <a:cxn ang="T87">
                    <a:pos x="T50" y="T51"/>
                  </a:cxn>
                  <a:cxn ang="T88">
                    <a:pos x="T52" y="T53"/>
                  </a:cxn>
                  <a:cxn ang="T89">
                    <a:pos x="T54" y="T55"/>
                  </a:cxn>
                  <a:cxn ang="T90">
                    <a:pos x="T56" y="T57"/>
                  </a:cxn>
                  <a:cxn ang="T91">
                    <a:pos x="T58" y="T59"/>
                  </a:cxn>
                  <a:cxn ang="T92">
                    <a:pos x="T60" y="T61"/>
                  </a:cxn>
                </a:cxnLst>
                <a:rect l="0" t="0" r="r" b="b"/>
                <a:pathLst>
                  <a:path w="402" h="782">
                    <a:moveTo>
                      <a:pt x="402" y="0"/>
                    </a:moveTo>
                    <a:lnTo>
                      <a:pt x="402" y="1"/>
                    </a:lnTo>
                    <a:lnTo>
                      <a:pt x="363" y="39"/>
                    </a:lnTo>
                    <a:lnTo>
                      <a:pt x="325" y="79"/>
                    </a:lnTo>
                    <a:lnTo>
                      <a:pt x="290" y="121"/>
                    </a:lnTo>
                    <a:lnTo>
                      <a:pt x="255" y="164"/>
                    </a:lnTo>
                    <a:lnTo>
                      <a:pt x="211" y="222"/>
                    </a:lnTo>
                    <a:lnTo>
                      <a:pt x="171" y="284"/>
                    </a:lnTo>
                    <a:lnTo>
                      <a:pt x="133" y="346"/>
                    </a:lnTo>
                    <a:lnTo>
                      <a:pt x="100" y="411"/>
                    </a:lnTo>
                    <a:lnTo>
                      <a:pt x="71" y="478"/>
                    </a:lnTo>
                    <a:lnTo>
                      <a:pt x="45" y="546"/>
                    </a:lnTo>
                    <a:lnTo>
                      <a:pt x="27" y="617"/>
                    </a:lnTo>
                    <a:lnTo>
                      <a:pt x="13" y="689"/>
                    </a:lnTo>
                    <a:lnTo>
                      <a:pt x="7" y="761"/>
                    </a:lnTo>
                    <a:lnTo>
                      <a:pt x="7" y="782"/>
                    </a:lnTo>
                    <a:lnTo>
                      <a:pt x="0" y="765"/>
                    </a:lnTo>
                    <a:lnTo>
                      <a:pt x="1" y="761"/>
                    </a:lnTo>
                    <a:lnTo>
                      <a:pt x="7" y="688"/>
                    </a:lnTo>
                    <a:lnTo>
                      <a:pt x="21" y="616"/>
                    </a:lnTo>
                    <a:lnTo>
                      <a:pt x="40" y="545"/>
                    </a:lnTo>
                    <a:lnTo>
                      <a:pt x="66" y="475"/>
                    </a:lnTo>
                    <a:lnTo>
                      <a:pt x="95" y="409"/>
                    </a:lnTo>
                    <a:lnTo>
                      <a:pt x="130" y="343"/>
                    </a:lnTo>
                    <a:lnTo>
                      <a:pt x="167" y="281"/>
                    </a:lnTo>
                    <a:lnTo>
                      <a:pt x="209" y="220"/>
                    </a:lnTo>
                    <a:lnTo>
                      <a:pt x="253" y="163"/>
                    </a:lnTo>
                    <a:lnTo>
                      <a:pt x="287" y="120"/>
                    </a:lnTo>
                    <a:lnTo>
                      <a:pt x="324" y="78"/>
                    </a:lnTo>
                    <a:lnTo>
                      <a:pt x="362" y="38"/>
                    </a:lnTo>
                    <a:lnTo>
                      <a:pt x="402" y="0"/>
                    </a:lnTo>
                    <a:close/>
                  </a:path>
                </a:pathLst>
              </a:custGeom>
              <a:gradFill rotWithShape="0">
                <a:gsLst>
                  <a:gs pos="0">
                    <a:srgbClr val="ED7D31">
                      <a:alpha val="20000"/>
                    </a:srgbClr>
                  </a:gs>
                  <a:gs pos="100000">
                    <a:srgbClr val="823B0B"/>
                  </a:gs>
                </a:gsLst>
                <a:lin ang="2700000" scaled="1"/>
              </a:gradFill>
              <a:ln w="12700">
                <a:solidFill>
                  <a:srgbClr val="F2F2F2">
                    <a:alpha val="20000"/>
                  </a:srgbClr>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18" name="Freeform 16">
                <a:extLst>
                  <a:ext uri="{FF2B5EF4-FFF2-40B4-BE49-F238E27FC236}">
                    <a16:creationId xmlns:a16="http://schemas.microsoft.com/office/drawing/2014/main" id="{00000000-0008-0000-0000-000012000000}"/>
                  </a:ext>
                </a:extLst>
              </xdr:cNvPr>
              <xdr:cNvSpPr>
                <a:spLocks/>
              </xdr:cNvSpPr>
            </xdr:nvSpPr>
            <xdr:spPr bwMode="auto">
              <a:xfrm>
                <a:off x="3171" y="59040"/>
                <a:ext cx="588" cy="3112"/>
              </a:xfrm>
              <a:custGeom>
                <a:avLst/>
                <a:gdLst>
                  <a:gd name="T0" fmla="*/ 0 w 37"/>
                  <a:gd name="T1" fmla="*/ 0 h 196"/>
                  <a:gd name="T2" fmla="*/ 9525 w 37"/>
                  <a:gd name="T3" fmla="*/ 23813 h 196"/>
                  <a:gd name="T4" fmla="*/ 11113 w 37"/>
                  <a:gd name="T5" fmla="*/ 28575 h 196"/>
                  <a:gd name="T6" fmla="*/ 19050 w 37"/>
                  <a:gd name="T7" fmla="*/ 127000 h 196"/>
                  <a:gd name="T8" fmla="*/ 33338 w 37"/>
                  <a:gd name="T9" fmla="*/ 212725 h 196"/>
                  <a:gd name="T10" fmla="*/ 52388 w 37"/>
                  <a:gd name="T11" fmla="*/ 298450 h 196"/>
                  <a:gd name="T12" fmla="*/ 58738 w 37"/>
                  <a:gd name="T13" fmla="*/ 311150 h 196"/>
                  <a:gd name="T14" fmla="*/ 34925 w 37"/>
                  <a:gd name="T15" fmla="*/ 257175 h 196"/>
                  <a:gd name="T16" fmla="*/ 23813 w 37"/>
                  <a:gd name="T17" fmla="*/ 231775 h 196"/>
                  <a:gd name="T18" fmla="*/ 7938 w 37"/>
                  <a:gd name="T19" fmla="*/ 128588 h 196"/>
                  <a:gd name="T20" fmla="*/ 1588 w 37"/>
                  <a:gd name="T21" fmla="*/ 63500 h 196"/>
                  <a:gd name="T22" fmla="*/ 0 w 37"/>
                  <a:gd name="T23" fmla="*/ 0 h 19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Lst>
                <a:ahLst/>
                <a:cxnLst>
                  <a:cxn ang="T24">
                    <a:pos x="T0" y="T1"/>
                  </a:cxn>
                  <a:cxn ang="T25">
                    <a:pos x="T2" y="T3"/>
                  </a:cxn>
                  <a:cxn ang="T26">
                    <a:pos x="T4" y="T5"/>
                  </a:cxn>
                  <a:cxn ang="T27">
                    <a:pos x="T6" y="T7"/>
                  </a:cxn>
                  <a:cxn ang="T28">
                    <a:pos x="T8" y="T9"/>
                  </a:cxn>
                  <a:cxn ang="T29">
                    <a:pos x="T10" y="T11"/>
                  </a:cxn>
                  <a:cxn ang="T30">
                    <a:pos x="T12" y="T13"/>
                  </a:cxn>
                  <a:cxn ang="T31">
                    <a:pos x="T14" y="T15"/>
                  </a:cxn>
                  <a:cxn ang="T32">
                    <a:pos x="T16" y="T17"/>
                  </a:cxn>
                  <a:cxn ang="T33">
                    <a:pos x="T18" y="T19"/>
                  </a:cxn>
                  <a:cxn ang="T34">
                    <a:pos x="T20" y="T21"/>
                  </a:cxn>
                  <a:cxn ang="T35">
                    <a:pos x="T22" y="T23"/>
                  </a:cxn>
                </a:cxnLst>
                <a:rect l="0" t="0" r="r" b="b"/>
                <a:pathLst>
                  <a:path w="37" h="196">
                    <a:moveTo>
                      <a:pt x="0" y="0"/>
                    </a:moveTo>
                    <a:lnTo>
                      <a:pt x="6" y="15"/>
                    </a:lnTo>
                    <a:lnTo>
                      <a:pt x="7" y="18"/>
                    </a:lnTo>
                    <a:lnTo>
                      <a:pt x="12" y="80"/>
                    </a:lnTo>
                    <a:lnTo>
                      <a:pt x="21" y="134"/>
                    </a:lnTo>
                    <a:lnTo>
                      <a:pt x="33" y="188"/>
                    </a:lnTo>
                    <a:lnTo>
                      <a:pt x="37" y="196"/>
                    </a:lnTo>
                    <a:lnTo>
                      <a:pt x="22" y="162"/>
                    </a:lnTo>
                    <a:lnTo>
                      <a:pt x="15" y="146"/>
                    </a:lnTo>
                    <a:lnTo>
                      <a:pt x="5" y="81"/>
                    </a:lnTo>
                    <a:lnTo>
                      <a:pt x="1" y="40"/>
                    </a:lnTo>
                    <a:lnTo>
                      <a:pt x="0" y="0"/>
                    </a:lnTo>
                    <a:close/>
                  </a:path>
                </a:pathLst>
              </a:custGeom>
              <a:gradFill rotWithShape="0">
                <a:gsLst>
                  <a:gs pos="0">
                    <a:srgbClr val="ED7D31">
                      <a:alpha val="20000"/>
                    </a:srgbClr>
                  </a:gs>
                  <a:gs pos="100000">
                    <a:srgbClr val="823B0B"/>
                  </a:gs>
                </a:gsLst>
                <a:lin ang="2700000" scaled="1"/>
              </a:gradFill>
              <a:ln w="12700">
                <a:solidFill>
                  <a:srgbClr val="F2F2F2">
                    <a:alpha val="20000"/>
                  </a:srgbClr>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19" name="Freeform 17">
                <a:extLst>
                  <a:ext uri="{FF2B5EF4-FFF2-40B4-BE49-F238E27FC236}">
                    <a16:creationId xmlns:a16="http://schemas.microsoft.com/office/drawing/2014/main" id="{00000000-0008-0000-0000-000013000000}"/>
                  </a:ext>
                </a:extLst>
              </xdr:cNvPr>
              <xdr:cNvSpPr>
                <a:spLocks/>
              </xdr:cNvSpPr>
            </xdr:nvSpPr>
            <xdr:spPr bwMode="auto">
              <a:xfrm>
                <a:off x="3632" y="62231"/>
                <a:ext cx="492" cy="1048"/>
              </a:xfrm>
              <a:custGeom>
                <a:avLst/>
                <a:gdLst>
                  <a:gd name="T0" fmla="*/ 0 w 31"/>
                  <a:gd name="T1" fmla="*/ 0 h 66"/>
                  <a:gd name="T2" fmla="*/ 49213 w 31"/>
                  <a:gd name="T3" fmla="*/ 104775 h 66"/>
                  <a:gd name="T4" fmla="*/ 38100 w 31"/>
                  <a:gd name="T5" fmla="*/ 104775 h 66"/>
                  <a:gd name="T6" fmla="*/ 0 w 31"/>
                  <a:gd name="T7" fmla="*/ 0 h 66"/>
                  <a:gd name="T8" fmla="*/ 0 60000 65536"/>
                  <a:gd name="T9" fmla="*/ 0 60000 65536"/>
                  <a:gd name="T10" fmla="*/ 0 60000 65536"/>
                  <a:gd name="T11" fmla="*/ 0 60000 65536"/>
                </a:gdLst>
                <a:ahLst/>
                <a:cxnLst>
                  <a:cxn ang="T8">
                    <a:pos x="T0" y="T1"/>
                  </a:cxn>
                  <a:cxn ang="T9">
                    <a:pos x="T2" y="T3"/>
                  </a:cxn>
                  <a:cxn ang="T10">
                    <a:pos x="T4" y="T5"/>
                  </a:cxn>
                  <a:cxn ang="T11">
                    <a:pos x="T6" y="T7"/>
                  </a:cxn>
                </a:cxnLst>
                <a:rect l="0" t="0" r="r" b="b"/>
                <a:pathLst>
                  <a:path w="31" h="66">
                    <a:moveTo>
                      <a:pt x="0" y="0"/>
                    </a:moveTo>
                    <a:lnTo>
                      <a:pt x="31" y="66"/>
                    </a:lnTo>
                    <a:lnTo>
                      <a:pt x="24" y="66"/>
                    </a:lnTo>
                    <a:lnTo>
                      <a:pt x="0" y="0"/>
                    </a:lnTo>
                    <a:close/>
                  </a:path>
                </a:pathLst>
              </a:custGeom>
              <a:gradFill rotWithShape="0">
                <a:gsLst>
                  <a:gs pos="0">
                    <a:srgbClr val="ED7D31">
                      <a:alpha val="20000"/>
                    </a:srgbClr>
                  </a:gs>
                  <a:gs pos="100000">
                    <a:srgbClr val="823B0B"/>
                  </a:gs>
                </a:gsLst>
                <a:lin ang="2700000" scaled="1"/>
              </a:gradFill>
              <a:ln w="12700">
                <a:solidFill>
                  <a:srgbClr val="F2F2F2">
                    <a:alpha val="20000"/>
                  </a:srgbClr>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20" name="Freeform 18">
                <a:extLst>
                  <a:ext uri="{FF2B5EF4-FFF2-40B4-BE49-F238E27FC236}">
                    <a16:creationId xmlns:a16="http://schemas.microsoft.com/office/drawing/2014/main" id="{00000000-0008-0000-0000-000014000000}"/>
                  </a:ext>
                </a:extLst>
              </xdr:cNvPr>
              <xdr:cNvSpPr>
                <a:spLocks/>
              </xdr:cNvSpPr>
            </xdr:nvSpPr>
            <xdr:spPr bwMode="auto">
              <a:xfrm>
                <a:off x="3171" y="58644"/>
                <a:ext cx="111" cy="682"/>
              </a:xfrm>
              <a:custGeom>
                <a:avLst/>
                <a:gdLst>
                  <a:gd name="T0" fmla="*/ 0 w 7"/>
                  <a:gd name="T1" fmla="*/ 0 h 43"/>
                  <a:gd name="T2" fmla="*/ 11113 w 7"/>
                  <a:gd name="T3" fmla="*/ 26988 h 43"/>
                  <a:gd name="T4" fmla="*/ 11113 w 7"/>
                  <a:gd name="T5" fmla="*/ 68263 h 43"/>
                  <a:gd name="T6" fmla="*/ 9525 w 7"/>
                  <a:gd name="T7" fmla="*/ 63500 h 43"/>
                  <a:gd name="T8" fmla="*/ 0 w 7"/>
                  <a:gd name="T9" fmla="*/ 39688 h 43"/>
                  <a:gd name="T10" fmla="*/ 0 w 7"/>
                  <a:gd name="T11" fmla="*/ 0 h 43"/>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7" h="43">
                    <a:moveTo>
                      <a:pt x="0" y="0"/>
                    </a:moveTo>
                    <a:lnTo>
                      <a:pt x="7" y="17"/>
                    </a:lnTo>
                    <a:lnTo>
                      <a:pt x="7" y="43"/>
                    </a:lnTo>
                    <a:lnTo>
                      <a:pt x="6" y="40"/>
                    </a:lnTo>
                    <a:lnTo>
                      <a:pt x="0" y="25"/>
                    </a:lnTo>
                    <a:lnTo>
                      <a:pt x="0" y="0"/>
                    </a:lnTo>
                    <a:close/>
                  </a:path>
                </a:pathLst>
              </a:custGeom>
              <a:gradFill rotWithShape="0">
                <a:gsLst>
                  <a:gs pos="0">
                    <a:srgbClr val="ED7D31">
                      <a:alpha val="20000"/>
                    </a:srgbClr>
                  </a:gs>
                  <a:gs pos="100000">
                    <a:srgbClr val="823B0B"/>
                  </a:gs>
                </a:gsLst>
                <a:lin ang="2700000" scaled="1"/>
              </a:gradFill>
              <a:ln w="12700">
                <a:solidFill>
                  <a:srgbClr val="F2F2F2">
                    <a:alpha val="20000"/>
                  </a:srgbClr>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sp macro="" textlink="">
            <xdr:nvSpPr>
              <xdr:cNvPr id="21" name="Freeform 19">
                <a:extLst>
                  <a:ext uri="{FF2B5EF4-FFF2-40B4-BE49-F238E27FC236}">
                    <a16:creationId xmlns:a16="http://schemas.microsoft.com/office/drawing/2014/main" id="{00000000-0008-0000-0000-000015000000}"/>
                  </a:ext>
                </a:extLst>
              </xdr:cNvPr>
              <xdr:cNvSpPr>
                <a:spLocks/>
              </xdr:cNvSpPr>
            </xdr:nvSpPr>
            <xdr:spPr bwMode="auto">
              <a:xfrm>
                <a:off x="3409" y="61358"/>
                <a:ext cx="731" cy="1921"/>
              </a:xfrm>
              <a:custGeom>
                <a:avLst/>
                <a:gdLst>
                  <a:gd name="T0" fmla="*/ 0 w 46"/>
                  <a:gd name="T1" fmla="*/ 0 h 121"/>
                  <a:gd name="T2" fmla="*/ 11113 w 46"/>
                  <a:gd name="T3" fmla="*/ 25400 h 121"/>
                  <a:gd name="T4" fmla="*/ 34925 w 46"/>
                  <a:gd name="T5" fmla="*/ 79375 h 121"/>
                  <a:gd name="T6" fmla="*/ 52388 w 46"/>
                  <a:gd name="T7" fmla="*/ 136525 h 121"/>
                  <a:gd name="T8" fmla="*/ 73025 w 46"/>
                  <a:gd name="T9" fmla="*/ 192088 h 121"/>
                  <a:gd name="T10" fmla="*/ 71438 w 46"/>
                  <a:gd name="T11" fmla="*/ 192088 h 121"/>
                  <a:gd name="T12" fmla="*/ 22225 w 46"/>
                  <a:gd name="T13" fmla="*/ 87313 h 121"/>
                  <a:gd name="T14" fmla="*/ 17463 w 46"/>
                  <a:gd name="T15" fmla="*/ 69850 h 121"/>
                  <a:gd name="T16" fmla="*/ 0 w 46"/>
                  <a:gd name="T17" fmla="*/ 0 h 121"/>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0" t="0" r="r" b="b"/>
                <a:pathLst>
                  <a:path w="46" h="121">
                    <a:moveTo>
                      <a:pt x="0" y="0"/>
                    </a:moveTo>
                    <a:lnTo>
                      <a:pt x="7" y="16"/>
                    </a:lnTo>
                    <a:lnTo>
                      <a:pt x="22" y="50"/>
                    </a:lnTo>
                    <a:lnTo>
                      <a:pt x="33" y="86"/>
                    </a:lnTo>
                    <a:lnTo>
                      <a:pt x="46" y="121"/>
                    </a:lnTo>
                    <a:lnTo>
                      <a:pt x="45" y="121"/>
                    </a:lnTo>
                    <a:lnTo>
                      <a:pt x="14" y="55"/>
                    </a:lnTo>
                    <a:lnTo>
                      <a:pt x="11" y="44"/>
                    </a:lnTo>
                    <a:lnTo>
                      <a:pt x="0" y="0"/>
                    </a:lnTo>
                    <a:close/>
                  </a:path>
                </a:pathLst>
              </a:custGeom>
              <a:gradFill rotWithShape="0">
                <a:gsLst>
                  <a:gs pos="0">
                    <a:srgbClr val="ED7D31">
                      <a:alpha val="20000"/>
                    </a:srgbClr>
                  </a:gs>
                  <a:gs pos="100000">
                    <a:srgbClr val="823B0B"/>
                  </a:gs>
                </a:gsLst>
                <a:lin ang="2700000" scaled="1"/>
              </a:gradFill>
              <a:ln w="12700">
                <a:solidFill>
                  <a:srgbClr val="F2F2F2">
                    <a:alpha val="20000"/>
                  </a:srgbClr>
                </a:solidFill>
                <a:round/>
                <a:headEnd/>
                <a:tailEnd/>
              </a:ln>
              <a:effectLst/>
              <a:extLst>
                <a:ext uri="{AF507438-7753-43E0-B8FC-AC1667EBCBE1}">
                  <a14:hiddenEffects xmlns:a14="http://schemas.microsoft.com/office/drawing/2010/main">
                    <a:effectLst>
                      <a:outerShdw sy="50000" kx="-2453608" rotWithShape="0">
                        <a:srgbClr val="F7CAAC">
                          <a:alpha val="50000"/>
                        </a:srgbClr>
                      </a:outerShdw>
                    </a:effectLst>
                  </a14:hiddenEffects>
                </a:ext>
              </a:extLst>
            </xdr:spPr>
          </xdr:sp>
        </xdr:grpSp>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96492</xdr:rowOff>
    </xdr:from>
    <xdr:to>
      <xdr:col>8</xdr:col>
      <xdr:colOff>533400</xdr:colOff>
      <xdr:row>3</xdr:row>
      <xdr:rowOff>123825</xdr:rowOff>
    </xdr:to>
    <xdr:pic>
      <xdr:nvPicPr>
        <xdr:cNvPr id="2" name="Picture 1">
          <a:extLst>
            <a:ext uri="{FF2B5EF4-FFF2-40B4-BE49-F238E27FC236}">
              <a16:creationId xmlns:a16="http://schemas.microsoft.com/office/drawing/2014/main" id="{359EE30A-49E8-4DF9-A71F-EE4852BFAE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2276200" y="96492"/>
          <a:ext cx="1143000" cy="960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8</xdr:col>
      <xdr:colOff>390525</xdr:colOff>
      <xdr:row>0</xdr:row>
      <xdr:rowOff>47625</xdr:rowOff>
    </xdr:from>
    <xdr:to>
      <xdr:col>9</xdr:col>
      <xdr:colOff>713673</xdr:colOff>
      <xdr:row>3</xdr:row>
      <xdr:rowOff>123825</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3800902" y="47625"/>
          <a:ext cx="923223" cy="904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279797</xdr:colOff>
      <xdr:row>7</xdr:row>
      <xdr:rowOff>29766</xdr:rowOff>
    </xdr:from>
    <xdr:to>
      <xdr:col>3</xdr:col>
      <xdr:colOff>1065608</xdr:colOff>
      <xdr:row>7</xdr:row>
      <xdr:rowOff>1268016</xdr:rowOff>
    </xdr:to>
    <xdr:pic>
      <xdr:nvPicPr>
        <xdr:cNvPr id="4" name="Picture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48344579" y="1702594"/>
          <a:ext cx="1196577"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123826</xdr:colOff>
      <xdr:row>7</xdr:row>
      <xdr:rowOff>85724</xdr:rowOff>
    </xdr:from>
    <xdr:to>
      <xdr:col>5</xdr:col>
      <xdr:colOff>885825</xdr:colOff>
      <xdr:row>7</xdr:row>
      <xdr:rowOff>1276350</xdr:rowOff>
    </xdr:to>
    <xdr:pic>
      <xdr:nvPicPr>
        <xdr:cNvPr id="5" name="Picture 4">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85543275" y="1752599"/>
          <a:ext cx="761999" cy="1190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219076</xdr:colOff>
      <xdr:row>7</xdr:row>
      <xdr:rowOff>28575</xdr:rowOff>
    </xdr:from>
    <xdr:to>
      <xdr:col>7</xdr:col>
      <xdr:colOff>866776</xdr:colOff>
      <xdr:row>7</xdr:row>
      <xdr:rowOff>1238250</xdr:rowOff>
    </xdr:to>
    <xdr:pic>
      <xdr:nvPicPr>
        <xdr:cNvPr id="6" name="Picture 5">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983657324" y="1695450"/>
          <a:ext cx="1076325" cy="120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49696</xdr:colOff>
      <xdr:row>7</xdr:row>
      <xdr:rowOff>33131</xdr:rowOff>
    </xdr:from>
    <xdr:to>
      <xdr:col>9</xdr:col>
      <xdr:colOff>1428336</xdr:colOff>
      <xdr:row>7</xdr:row>
      <xdr:rowOff>1217544</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35912717" y="1706218"/>
          <a:ext cx="1565413" cy="1184413"/>
        </a:xfrm>
        <a:prstGeom prst="rect">
          <a:avLst/>
        </a:prstGeom>
      </xdr:spPr>
    </xdr:pic>
    <xdr:clientData/>
  </xdr:twoCellAnchor>
  <xdr:twoCellAnchor editAs="oneCell">
    <xdr:from>
      <xdr:col>1</xdr:col>
      <xdr:colOff>41413</xdr:colOff>
      <xdr:row>7</xdr:row>
      <xdr:rowOff>107674</xdr:rowOff>
    </xdr:from>
    <xdr:to>
      <xdr:col>1</xdr:col>
      <xdr:colOff>1338991</xdr:colOff>
      <xdr:row>7</xdr:row>
      <xdr:rowOff>1142999</xdr:rowOff>
    </xdr:to>
    <xdr:pic>
      <xdr:nvPicPr>
        <xdr:cNvPr id="12" name="Picture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043104813" y="1780761"/>
          <a:ext cx="1297578" cy="1035325"/>
        </a:xfrm>
        <a:prstGeom prst="rect">
          <a:avLst/>
        </a:prstGeom>
      </xdr:spPr>
    </xdr:pic>
    <xdr:clientData/>
  </xdr:twoCellAnchor>
  <xdr:twoCellAnchor editAs="oneCell">
    <xdr:from>
      <xdr:col>1</xdr:col>
      <xdr:colOff>59531</xdr:colOff>
      <xdr:row>21</xdr:row>
      <xdr:rowOff>23812</xdr:rowOff>
    </xdr:from>
    <xdr:to>
      <xdr:col>9</xdr:col>
      <xdr:colOff>332251</xdr:colOff>
      <xdr:row>21</xdr:row>
      <xdr:rowOff>2272619</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942623625" y="11203781"/>
          <a:ext cx="8512969" cy="2248807"/>
        </a:xfrm>
        <a:prstGeom prst="rect">
          <a:avLst/>
        </a:prstGeom>
      </xdr:spPr>
    </xdr:pic>
    <xdr:clientData/>
  </xdr:twoCellAnchor>
  <xdr:twoCellAnchor editAs="oneCell">
    <xdr:from>
      <xdr:col>7</xdr:col>
      <xdr:colOff>7620</xdr:colOff>
      <xdr:row>98</xdr:row>
      <xdr:rowOff>95893</xdr:rowOff>
    </xdr:from>
    <xdr:to>
      <xdr:col>9</xdr:col>
      <xdr:colOff>1431542</xdr:colOff>
      <xdr:row>98</xdr:row>
      <xdr:rowOff>3809727</xdr:rowOff>
    </xdr:to>
    <xdr:pic>
      <xdr:nvPicPr>
        <xdr:cNvPr id="9" name="Picture 8">
          <a:extLst>
            <a:ext uri="{FF2B5EF4-FFF2-40B4-BE49-F238E27FC236}">
              <a16:creationId xmlns:a16="http://schemas.microsoft.com/office/drawing/2014/main" id="{00000000-0008-0000-0A00-00000D000000}"/>
            </a:ext>
          </a:extLst>
        </xdr:cNvPr>
        <xdr:cNvPicPr>
          <a:picLocks noChangeAspect="1"/>
        </xdr:cNvPicPr>
      </xdr:nvPicPr>
      <xdr:blipFill>
        <a:blip xmlns:r="http://schemas.openxmlformats.org/officeDocument/2006/relationships" r:embed="rId8"/>
        <a:stretch>
          <a:fillRect/>
        </a:stretch>
      </xdr:blipFill>
      <xdr:spPr>
        <a:xfrm>
          <a:off x="9981736198" y="41487733"/>
          <a:ext cx="3214622" cy="371383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118450</xdr:colOff>
      <xdr:row>0</xdr:row>
      <xdr:rowOff>62279</xdr:rowOff>
    </xdr:from>
    <xdr:to>
      <xdr:col>13</xdr:col>
      <xdr:colOff>761185</xdr:colOff>
      <xdr:row>3</xdr:row>
      <xdr:rowOff>117231</xdr:rowOff>
    </xdr:to>
    <xdr:pic>
      <xdr:nvPicPr>
        <xdr:cNvPr id="2" name="Picture 1">
          <a:extLst>
            <a:ext uri="{FF2B5EF4-FFF2-40B4-BE49-F238E27FC236}">
              <a16:creationId xmlns:a16="http://schemas.microsoft.com/office/drawing/2014/main" id="{5A4F767C-A256-45FF-B60C-F2FB5844174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9305215" y="62279"/>
          <a:ext cx="909435" cy="8169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6</xdr:col>
      <xdr:colOff>9525</xdr:colOff>
      <xdr:row>0</xdr:row>
      <xdr:rowOff>81329</xdr:rowOff>
    </xdr:from>
    <xdr:to>
      <xdr:col>6</xdr:col>
      <xdr:colOff>1143000</xdr:colOff>
      <xdr:row>3</xdr:row>
      <xdr:rowOff>238125</xdr:rowOff>
    </xdr:to>
    <xdr:pic>
      <xdr:nvPicPr>
        <xdr:cNvPr id="2" name="Picture 1">
          <a:extLst>
            <a:ext uri="{FF2B5EF4-FFF2-40B4-BE49-F238E27FC236}">
              <a16:creationId xmlns:a16="http://schemas.microsoft.com/office/drawing/2014/main" id="{03F7053C-1940-4619-A3FB-62E06DDA33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3409675" y="81329"/>
          <a:ext cx="1133475" cy="918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127862</xdr:colOff>
      <xdr:row>0</xdr:row>
      <xdr:rowOff>14892</xdr:rowOff>
    </xdr:from>
    <xdr:to>
      <xdr:col>10</xdr:col>
      <xdr:colOff>1141446</xdr:colOff>
      <xdr:row>2</xdr:row>
      <xdr:rowOff>237241</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29566979" y="14892"/>
          <a:ext cx="1013584" cy="984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66260</xdr:colOff>
      <xdr:row>0</xdr:row>
      <xdr:rowOff>39342</xdr:rowOff>
    </xdr:from>
    <xdr:to>
      <xdr:col>7</xdr:col>
      <xdr:colOff>967822</xdr:colOff>
      <xdr:row>3</xdr:row>
      <xdr:rowOff>163665</xdr:rowOff>
    </xdr:to>
    <xdr:pic>
      <xdr:nvPicPr>
        <xdr:cNvPr id="2" name="Picture 1">
          <a:extLst>
            <a:ext uri="{FF2B5EF4-FFF2-40B4-BE49-F238E27FC236}">
              <a16:creationId xmlns:a16="http://schemas.microsoft.com/office/drawing/2014/main" id="{F7E3CFCE-5C4A-44F8-933F-038207A594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3003828" y="39342"/>
          <a:ext cx="901562" cy="8672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10</xdr:col>
      <xdr:colOff>57539</xdr:colOff>
      <xdr:row>0</xdr:row>
      <xdr:rowOff>76200</xdr:rowOff>
    </xdr:from>
    <xdr:to>
      <xdr:col>11</xdr:col>
      <xdr:colOff>790575</xdr:colOff>
      <xdr:row>3</xdr:row>
      <xdr:rowOff>142875</xdr:rowOff>
    </xdr:to>
    <xdr:pic>
      <xdr:nvPicPr>
        <xdr:cNvPr id="2" name="Picture 1">
          <a:extLst>
            <a:ext uri="{FF2B5EF4-FFF2-40B4-BE49-F238E27FC236}">
              <a16:creationId xmlns:a16="http://schemas.microsoft.com/office/drawing/2014/main" id="{3AADDD8C-8668-47CE-B09D-EB396931E6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466450" y="76200"/>
          <a:ext cx="1094986"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152400</xdr:colOff>
      <xdr:row>11</xdr:row>
      <xdr:rowOff>38100</xdr:rowOff>
    </xdr:from>
    <xdr:ext cx="65" cy="172227"/>
    <xdr:sp macro="" textlink="">
      <xdr:nvSpPr>
        <xdr:cNvPr id="3" name="TextBox 2">
          <a:extLst>
            <a:ext uri="{FF2B5EF4-FFF2-40B4-BE49-F238E27FC236}">
              <a16:creationId xmlns:a16="http://schemas.microsoft.com/office/drawing/2014/main" id="{46934EC5-8949-4896-8154-D62ECAAC9257}"/>
            </a:ext>
          </a:extLst>
        </xdr:cNvPr>
        <xdr:cNvSpPr txBox="1"/>
      </xdr:nvSpPr>
      <xdr:spPr>
        <a:xfrm>
          <a:off x="9983409610"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endParaRPr lang="en-US" sz="1100"/>
        </a:p>
      </xdr:txBody>
    </xdr:sp>
    <xdr:clientData/>
  </xdr:oneCellAnchor>
  <xdr:oneCellAnchor>
    <xdr:from>
      <xdr:col>8</xdr:col>
      <xdr:colOff>152400</xdr:colOff>
      <xdr:row>11</xdr:row>
      <xdr:rowOff>38100</xdr:rowOff>
    </xdr:from>
    <xdr:ext cx="65" cy="172227"/>
    <xdr:sp macro="" textlink="">
      <xdr:nvSpPr>
        <xdr:cNvPr id="4" name="TextBox 3">
          <a:extLst>
            <a:ext uri="{FF2B5EF4-FFF2-40B4-BE49-F238E27FC236}">
              <a16:creationId xmlns:a16="http://schemas.microsoft.com/office/drawing/2014/main" id="{DC70CB6D-F895-48E1-AE1B-DEACDE1D334F}"/>
            </a:ext>
          </a:extLst>
        </xdr:cNvPr>
        <xdr:cNvSpPr txBox="1"/>
      </xdr:nvSpPr>
      <xdr:spPr>
        <a:xfrm>
          <a:off x="9983409610"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9</xdr:col>
      <xdr:colOff>295274</xdr:colOff>
      <xdr:row>0</xdr:row>
      <xdr:rowOff>57150</xdr:rowOff>
    </xdr:from>
    <xdr:to>
      <xdr:col>10</xdr:col>
      <xdr:colOff>990599</xdr:colOff>
      <xdr:row>3</xdr:row>
      <xdr:rowOff>209551</xdr:rowOff>
    </xdr:to>
    <xdr:pic>
      <xdr:nvPicPr>
        <xdr:cNvPr id="2" name="Picture 1">
          <a:extLst>
            <a:ext uri="{FF2B5EF4-FFF2-40B4-BE49-F238E27FC236}">
              <a16:creationId xmlns:a16="http://schemas.microsoft.com/office/drawing/2014/main" id="{BFA360D7-7162-4C38-88C1-81DEA7EF5C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1257026" y="57150"/>
          <a:ext cx="1123950" cy="11334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292553</xdr:colOff>
      <xdr:row>0</xdr:row>
      <xdr:rowOff>104480</xdr:rowOff>
    </xdr:from>
    <xdr:to>
      <xdr:col>16</xdr:col>
      <xdr:colOff>219075</xdr:colOff>
      <xdr:row>3</xdr:row>
      <xdr:rowOff>58662</xdr:rowOff>
    </xdr:to>
    <xdr:pic>
      <xdr:nvPicPr>
        <xdr:cNvPr id="2" name="Picture 1">
          <a:extLst>
            <a:ext uri="{FF2B5EF4-FFF2-40B4-BE49-F238E27FC236}">
              <a16:creationId xmlns:a16="http://schemas.microsoft.com/office/drawing/2014/main" id="{9AD536C8-1A1C-48CF-A200-3F50F3FD60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7713725" y="104480"/>
          <a:ext cx="1145722" cy="782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292553</xdr:colOff>
      <xdr:row>0</xdr:row>
      <xdr:rowOff>104480</xdr:rowOff>
    </xdr:from>
    <xdr:to>
      <xdr:col>16</xdr:col>
      <xdr:colOff>219075</xdr:colOff>
      <xdr:row>3</xdr:row>
      <xdr:rowOff>58662</xdr:rowOff>
    </xdr:to>
    <xdr:pic>
      <xdr:nvPicPr>
        <xdr:cNvPr id="3" name="Picture 2">
          <a:extLst>
            <a:ext uri="{FF2B5EF4-FFF2-40B4-BE49-F238E27FC236}">
              <a16:creationId xmlns:a16="http://schemas.microsoft.com/office/drawing/2014/main" id="{9AD536C8-1A1C-48CF-A200-3F50F3FD60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7713725" y="104480"/>
          <a:ext cx="1145722" cy="7828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13</xdr:col>
      <xdr:colOff>59531</xdr:colOff>
      <xdr:row>0</xdr:row>
      <xdr:rowOff>39343</xdr:rowOff>
    </xdr:from>
    <xdr:to>
      <xdr:col>15</xdr:col>
      <xdr:colOff>327399</xdr:colOff>
      <xdr:row>4</xdr:row>
      <xdr:rowOff>1</xdr:rowOff>
    </xdr:to>
    <xdr:pic>
      <xdr:nvPicPr>
        <xdr:cNvPr id="2" name="Picture 1">
          <a:extLst>
            <a:ext uri="{FF2B5EF4-FFF2-40B4-BE49-F238E27FC236}">
              <a16:creationId xmlns:a16="http://schemas.microsoft.com/office/drawing/2014/main" id="{723B288A-441F-4289-8A13-41CBFF2F28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7595876" y="39343"/>
          <a:ext cx="1896643" cy="1084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13</xdr:col>
      <xdr:colOff>345283</xdr:colOff>
      <xdr:row>1</xdr:row>
      <xdr:rowOff>62803</xdr:rowOff>
    </xdr:from>
    <xdr:to>
      <xdr:col>14</xdr:col>
      <xdr:colOff>226217</xdr:colOff>
      <xdr:row>5</xdr:row>
      <xdr:rowOff>104056</xdr:rowOff>
    </xdr:to>
    <xdr:pic>
      <xdr:nvPicPr>
        <xdr:cNvPr id="2" name="Picture 1">
          <a:extLst>
            <a:ext uri="{FF2B5EF4-FFF2-40B4-BE49-F238E27FC236}">
              <a16:creationId xmlns:a16="http://schemas.microsoft.com/office/drawing/2014/main" id="{114DB6D7-404B-45A0-8DAD-0769098601C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78325708" y="300928"/>
          <a:ext cx="1157284" cy="11080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9</xdr:col>
      <xdr:colOff>400051</xdr:colOff>
      <xdr:row>0</xdr:row>
      <xdr:rowOff>220318</xdr:rowOff>
    </xdr:from>
    <xdr:to>
      <xdr:col>11</xdr:col>
      <xdr:colOff>259806</xdr:colOff>
      <xdr:row>2</xdr:row>
      <xdr:rowOff>200026</xdr:rowOff>
    </xdr:to>
    <xdr:pic>
      <xdr:nvPicPr>
        <xdr:cNvPr id="2" name="Picture 1">
          <a:extLst>
            <a:ext uri="{FF2B5EF4-FFF2-40B4-BE49-F238E27FC236}">
              <a16:creationId xmlns:a16="http://schemas.microsoft.com/office/drawing/2014/main" id="{29737B6F-A9B8-4F1E-8DA7-4D240886DE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0578119" y="220318"/>
          <a:ext cx="1145630" cy="6655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JHA%20Sarcheshmeh%2019\Record\sarcheshme%20-%20Copy\Part%202\0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Rahimi/Desktop/27%20khordad%20&#1705;&#1575;&#1585;%20&#1607;&#1575;&#1740;%20&#1587;&#1607;%20&#1588;&#1606;&#1576;&#1607;%2027%20&#1582;&#1585;&#1583;&#1575;&#1583;/Part%202/1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JHA%20Sarcheshmeh%2019\Record\sarcheshme%20-%20Copy\Part%202\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Desktop/JHA%20Sar%20cheshme/jha%20mine%20part%202/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JHA%20Sarcheshmeh%2019\Record\sarcheshme%20-%20Copy\Part%202\0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HIGH%20COMP/Desktop/JHA%20for%20Fatima/AO-1/AO00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sina/Desktop/L030%20FINAL.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HPP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JHA"/>
      <sheetName val="نیاز اندازه گیری و معاینات"/>
      <sheetName val="PPEs "/>
      <sheetName val="آموزش "/>
      <sheetName val="نظارت و بازرسی"/>
      <sheetName val="دستورالعمل ها و روش های اجرایی"/>
      <sheetName val="الزامات قانونی"/>
      <sheetName val="TBM"/>
      <sheetName val="ویدیو آموزشی"/>
      <sheetName val="SOP"/>
      <sheetName val="کدینگ خطرات"/>
      <sheetName val="پیامد و اقدامات کنترلی "/>
      <sheetName val="SOP "/>
    </sheetNames>
    <sheetDataSet>
      <sheetData sheetId="0" refreshError="1">
        <row r="21">
          <cell r="D21" t="str">
            <v>معدن</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
          <cell r="A1" t="str">
            <v>سیستم مدیریت سلامت، ایمنی و محیط زیست مجتمع  مس سرچشمه</v>
          </cell>
          <cell r="B1">
            <v>0</v>
          </cell>
          <cell r="C1">
            <v>0</v>
          </cell>
          <cell r="D1">
            <v>0</v>
          </cell>
          <cell r="E1">
            <v>0</v>
          </cell>
          <cell r="F1">
            <v>0</v>
          </cell>
          <cell r="G1">
            <v>0</v>
          </cell>
        </row>
        <row r="2">
          <cell r="A2" t="str">
            <v xml:space="preserve">راهنمای تعیین پیامدها و راهکارهای کنترلی جهت خطرات </v>
          </cell>
          <cell r="B2">
            <v>0</v>
          </cell>
          <cell r="C2">
            <v>0</v>
          </cell>
          <cell r="D2">
            <v>0</v>
          </cell>
          <cell r="E2">
            <v>0</v>
          </cell>
          <cell r="F2">
            <v>0</v>
          </cell>
          <cell r="G2">
            <v>0</v>
          </cell>
        </row>
        <row r="3">
          <cell r="A3" t="str">
            <v>شماره سند</v>
          </cell>
          <cell r="B3">
            <v>0</v>
          </cell>
          <cell r="C3">
            <v>0</v>
          </cell>
          <cell r="D3" t="str">
            <v>تاریخ تهیه</v>
          </cell>
          <cell r="E3" t="str">
            <v>تاریخ بازنگری</v>
          </cell>
          <cell r="F3" t="str">
            <v xml:space="preserve">شماره بازنگری </v>
          </cell>
          <cell r="G3">
            <v>0</v>
          </cell>
        </row>
        <row r="4">
          <cell r="A4">
            <v>0</v>
          </cell>
          <cell r="B4">
            <v>0</v>
          </cell>
          <cell r="C4">
            <v>0</v>
          </cell>
          <cell r="D4">
            <v>0</v>
          </cell>
          <cell r="E4">
            <v>0</v>
          </cell>
          <cell r="F4">
            <v>0</v>
          </cell>
          <cell r="G4">
            <v>0</v>
          </cell>
        </row>
        <row r="5">
          <cell r="A5">
            <v>0</v>
          </cell>
          <cell r="B5">
            <v>0</v>
          </cell>
          <cell r="C5">
            <v>0</v>
          </cell>
          <cell r="D5">
            <v>0</v>
          </cell>
          <cell r="E5">
            <v>0</v>
          </cell>
          <cell r="F5">
            <v>0</v>
          </cell>
          <cell r="G5">
            <v>0</v>
          </cell>
          <cell r="I5">
            <v>0</v>
          </cell>
        </row>
        <row r="6">
          <cell r="A6" t="str">
            <v>رديف</v>
          </cell>
          <cell r="B6" t="str">
            <v>خطر/رويداد</v>
          </cell>
          <cell r="C6" t="str">
            <v>پيامد هاي خطر</v>
          </cell>
          <cell r="D6">
            <v>0</v>
          </cell>
          <cell r="E6" t="str">
            <v>روش هاي عمومی كنترل ريسك</v>
          </cell>
          <cell r="F6">
            <v>0</v>
          </cell>
          <cell r="G6">
            <v>0</v>
          </cell>
          <cell r="I6">
            <v>0</v>
          </cell>
        </row>
        <row r="7">
          <cell r="A7">
            <v>1</v>
          </cell>
          <cell r="B7" t="str">
            <v>سروصدا</v>
          </cell>
          <cell r="C7" t="str">
            <v>افت شنوايي،ترومای آکوستیکی، پارگی پرده گوش، پيامد هاي عصبي و رواني، اثرات بر نبض ضربان قلب، تعداد تنفس، معده، تینیتوس( وزوز گوش)</v>
          </cell>
          <cell r="D7">
            <v>0</v>
          </cell>
          <cell r="E7" t="str">
            <v>كنترل هاي مهندسي حذف صدا (ايجاد فاصله با منبع صدا، كنترل در منبع، ايزولاسيون و استفاده از جاذب هاي صوتي )- نصب شيشه دو جداره کارگاه در صورت کاربرد، کاهش زمان مواجهه افراد، گردش شغلی، تنظیم و اجرای برنامه سرویس و نگهداری PM به موقع و اثر بخش تجهیزات– تهيه گوشي هاي حفاظتي روگوشي Ear Muff و توگوشي Plug Ear، نظارت بر حسن استفاده از تجهیزات حفاظت فردی</v>
          </cell>
          <cell r="F7">
            <v>0</v>
          </cell>
          <cell r="G7">
            <v>0</v>
          </cell>
        </row>
        <row r="8">
          <cell r="A8">
            <v>2</v>
          </cell>
          <cell r="B8" t="str">
            <v>روشنايي نامناسب
 کمی و کیفی</v>
          </cell>
          <cell r="C8" t="str">
            <v>عوارض چشمي، ضعف بينايي، جراحات عمده</v>
          </cell>
          <cell r="D8">
            <v>0</v>
          </cell>
          <cell r="E8" t="str">
            <v>نظافت منابع روشنايي- استفاده از منبع طبيعي روشنايي - استفاده از منابع روشنايي پرتابل و عايق : مانند كلاه مجهز به چراغ عايق – برنامه تعمير و نگهداري منظم منابع روشنايي مصنوعي- استفاده از رنگ، ميزان و تعداد مناسب و منابع روشنايي – رنگ مناسب محيط كار جهت انعكاس روشنايي و نظافت آن</v>
          </cell>
          <cell r="F8">
            <v>0</v>
          </cell>
          <cell r="G8">
            <v>0</v>
          </cell>
          <cell r="I8">
            <v>0</v>
          </cell>
        </row>
        <row r="9">
          <cell r="A9">
            <v>3</v>
          </cell>
          <cell r="B9" t="str">
            <v>روشنایی بیش ازحد</v>
          </cell>
          <cell r="C9" t="str">
            <v xml:space="preserve">خیرگی، حادثه، آسیب جزیی یا عمده به فرد </v>
          </cell>
          <cell r="D9">
            <v>0</v>
          </cell>
          <cell r="E9" t="str">
            <v xml:space="preserve">استفاده از منابع روشنایی مناسب، رعایت اصول مهندسی روشنایی، </v>
          </cell>
          <cell r="F9">
            <v>0</v>
          </cell>
          <cell r="G9">
            <v>0</v>
          </cell>
          <cell r="I9">
            <v>0</v>
          </cell>
        </row>
        <row r="10">
          <cell r="A10">
            <v>4</v>
          </cell>
          <cell r="B10" t="str">
            <v>درخشندگی نامناسب</v>
          </cell>
          <cell r="C10" t="str">
            <v>عوارض چشمي، ضعف بينايي، جراحات عمده</v>
          </cell>
          <cell r="D10">
            <v>0</v>
          </cell>
          <cell r="E10" t="str">
            <v>استفاده از منابع روشنایی مناسب، رعایت اصول مهندسی روشنایی، درخشندگی منابع الکتریکی و سایر سطوح در محدوده دید شاغلین نباید از 1000 کاندلا بر متر مربع بیشتر باشد.</v>
          </cell>
          <cell r="F10">
            <v>0</v>
          </cell>
          <cell r="G10">
            <v>0</v>
          </cell>
          <cell r="I10">
            <v>0</v>
          </cell>
        </row>
        <row r="11">
          <cell r="A11">
            <v>5</v>
          </cell>
          <cell r="B11" t="str">
            <v>ارتعاش تمام بدن</v>
          </cell>
          <cell r="C11" t="str">
            <v>ضایعات استخوانی : کیست استخوان، ضایعات بافت نرم، كمر درد : تحلیل ماهیچه ها، درد وتورم و قرمزی،ضایعات مفصلی : مچ،آرنج، شانه همراه درد وتورم،عوارض عمومی : بی حوصلگی، صدمه به اعصاب مركزي و حساس شدن، اختلال در خواب و سيستم شنوایی و گوارشي، مشكلات بينايي،افزايش فشار خون و ضربان قلب</v>
          </cell>
          <cell r="D11">
            <v>0</v>
          </cell>
          <cell r="E11" t="str">
            <v xml:space="preserve">محکم نمودن پایه های ماشین آلات از طريق فونداسیون، برداشتن قطعات مرتعش و آزاد ماشین آلات،بازرسی، کنترل و تعمیر مداوم ماشین آلات، استفاده از وسایل مخصوص به منظور کاهش ارتعاش،جلوگیری از انتقال ارتعاش از دستگاه به محیط به وسیله صفحات عایق و لاستیکی </v>
          </cell>
          <cell r="F11">
            <v>0</v>
          </cell>
          <cell r="G11">
            <v>0</v>
          </cell>
          <cell r="I11">
            <v>0</v>
          </cell>
        </row>
        <row r="12">
          <cell r="A12">
            <v>6</v>
          </cell>
          <cell r="B12" t="str">
            <v>ارتعاش دست بازو</v>
          </cell>
          <cell r="C12" t="str">
            <v>سپيد انگشتي (White finger )، سندروم ارتعاش دست بازوHand–arm vibration syndrome (HAVS) از طريق اختلال در خونرساني مويرگ هاي سطحي دست</v>
          </cell>
          <cell r="D12">
            <v>0</v>
          </cell>
          <cell r="E12" t="str">
            <v>استفاده از تجهيزات مناسب و ارگونوميك با ارتعاش كمتر از حد آستانه شغلي، دستكش ضد ارتعاش،گردش شغلي يا تنظيم الگوي كاري جهت كاهش مواجهه</v>
          </cell>
          <cell r="F12">
            <v>0</v>
          </cell>
          <cell r="G12">
            <v>0</v>
          </cell>
          <cell r="I12">
            <v>0</v>
          </cell>
        </row>
        <row r="13">
          <cell r="A13">
            <v>7</v>
          </cell>
          <cell r="B13" t="str">
            <v>استرس حرارتي( فرایندی)</v>
          </cell>
          <cell r="C13" t="str">
            <v>كرامپ عضلاني، هيپوترمي، سنكوب گرمايي، شوك گرمايي، خستگي گرمايي</v>
          </cell>
          <cell r="D13">
            <v>0</v>
          </cell>
          <cell r="E13" t="str">
            <v>اصلاح سیستم سرمایشی، گرمایشی- استفاده ازلباس كار حفاظتي متناسب با درجه حرارت، کاهش مواجهه در صورت کاربرد،</v>
          </cell>
          <cell r="F13">
            <v>0</v>
          </cell>
          <cell r="G13">
            <v>0</v>
          </cell>
          <cell r="I13">
            <v>0</v>
          </cell>
        </row>
        <row r="14">
          <cell r="A14">
            <v>8</v>
          </cell>
          <cell r="B14" t="str">
            <v>دماي بالاي محيط</v>
          </cell>
          <cell r="C14" t="str">
            <v xml:space="preserve">سوختگی های سطحی پوست،جوشهای گرمایی، کرامپ های عضلانی،گرمازدگی، آستنی مخصوص،احساس خستگی توام با نا آرامی، خواب آلودگی و عطش فراوانف بالا رفتن حرارت بدن،تند شدن ضربان نبض و تحلیل قوا </v>
          </cell>
          <cell r="D14">
            <v>0</v>
          </cell>
          <cell r="E14" t="str">
            <v>كاهش زمان مواجهه با گرما در صورت امكان،ايجاد سايبان هاي مناسب، استقرار موانع بین کارگر و منابع حرارتی، استقرار موانع جاذب حرارت در اطراف منابع حرارتی،استقرار سطوح انعکاس دهنده حرارت در اطراف منابع حرارتی، استراحت های کوتاه مدت در محیط های خنک، استفاده از آشامیدنی های خنک، استفاده از تجهیزات حفاظتی مناسب</v>
          </cell>
          <cell r="F14">
            <v>0</v>
          </cell>
          <cell r="G14">
            <v>0</v>
          </cell>
          <cell r="I14">
            <v>0</v>
          </cell>
        </row>
        <row r="15">
          <cell r="A15">
            <v>9</v>
          </cell>
          <cell r="B15" t="str">
            <v>استرس سرمایی</v>
          </cell>
          <cell r="C15" t="str">
            <v>هیپوترمی (که در آن درجه حرارت بدن به پایین­تر از 35 درجه سانتی گراد می­رسد.)، سرمازدگی، یخ­زدگی (Frost bite)، سرما­ گزیدگی (نوک بینی قرمز، سرد و سوزن می­شود و با گرما قابل برگشت است.)،پای خندقی یا پای سرباز (Trench foot)</v>
          </cell>
          <cell r="D15">
            <v>0</v>
          </cell>
          <cell r="E15" t="str">
            <v>اصلاح سیستم سرمایشی، گرمایشی- استفاده ازلباس كار حفاظتي متناسب با درجه حرارت، کاهش مواجهه در صورت کاربرد،</v>
          </cell>
          <cell r="F15">
            <v>0</v>
          </cell>
          <cell r="G15">
            <v>0</v>
          </cell>
          <cell r="I15">
            <v>0</v>
          </cell>
        </row>
        <row r="16">
          <cell r="A16">
            <v>10</v>
          </cell>
          <cell r="B16" t="str">
            <v>اشعه مادون قرمز</v>
          </cell>
          <cell r="C16" t="str">
            <v>كاتاراكت يا آب مروارید چشم، سوختگی پوستی، و تيرگي رنگ پوست، سبب سوختگي شبكيه</v>
          </cell>
          <cell r="D16">
            <v>0</v>
          </cell>
          <cell r="E16" t="str">
            <v>ايجاد فاصله كافي با توجه به قانون عكس مجذور فاصله، آموزش و آگاهي لازم به كارگران،جدا كردن منبع تابش و محصور سازی، استفاده از وسايل حفاظت فردي مانند عينك كروكز (حفاظت در برابر اشعه مادون قرمز )،شيلد صورت</v>
          </cell>
          <cell r="F16">
            <v>0</v>
          </cell>
          <cell r="G16">
            <v>0</v>
          </cell>
          <cell r="I16">
            <v>0</v>
          </cell>
        </row>
        <row r="17">
          <cell r="A17">
            <v>11</v>
          </cell>
          <cell r="B17" t="str">
            <v xml:space="preserve">اشعه ماوراي بنفش </v>
          </cell>
          <cell r="C17" t="str">
            <v xml:space="preserve">سوختگی، درماتیت و قرمزي پوست-اختلالات پوست-سرطان پوست - اثر بر سیستم بینایی : سرخی چشم،اشک ریزش، خارش و ترس از نور، ورم ملتحمه و قرنيه، </v>
          </cell>
          <cell r="D17">
            <v>0</v>
          </cell>
          <cell r="E17" t="str">
            <v>تردد با وسايل نقليه مناسب و سر پوشيده در سايت، استفاده از چتر سايبان در محل هاي استقرار، استفاده از وسايل حفاظتي مناسب مانند عينك حفاظت در برابر اشعه ماوراي بنفش با عدد كدورت مناسب،كلاه حفاظتي لبه دار</v>
          </cell>
          <cell r="F17">
            <v>0</v>
          </cell>
          <cell r="G17">
            <v>0</v>
          </cell>
          <cell r="I17">
            <v>0</v>
          </cell>
        </row>
        <row r="18">
          <cell r="A18">
            <v>12</v>
          </cell>
          <cell r="B18" t="str">
            <v>اشعه و امواج مغناطيس نمايشگرVDT</v>
          </cell>
          <cell r="C18" t="str">
            <v>دچار خشكي پوست دست و صورت و ضايعات پوستي، صرع ناشي از حساسيت به نور، درد،سرخي و سوزش چشم و آبريزش آن، دوبيني، احساس تاري ديد که به کاهش قدرت بينايي، خستگي و درد چشم و سردرد،زايمان ها و بارداري هاي غيرعادي و تولد نارس و ناقص،سندرم بينايي CVS
 (Computer Vision Syndrome)</v>
          </cell>
          <cell r="D18">
            <v>0</v>
          </cell>
          <cell r="E18" t="str">
            <v>استفاده از نمايشگر با ميزان امواج كمتر از حد آستانه مجاز،كاهش مواجهه، استراحت حين كار، 
استفاده از computer eyeglasses عينك هاي مخصوص</v>
          </cell>
          <cell r="F18">
            <v>0</v>
          </cell>
          <cell r="G18">
            <v>0</v>
          </cell>
        </row>
        <row r="19">
          <cell r="A19">
            <v>13</v>
          </cell>
          <cell r="B19" t="str">
            <v>میدان هاي الکتریکی</v>
          </cell>
          <cell r="C19" t="str">
            <v>سردرد، بي‌خوابي و بيماري‌هاي دستگاه فوقاني تنفسي، تحريك پذيري، سردرد يا سبكي سر، سرگيجه، آبريزش از چشم و احساس جسم خارجي در چشم، اشكال در بلع، بي‌اشتهايي، دردهاي ناگهاني شكم و تهوع، ادم بينابيني و نكروز انعقادي، كاهش ميل جنسي، تومورهاي مغز، سرطان خون، بيماري‌هاي عصبي، افسردگي، عدم پايداري فشار خون، رعشه خفيف انگشتان،</v>
          </cell>
          <cell r="D19">
            <v>0</v>
          </cell>
          <cell r="E19" t="str">
            <v>به حداقل رساندن ميزان مواجهه، sheilding نمودن ميدانهاي مغناطيسي با استفاده ازصفحات فلزي ثابت يا پرتابل، نصب علائم و برچسبهاي اخطار و هشدار ( پيشنهاد براي علامت احتياط Caution، رنگ سياه روي زمينه زرد است همچنين براي علامت اخطار Warning، رنگ سياه روي زمينه نارنجي و علامت خطر Danger رنگ قرمز روي زمينه سفيد مي‌باشد)، تهيه روشهاي ايمن‌كاري و استفاده از تجهيزات ايمن‌كار،انجام آزمايشات و معاينات پزشكي و مراقبتي كاركنان در معرض،سنجش مداوم امواج</v>
          </cell>
          <cell r="F19">
            <v>0</v>
          </cell>
          <cell r="G19">
            <v>0</v>
          </cell>
          <cell r="J19">
            <v>0</v>
          </cell>
        </row>
        <row r="20">
          <cell r="A20">
            <v>14</v>
          </cell>
          <cell r="B20" t="str">
            <v>امواج الكترومغناطيس</v>
          </cell>
          <cell r="C20" t="str">
            <v>سردرد، بي‌خوابي و بيماري‌هاي دستگاه فوقاني تنفسي، تحريك پذيري، سردرد يا سبكي سر، سرگيجه، آبريزش از چشم و احساس جسم خارجي در چشم، اشكال در بلع، بي‌اشتهايي، دردهاي ناگهاني شكم و تهوع، ادم بينابيني و نكروز انعقادي، كاهش ميل جنسي، تومورهاي مغز، سرطان خون، بيماري‌هاي عصبي، افسردگي، عدم پايداري فشار خون، رعشه خفيف انگشتان،</v>
          </cell>
          <cell r="D20">
            <v>0</v>
          </cell>
          <cell r="E20" t="str">
            <v>به حداقل رساندن ميزان مواجهه، sheilding نمودن ميدانهاي مغناطيسي با استفاده ازصفحات فلزي ثابت يا پرتابل، نصب علائم و برچسبهاي اخطار و هشدار ( پيشنهاد براي علامت احتياط Caution، رنگ سياه روي زمينه زرد است همچنين براي علامت اخطار Warning، رنگ سياه روي زمينه نارنجي و علامت خطر Danger رنگ قرمز روي زمينه سفيد مي‌باشد)، تهيه روشهاي ايمن‌كاري و استفاده از تجهيزات ايمن‌كار،انجام آزمايشات و معاينات پزشكي و مراقبتي كاركنان در معرض،سنجش مداوم امواج</v>
          </cell>
          <cell r="F20">
            <v>0</v>
          </cell>
          <cell r="G20">
            <v>0</v>
          </cell>
        </row>
        <row r="21">
          <cell r="A21">
            <v>15</v>
          </cell>
          <cell r="B21" t="str">
            <v>اشعه ايكس</v>
          </cell>
          <cell r="C21" t="str">
            <v>اثرات اشعه بر گلبولهاي خوني، ثر اشعه بر غدد تناسلي،تغيير در شيمي خون، حالت تهوع،کوفتگي، استفراغ، ريزش مو، اسهال، خون ريزي، اثرات روي بافت،صدمات بر DNA،اضمحلال روده، خون ريزي داخلي، سرطان خون،سرطان مغز استخوان، سندروم اشعه حاد و مرگ</v>
          </cell>
          <cell r="D21">
            <v>0</v>
          </cell>
          <cell r="E21" t="str">
            <v xml:space="preserve">استفاده از افراد واجد صلاحيت و عدم تردد افراد غير مجاز، اخذ مجوز كار در صورت لزوم و تعيين حريم، رعايت قاعده فاصله مجاز از منبع، در نظر گرفتن ملاحظات جهت افراد خاص،رعايت پرتوگيري در آستانه حدود دز مجاز سالیانه،دوزيمتري فردي و محيطي، بازرسي هاي منظم و نظارت هاي دوره اي، حفاظ گذاری لوله اشعه ایکس، انجام آزمايشات و معاينات پزشكي افراد در معرض بصورت دوره اي،طرحريزي مديريت شرايط اضطراري و تهيه تسهيلات و اقلام مورد نياز،رعايت قانون حفاظت در برابر پرتو سازمان انرژي اتمي،
در نظر گرفتن اصل ناحیه ممنوعه (ناحیه ای با آهنگ دز بیش از 2 میکرو سیورت در ساعت )،استفاده از دستورالعملهای حفاظتی در برابر اشعه،نصب علائم هشدار دهنده (Danger Radioactive خطر مواد رادیو اکتیو )، حفاظ گذاری، بازرسی منظم از دستگاههای پرتونگاری، كاليبراسيون تجهيزات </v>
          </cell>
          <cell r="F21">
            <v>0</v>
          </cell>
          <cell r="G21">
            <v>0</v>
          </cell>
        </row>
        <row r="22">
          <cell r="A22">
            <v>16</v>
          </cell>
          <cell r="B22" t="str">
            <v>اشعه گاما</v>
          </cell>
          <cell r="C22" t="str">
            <v>اثرات اشعه بر گلبولهاي خوني، ثر اشعه بر غدد تناسلي،تغيير در شيمي خون، حالت تهوع،کوفتگي، استفراغ، ريزش مو، اسهال، خون ريزي، اثرات روي بافت،صدمات بر DNA،اضمحلال روده، خون ريزي داخلي، سرطان خون،سرطان مغز استخوان، سندروم اشعه حاد و مرگ</v>
          </cell>
          <cell r="D22">
            <v>0</v>
          </cell>
          <cell r="E22" t="str">
            <v>دستگاههای پرتونگاری گاما باید حداقل سالی یکبار تحت نظارت کارشناس ایمنی بازرسی و سرویس شوند، تست نشتی منبع پرتو، نگهداری و حمل و نقل دستگاههای رادیو گرافی گاما، پایش پرتو و حدود پرتوگیری (دوزيمتري فردي و محيطي )،كاليبراسيون تجهيزات،کم نمودن مقدار تشعشع در محیط پرتو نگاری، کاهش زمان کار در محیط پرتو نگاری، افزایش فاصله با منبع تولید پرتو،انجام آزمايشات و معاينات پزشكي افراد در معرض بصورت دوره اي،طرحريزي مديريت شرايط اضطراري و تهيه تسهيلات و اقلام مورد نياز،رعايت قانون حفاظت در برابر پرتو سازمان انرژي اتمي،در نظر گرفتن اصل ناحیه ممنوعه (ناحیه ای با آهنگ دز بیش از 2 میکرو سیورت در ساعت )،استفاده از دستورالعملهای حفاظتی در برابر اشعه،نصب علائم هشدار دهنده (Danger Radioactiveخطر مواد رادیو اکتیو )، حفاظ گذاری، بازرسی منظم از دستگاههای پرتونگاری</v>
          </cell>
          <cell r="F22">
            <v>0</v>
          </cell>
          <cell r="G22">
            <v>0</v>
          </cell>
          <cell r="I22">
            <v>0</v>
          </cell>
        </row>
        <row r="23">
          <cell r="A23">
            <v>17</v>
          </cell>
          <cell r="B23" t="str">
            <v>لیزر</v>
          </cell>
          <cell r="C23" t="str">
            <v>آسیب های چشمی و پوستی، آسیب به شبکیه چشم</v>
          </cell>
          <cell r="D23">
            <v>0</v>
          </cell>
          <cell r="E23" t="str">
            <v>کنترل های مهندسی :
 Protective Housings (All Classes). 
 Interlocks on Removable Protective Housings (All Classes)
 Key Control (Class 3b or Class 4)
 Viewing Windows, Display Screens, and Collecting Optics
 Remote Interlock Connector (Class 3b or Class 4)
 Beam Stop or Attenuator (Class 3b or Class 4)
 Warning Signs
کنترل مدیریتی
 Post laser warning signs.
 Standard Operating Procedures (Class 3b or Class 4). SOPs for class 4 shall be developed, documented, reviewed and approved by Laser Safety Officer
 Output Emission Limitations 
 Education and Training (Class 3b, or Class 4).
 The laser shall have emergency shut off. It is preferred to have shut off both near the laser device and at a remote console
 Laser beams, direct/diffused shall be properly shielded to prevent inadvertent exposure of eyes or skin.
 All beam alignments shall be performed at low power (class 1).
 When the lab door is opened the laser should either be shut off or reduced in power or should be adequately shielded to prevent injury.
 Laser beams should not be at eye level- while standing or seated.
روش اجرایی
– On-line Laser Safety Training
– Laser Purchasing Procedure
– Laser Registration with the State
– Laser Laboratory Inspection
– Laser Research Proposal Review
– Eye Examination 
– Beam Alignment
– Laser Operation
لوازم حفاظت فردی
 Suitable personal protective equipment, e.g., eye protection glasses suitable for the laser power/energy and wavelength, will be used.
 Beam shutters/shields shall be available where required.</v>
          </cell>
          <cell r="F23">
            <v>0</v>
          </cell>
          <cell r="G23">
            <v>0</v>
          </cell>
          <cell r="I23">
            <v>0</v>
          </cell>
        </row>
        <row r="24">
          <cell r="A24">
            <v>18</v>
          </cell>
          <cell r="B24" t="str">
            <v>گرد و غبار عمومی</v>
          </cell>
          <cell r="C24" t="str">
            <v>اختلالات و آسیب های ریوی و پوستی، آسیب به اندام های هدف با توجه به نوع عامل شیمیایی</v>
          </cell>
          <cell r="D24">
            <v>0</v>
          </cell>
          <cell r="E24"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24">
            <v>0</v>
          </cell>
          <cell r="G24">
            <v>0</v>
          </cell>
          <cell r="I24">
            <v>0</v>
          </cell>
        </row>
        <row r="25">
          <cell r="A25">
            <v>19</v>
          </cell>
          <cell r="B25" t="str">
            <v>گردوغبار سیلیس</v>
          </cell>
          <cell r="C25" t="str">
            <v>اختلالات تنفسي(انسداد ريوي)،التهاب و زخم شدن ندول¬ها در بخش بالایی ریه، سیلیکوزیس، با کوتاه شدن تنفس، تب و سیانوزیس (پوست آبی رنگ)، ادم ریه، پنومونی توبرکولوزیس، پنوموکونیوزیس مزمن، ندولار و شدیدا فیبروتیک</v>
          </cell>
          <cell r="D25">
            <v>0</v>
          </cell>
          <cell r="E25"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25">
            <v>0</v>
          </cell>
          <cell r="G25">
            <v>0</v>
          </cell>
          <cell r="I25">
            <v>0</v>
          </cell>
        </row>
        <row r="26">
          <cell r="A26">
            <v>20</v>
          </cell>
          <cell r="B26" t="str">
            <v>الیاف هوابرد
آزبست، پشم شیشه</v>
          </cell>
          <cell r="C26" t="str">
            <v>اثرات حاد: تحریک خفیف چشم ها و راه اثرات مزمن: کلاس 1 سرطان زا مانند آزبستوزیس، سرطان ریه، مزوتلیوما، سرطان حنجره</v>
          </cell>
          <cell r="D26">
            <v>0</v>
          </cell>
          <cell r="E26" t="str">
            <v>مصرف آزبست به هر صورت متوقف گردد. مواجهه هنگام کار با آزبست به حداقل برسد. اطلاعات مربوط به جایگزینی آزبست با مواد بی خطرتر تهیه گردد. تشخیص، درمان، بازتوانی پزشکی و اجتماعی بیماران مرتبط با آزبست تسهیل نمایند. 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26">
            <v>0</v>
          </cell>
          <cell r="G26">
            <v>0</v>
          </cell>
          <cell r="I26">
            <v>0</v>
          </cell>
        </row>
        <row r="27">
          <cell r="A27">
            <v>21</v>
          </cell>
          <cell r="B27" t="str">
            <v>فیوم(دودهای فلزی)
فیوم جوشکاری، اکسید های فلزی</v>
          </cell>
          <cell r="C27" t="str">
            <v>اختلالات و آسیب های ریوی و پوستی، آسیب به اندام های هدف با توجه به نوع عامل شیمیایی، اختلالات سیستم اعصاب محیطی ومرکزی؛ اثرات خونی، محرک؛ اثرات گوارشی؛ تب دمه فلزی، آرژیری )تجمع رنگدانه ها در بافت ها(</v>
          </cell>
          <cell r="D27">
            <v>0</v>
          </cell>
          <cell r="E27"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27">
            <v>0</v>
          </cell>
          <cell r="G27">
            <v>0</v>
          </cell>
          <cell r="I27">
            <v>0</v>
          </cell>
        </row>
        <row r="28">
          <cell r="A28">
            <v>22</v>
          </cell>
          <cell r="B28" t="str">
            <v>دود- عمومی</v>
          </cell>
          <cell r="C28" t="str">
            <v>اختلالات و آسیب های ریوی و پوستی، آسیب به اندام های هدف با توجه به نوع عامل شیمیایی</v>
          </cell>
          <cell r="D28">
            <v>0</v>
          </cell>
          <cell r="E2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28">
            <v>0</v>
          </cell>
          <cell r="G28">
            <v>0</v>
          </cell>
        </row>
        <row r="29">
          <cell r="A29">
            <v>23</v>
          </cell>
          <cell r="B29" t="str">
            <v>SO2</v>
          </cell>
          <cell r="C29" t="str">
            <v>افزایش ضربان قلب و سرعت حرکات تنفسی،اختلال سنتز DNA و جلوگیری از رشد گلبول های سفید خصوصا لنفوسیت ها و آسیب به حالت دفاعی و سیستم ایمنی بدن، تحریک مجاری بینی، آسیب شدید به چشم ها و دستگاه تنفسی و ریه ها، استنشاق زیاد پتانسیل مرگ دارد، سوزش و آزردگی پوست، در غلظت زیاد به تورم و آسیب دائم به ریه، ناراحتی لثه، پوسیدگی و از بین رفتن سریع دندان ها، خوردگی بافت پوست، چشم و ریه ها،</v>
          </cell>
          <cell r="D29">
            <v>0</v>
          </cell>
          <cell r="E29" t="str">
            <v>استفاده از تکنولوژی های کنترل دی اکسید گوگرد
سیستم پایش مداوم انتشارات</v>
          </cell>
          <cell r="F29">
            <v>0</v>
          </cell>
          <cell r="G29">
            <v>0</v>
          </cell>
          <cell r="I29">
            <v>0</v>
          </cell>
        </row>
        <row r="30">
          <cell r="A30">
            <v>24</v>
          </cell>
          <cell r="B30" t="str">
            <v>مونوكسيد كربن</v>
          </cell>
          <cell r="C30" t="str">
            <v>خستگي، کسالت، خواب آلودگي و سنگيني سر، سردرد، سرگيجه، استفراغ، كاهش سطح هوشياري، حالت اغما و مرگ</v>
          </cell>
          <cell r="D30">
            <v>0</v>
          </cell>
          <cell r="E30" t="str">
            <v>بكارگيري سيستم هاي كشف گاز و كاليبراسيون آنها، تهويه مناسب،اقدامات كمك هاي اوليه،آموزش كاركنان،</v>
          </cell>
          <cell r="F30">
            <v>0</v>
          </cell>
          <cell r="G30">
            <v>0</v>
          </cell>
          <cell r="I30">
            <v>0</v>
          </cell>
        </row>
        <row r="31">
          <cell r="A31">
            <v>25</v>
          </cell>
          <cell r="B31" t="str">
            <v>بنزين</v>
          </cell>
          <cell r="C31" t="str">
            <v>تحريکات چشمی، تحريک مختصر پوست، سوختگي های شديد پوست، سوختن دهان، گلوو سينه و تحريکات شکمی، تهوع، استفراغ و سيانوز در صورت خوردن، کاهش کارايی سيستم اعصاب مرکزی از قبيل بيهوشی، کما نيز ممکن است مشاهده شود، کاهش کارايی دستگاه اعصاب مرکزی،سردرد، کاهش تمايلات و کارايی، گيجی و عدم تعادل بدن، حریق و انفجار</v>
          </cell>
          <cell r="D31">
            <v>0</v>
          </cell>
          <cell r="E31" t="str">
            <v>محيطهای مورد اجتناب: تخليه الکتريکی ساکن، اصطکاک، شعله های باز، گرما و ساير منابع محترق و مشتعل.
در محيط خنک،خشک، با تهويه محيطی مناسب و به دور از شعله مستقيم آفتاب انبار شود. محيط انبار می بايست عاری از کليه عوامل ناسازگار مثل عوامل اکسيد کننده قوی باشد، از دستکش، چکمه، ماسک حفاظت تنفسی و لباس های سرتاسری و ساير البسه مقاوم در برابر اين مواد استفاده شود، از وسايل ايمنی مخصوص پاشش مواد شيميايی و يا محافظ صورت استفاده شود، وجود دوش ايمنی و چشم شوي در محيط های کاری الزامی است، برای خاموش کردن اين نوع حريق از کربن دی اکسيد، پودر خشک مواد شيميايی، فوم، اسپری آب يا مه استفاده شود، اقدامات كمكهاي اوليه در صورت مواجهه</v>
          </cell>
          <cell r="F31">
            <v>0</v>
          </cell>
          <cell r="G31">
            <v>0</v>
          </cell>
          <cell r="I31">
            <v>0</v>
          </cell>
        </row>
        <row r="32">
          <cell r="A32">
            <v>26</v>
          </cell>
          <cell r="B32" t="str">
            <v>اسيد سولفوريك / اسيد باتري</v>
          </cell>
          <cell r="C32" t="str">
            <v>خورنده، قرمزی، درد و سوختگی های عمیق و شدید پوست، صدمات چشمي، احساس سوزش گلو، سرفه و با زحمت نفس کشیدن،</v>
          </cell>
          <cell r="D32">
            <v>0</v>
          </cell>
          <cell r="E32" t="str">
            <v xml:space="preserve">با مواد قابل اشتعال و با مواد قابل احتراق هیچگونه تماسی نباید داشته باشد، استفاده از تهویه عمومي و موضعی، استفاده از وسایل حفاظت تنفسی، دستکش حفاظتی و لباس حفاظتی، حفاظت صورت (ماسک) یا حفاظ چشم (عینک حفاظتی)، استفاده از لباس و پوشش حفاظتي مقاوم، در صورت بروز حریق در محیط از پودر، AFF، کف و دی اکسید کربن استفاده شود يا در صورت بروز حریق، ظروف (بشکه ها) را با پاشیدن آب و البته نه به صورت مستقیم خنک نمایید، بكار گيري اقدامات كمك هاي اوليه در صورت تماس </v>
          </cell>
          <cell r="F32">
            <v>0</v>
          </cell>
          <cell r="G32">
            <v>0</v>
          </cell>
          <cell r="I32">
            <v>0</v>
          </cell>
        </row>
        <row r="33">
          <cell r="A33">
            <v>27</v>
          </cell>
          <cell r="B33" t="str">
            <v>تينر</v>
          </cell>
          <cell r="C33" t="str">
            <v xml:space="preserve"> تحريك پوست و چشم و دستگاه تنفسي، اثرات تراتوژني و جنيني، حریق و انفجار </v>
          </cell>
          <cell r="D33">
            <v>0</v>
          </cell>
          <cell r="E33" t="str">
            <v xml:space="preserve">انبارش در محل خشك و خنك، اتصال به زمين كليه تجهيزات انبار و ظروف حاوي ماده جهت جلوگيري از ايجاد الكتريسيته ساكن،استفاده از دستگاهها و تجهيزات الكتريكي ضد جرقه،نگهداري ماده دور از منابع احتراق،ايجاد سيستم هاي تهويه عمومي و موضعي، استفاده از سيستم حفاظت تنفسي در صورت تماس با غلظتهاي بالاتر از حد استاندارد،استفاده از دستكشهاي لاستيكي و يا پلاستيكي،پيشبند غير قابل نفوذ و چكمه و عينكهاي حفاظتي ويژه مواد، استفاده از CO2، اسپري آب، كف و مواد شيميايي جهت اطفاء حريق، افراد آتش نشان بايستي از لباسهاي حفاظتي مناسب و ماسك تنفسي استفاده نمايند، اين ماده بعلت خاصيت فراريت بالاي آن و خاصيت آتشگيري بخارات آن، بايستي در ظروف كاملاً دربسته نگهداري گردد، اقدامات كمك هاي اوليه در صورت نياز، در صورتيكه بيمار بيهوش مي باشد، هرگز وي را وادار به استفراغ نكنيد و چيزي به او نخورانيد. تا رسيدن كمكهاي پزشكي بيمار را در يك حالت ثابت به پهلو خوابانده و بدن وي را گرم نگهداريد. </v>
          </cell>
          <cell r="F33">
            <v>0</v>
          </cell>
          <cell r="G33">
            <v>0</v>
          </cell>
          <cell r="I33">
            <v>0</v>
          </cell>
        </row>
        <row r="34">
          <cell r="A34">
            <v>28</v>
          </cell>
          <cell r="B34" t="str">
            <v>رنگ</v>
          </cell>
          <cell r="C34" t="str">
            <v xml:space="preserve">تحريكات خفيف پوست و چشم، تهوع و استفراغ،آسيب هاي تنفسي، حریق </v>
          </cell>
          <cell r="D34">
            <v>0</v>
          </cell>
          <cell r="E34" t="str">
            <v>سيستم تهويه موضعي مناسب، استفاده از لوازم حفاظت فردي مناسب مانند عينك ايمني، ماسك تنفسي با فيلتر جاذب گرد و غبار و بخارات آلي، استفاده از كفش ايمني براي جابجايي بشكه هاي رنگ،اقدامات كمك هاي اوليه در صورت نياز، تدوين دستورالعمل ايمني و بهداشت كار با رنگ، آموزش و نظارت</v>
          </cell>
          <cell r="F34">
            <v>0</v>
          </cell>
          <cell r="G34">
            <v>0</v>
          </cell>
          <cell r="I34">
            <v>0</v>
          </cell>
        </row>
        <row r="35">
          <cell r="A35">
            <v>29</v>
          </cell>
          <cell r="B35" t="str">
            <v xml:space="preserve">گریس </v>
          </cell>
          <cell r="C35" t="str">
            <v xml:space="preserve">اثرات حاد : باعث التهاب خفيف چشم و بلع آن باعث مسموميت می شود .اثرات مزمن : تماس های مکرر با پوست موجب التهاب آن می شود، حریق </v>
          </cell>
          <cell r="D35">
            <v>0</v>
          </cell>
          <cell r="E35" t="str">
            <v>استفاده از دستکش حفاظتی مناسب، استفاده از کرم های محافظ، شستشوی سريع چشم ها حداقل به مدت 15 دقيقه و درصورت لزوم به چشم پزشک مراجعه کنيد . شستشوی سريع پوست با آب و صابون به مقدار زياد و چنانچه التهاب پوست توسعه يافت به پزشک مراجعه کنيد .استنشاق : انتقال مصدوم به هوای تازه و دادن تنفس مصنوعی در صورت لزوم . اگر تنفس مشکل است به او اکسيژن بدهيد . به پزشک مراجعه کنيد .گوارش : به شخص بيهوش چيزی نخورانيد به شخص هوشيار آب زيادی داده و او را وادار به استفراغ نکنيد به پزشک مراجعه کنيد .</v>
          </cell>
          <cell r="F35">
            <v>0</v>
          </cell>
          <cell r="G35">
            <v>0</v>
          </cell>
          <cell r="I35">
            <v>0</v>
          </cell>
        </row>
        <row r="36">
          <cell r="A36">
            <v>30</v>
          </cell>
          <cell r="B36" t="str">
            <v>روغن صنعتی</v>
          </cell>
          <cell r="C36" t="str">
            <v xml:space="preserve">سرخي و خارش پوست، ايجاد حساسيت پوستي، تحريك ملايم موقتي چشم، تحريك راه هاي روده ومعده، حریق </v>
          </cell>
          <cell r="D36">
            <v>0</v>
          </cell>
          <cell r="E36" t="str">
            <v xml:space="preserve">اجتناب از تماس با چشم،پوست ولباس هنگام انبارش و جابجايي،استفاده از عينك ضد پاشش مواد شيميايي استفاده از لوازم حفاظت فردي مانند دستكش نئو پرن يا لاستيكي، كفش ايمني، ماسك، شيلد صورت و عينك پش كشدار يا عينك شيميايي، لباسهاي حفاظتي، تسهيلات دوش وچشم شويي، رفع نشتي، استفاده از وسايل خاموش كننده: كف، پودر خشك شيميايي،CO2و اسپري آب </v>
          </cell>
          <cell r="F36">
            <v>0</v>
          </cell>
          <cell r="G36">
            <v>0</v>
          </cell>
          <cell r="I36">
            <v>0</v>
          </cell>
        </row>
        <row r="37">
          <cell r="A37">
            <v>31</v>
          </cell>
          <cell r="B37" t="str">
            <v>گازها و بخارات</v>
          </cell>
          <cell r="C37" t="str">
            <v>اختلالات و آسیب های ریوی و پوستی، آسیب به اندام های هدف با توجه به نوع عامل شیمیایی</v>
          </cell>
          <cell r="D37">
            <v>0</v>
          </cell>
          <cell r="E37"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37">
            <v>0</v>
          </cell>
          <cell r="G37">
            <v>0</v>
          </cell>
          <cell r="I37">
            <v>0</v>
          </cell>
        </row>
        <row r="38">
          <cell r="A38">
            <v>32</v>
          </cell>
          <cell r="B38" t="str">
            <v>میست(بخارات روغن)</v>
          </cell>
          <cell r="C38" t="str">
            <v xml:space="preserve">اختلالات و آسیب های ریوی و پوستی، آسیب به اندام های هدف با توجه به نوع عامل شیمیایی، حریق </v>
          </cell>
          <cell r="D38">
            <v>0</v>
          </cell>
          <cell r="E3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38">
            <v>0</v>
          </cell>
          <cell r="G38">
            <v>0</v>
          </cell>
          <cell r="I38">
            <v>0</v>
          </cell>
        </row>
        <row r="39">
          <cell r="A39">
            <v>33</v>
          </cell>
          <cell r="B39" t="str">
            <v>تماس پوستی با مواد شیمیایی</v>
          </cell>
          <cell r="C39" t="str">
            <v>اختلالات و آسیب های پوستی، آسیب به اندام های هدف با توجه به نوع عامل شیمیایی</v>
          </cell>
          <cell r="D39">
            <v>0</v>
          </cell>
          <cell r="E39" t="str">
            <v xml:space="preserve"> دستكشهاي لاستيكي و پلاستيكي، دوش و چشم شوي ايمني در محل كار،، درک اطلاعات ایمنی مواد MSDS توسط کارکنان مرتبط، آموزش و نظارت کارکنان، تهیه و بکار گیری دستورالعمل های کاربردی، نصب علائم هشدار دهنده مناسب</v>
          </cell>
          <cell r="F39">
            <v>0</v>
          </cell>
          <cell r="G39">
            <v>0</v>
          </cell>
          <cell r="I39">
            <v>0</v>
          </cell>
        </row>
        <row r="40">
          <cell r="A40">
            <v>34</v>
          </cell>
          <cell r="B40" t="str">
            <v>استرین چشمی</v>
          </cell>
          <cell r="C40" t="str">
            <v>خستگی و آسیب چشمی- گرفتگی عضلات چشم</v>
          </cell>
          <cell r="D40">
            <v>0</v>
          </cell>
          <cell r="E40" t="str">
            <v>استراحتهای دوره ای –تمرینات چشم در دوره های زمانی معین</v>
          </cell>
          <cell r="F40">
            <v>0</v>
          </cell>
          <cell r="G40">
            <v>0</v>
          </cell>
          <cell r="I40">
            <v>0</v>
          </cell>
        </row>
        <row r="41">
          <cell r="A41">
            <v>35</v>
          </cell>
          <cell r="B41" t="str">
            <v>وضعیت بدنی نامناسب</v>
          </cell>
          <cell r="C41" t="str">
            <v>اختلالات اسكلتي عضلاني، خصوصا کمردرد، پا درد، درد سیاتیک</v>
          </cell>
          <cell r="D41">
            <v>0</v>
          </cell>
          <cell r="E41"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1">
            <v>0</v>
          </cell>
          <cell r="G41">
            <v>0</v>
          </cell>
          <cell r="I41">
            <v>0</v>
          </cell>
        </row>
        <row r="42">
          <cell r="A42">
            <v>36</v>
          </cell>
          <cell r="B42" t="str">
            <v>ایستادن طولانی</v>
          </cell>
          <cell r="C42" t="str">
            <v>اختلالات اسكلتي عضلاني، واریس،</v>
          </cell>
          <cell r="D42">
            <v>0</v>
          </cell>
          <cell r="E42"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استفاده از جوراب واریس</v>
          </cell>
          <cell r="F42">
            <v>0</v>
          </cell>
          <cell r="G42">
            <v>0</v>
          </cell>
          <cell r="I42">
            <v>0</v>
          </cell>
        </row>
        <row r="43">
          <cell r="A43">
            <v>37</v>
          </cell>
          <cell r="B43" t="str">
            <v>نشستن مداوم</v>
          </cell>
          <cell r="C43" t="str">
            <v>اختلالات اسكلتي عضلاني خصوصا کمردرد، پا درد، درد سیاتیک</v>
          </cell>
          <cell r="D43">
            <v>0</v>
          </cell>
          <cell r="E43" t="str">
            <v xml:space="preserve">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میز قابل تنظیم، </v>
          </cell>
          <cell r="F43">
            <v>0</v>
          </cell>
          <cell r="G43">
            <v>0</v>
          </cell>
          <cell r="I43">
            <v>0</v>
          </cell>
        </row>
        <row r="44">
          <cell r="A44">
            <v>38</v>
          </cell>
          <cell r="B44" t="str">
            <v>کار بصورت خمیده</v>
          </cell>
          <cell r="C44" t="str">
            <v>اختلالات اسكلتي عضلاني خصوصا کمردرد، درد سیاتیک</v>
          </cell>
          <cell r="D44">
            <v>0</v>
          </cell>
          <cell r="E44"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4">
            <v>0</v>
          </cell>
          <cell r="G44">
            <v>0</v>
          </cell>
          <cell r="I44">
            <v>0</v>
          </cell>
        </row>
        <row r="45">
          <cell r="A45">
            <v>39</v>
          </cell>
          <cell r="B45" t="str">
            <v>حرکات تکراری</v>
          </cell>
          <cell r="C45" t="str">
            <v>اختلالات اسكلتي عضلاني</v>
          </cell>
          <cell r="D45">
            <v>0</v>
          </cell>
          <cell r="E45"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5">
            <v>0</v>
          </cell>
          <cell r="G45">
            <v>0</v>
          </cell>
          <cell r="I45">
            <v>0</v>
          </cell>
        </row>
        <row r="46">
          <cell r="A46">
            <v>40</v>
          </cell>
          <cell r="B46" t="str">
            <v>بلند کردن بار</v>
          </cell>
          <cell r="C46" t="str">
            <v>اختلالات اسكلتي عضلاني</v>
          </cell>
          <cell r="D46">
            <v>0</v>
          </cell>
          <cell r="E46"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6">
            <v>0</v>
          </cell>
          <cell r="G46">
            <v>0</v>
          </cell>
          <cell r="I46">
            <v>0</v>
          </cell>
        </row>
        <row r="47">
          <cell r="A47">
            <v>41</v>
          </cell>
          <cell r="B47" t="str">
            <v>هل دادن</v>
          </cell>
          <cell r="C47" t="str">
            <v>اختلالات اسكلتي عضلاني</v>
          </cell>
          <cell r="D47">
            <v>0</v>
          </cell>
          <cell r="E47"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7">
            <v>0</v>
          </cell>
          <cell r="G47">
            <v>0</v>
          </cell>
          <cell r="I47">
            <v>0</v>
          </cell>
        </row>
        <row r="48">
          <cell r="A48">
            <v>42</v>
          </cell>
          <cell r="B48" t="str">
            <v>کشیدن</v>
          </cell>
          <cell r="C48" t="str">
            <v>اختلالات اسكلتي عضلاني</v>
          </cell>
          <cell r="D48">
            <v>0</v>
          </cell>
          <cell r="E48"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8">
            <v>0</v>
          </cell>
          <cell r="G48">
            <v>0</v>
          </cell>
          <cell r="I48">
            <v>0</v>
          </cell>
        </row>
        <row r="49">
          <cell r="A49">
            <v>43</v>
          </cell>
          <cell r="B49" t="str">
            <v>زانو زده بر هر دو پا</v>
          </cell>
          <cell r="C49" t="str">
            <v>اختلالات اسكلتي عضلاني</v>
          </cell>
          <cell r="D49">
            <v>0</v>
          </cell>
          <cell r="E49"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9">
            <v>0</v>
          </cell>
          <cell r="G49">
            <v>0</v>
          </cell>
          <cell r="I49">
            <v>0</v>
          </cell>
        </row>
        <row r="50">
          <cell r="A50">
            <v>44</v>
          </cell>
          <cell r="B50" t="str">
            <v>چرخش نامناسب بدن</v>
          </cell>
          <cell r="C50" t="str">
            <v>اختلالات اسكلتي عضلاني</v>
          </cell>
          <cell r="D50">
            <v>0</v>
          </cell>
          <cell r="E50"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50">
            <v>0</v>
          </cell>
          <cell r="G50">
            <v>0</v>
          </cell>
          <cell r="I50">
            <v>0</v>
          </cell>
        </row>
        <row r="51">
          <cell r="A51">
            <v>45</v>
          </cell>
          <cell r="B51" t="str">
            <v>حمل دستي مواد يا اشيا</v>
          </cell>
          <cell r="C51" t="str">
            <v>اختلالات اسكلتي- عضلاني- عوارض نخاعي و ستون فقرات</v>
          </cell>
          <cell r="D51">
            <v>0</v>
          </cell>
          <cell r="E51" t="str">
            <v>استفاده از تجهيزات مكانيكي مانند گاري و ارابه هاي دستي، تجهيزات حفاظت فردي، كمربند، دستكش و مچبند، آموزش نحوه صحيح انجام حمل دستي بار،انجام تمرينات كششي ارگونوميك،اطمينان از تناسب وزن بار با توانايي افراد</v>
          </cell>
          <cell r="F51">
            <v>0</v>
          </cell>
          <cell r="G51">
            <v>0</v>
          </cell>
          <cell r="I51">
            <v>0</v>
          </cell>
        </row>
        <row r="52">
          <cell r="A52">
            <v>46</v>
          </cell>
          <cell r="B52" t="str">
            <v>تردد زیاد از پلکان</v>
          </cell>
          <cell r="C52" t="str">
            <v>اختلالات اسكلتي عضلاني خصوصا آرتروز و درد زانو</v>
          </cell>
          <cell r="D52">
            <v>0</v>
          </cell>
          <cell r="E52" t="str">
            <v>استفاده از پلکان استاندارد و مناسب،</v>
          </cell>
          <cell r="F52">
            <v>0</v>
          </cell>
          <cell r="G52">
            <v>0</v>
          </cell>
          <cell r="I52">
            <v>0</v>
          </cell>
        </row>
        <row r="53">
          <cell r="A53">
            <v>47</v>
          </cell>
          <cell r="B53" t="str">
            <v>ابزار دستي نامناسب</v>
          </cell>
          <cell r="C53" t="str">
            <v>سندرم تونل کارپال و استرین ماهیچه، آسیب به ماهیچه، تاندون، اعصاب،لیگامانها، مفاصل، دیسکها و یا عروق خونی، احساس خارش و سوزش، تورم در مفاصل، کاهش توانایی در حرکت،کاهش قدرت چنگش،درد ناشی از حرکت،فشار و یا مواجهه با سرما یا ارتعاش،خستگی متناوب عضله و درد عضله، بی حس شدن، تغییر رنگ در دست یا انگشتان</v>
          </cell>
          <cell r="D53">
            <v>0</v>
          </cell>
          <cell r="E53" t="str">
            <v>استفاده از سیستم های اتوماسیون و یا ابزار مكانيكي در صورت امكان، تعيين معيار هاي ارگونوميكي انتخاب ابزار مناسب با توجه به ويژگي هاي شغلي،دسته ابزار با مشخصات آنتروپومتري دست اپراتور تناسب داشته باشد،فضاي كافي جهت كار با ابزار فراهم باشد،استفاده از ابزار در يك وضعيت بدني مناسب، کاهش حرکات تکراری،</v>
          </cell>
          <cell r="F53">
            <v>0</v>
          </cell>
          <cell r="G53">
            <v>0</v>
          </cell>
          <cell r="I53">
            <v>0</v>
          </cell>
        </row>
        <row r="54">
          <cell r="A54">
            <v>48</v>
          </cell>
          <cell r="B54" t="str">
            <v>نوبت كاري</v>
          </cell>
          <cell r="C54" t="str">
            <v>بيماري گوارشي، قلبي و عروقي، عصبي و پبامد اجتماعي،اختلالات خواب و خواب آلودگي،آسم،</v>
          </cell>
          <cell r="D54">
            <v>0</v>
          </cell>
          <cell r="E54" t="str">
            <v xml:space="preserve">استفاده از دستورالعمل سازمان بين المللي كار ILO جهت تنظيم الگو هاي شيفت كاري
اجتناب از بكارگيري افراد با سن بيش از 45 سال و افراد با سابقه ديابت، صرع و بيماريهاي قلبي عروقي
لزوم استراحت كافي قبل از شيفت شب، </v>
          </cell>
          <cell r="F54">
            <v>0</v>
          </cell>
          <cell r="G54">
            <v>0</v>
          </cell>
          <cell r="I54">
            <v>0</v>
          </cell>
        </row>
        <row r="55">
          <cell r="A55">
            <v>49</v>
          </cell>
          <cell r="B55" t="str">
            <v>كار در تنهايي</v>
          </cell>
          <cell r="C55" t="str">
            <v>افسردگی، عدم ارائه خدمات در صورت بروز شرایط اضطراری
مشكلات قلبي و عروقي، عوارض گوارشي،خودكشي</v>
          </cell>
          <cell r="D55">
            <v>0</v>
          </cell>
          <cell r="E55" t="str">
            <v>تدوين برنامه هاي ورزشي و سرگرم كننده و استراحت هاي دوره اي،ایجاد مکانیسم های ارتباطی مناسب، 
RFID</v>
          </cell>
          <cell r="F55">
            <v>0</v>
          </cell>
          <cell r="G55">
            <v>0</v>
          </cell>
          <cell r="I55">
            <v>0</v>
          </cell>
        </row>
        <row r="56">
          <cell r="A56">
            <v>50</v>
          </cell>
          <cell r="B56" t="str">
            <v>كار يكنواخت</v>
          </cell>
          <cell r="C56" t="str">
            <v>خستگي زود رس، آسيب هاي عصبي</v>
          </cell>
          <cell r="D56">
            <v>0</v>
          </cell>
          <cell r="E56" t="str">
            <v>ايجاد تنوع كاري، گردش شغلي، استراحت حين كار</v>
          </cell>
          <cell r="F56">
            <v>0</v>
          </cell>
          <cell r="G56">
            <v>0</v>
          </cell>
          <cell r="I56">
            <v>0</v>
          </cell>
        </row>
        <row r="57">
          <cell r="A57">
            <v>51</v>
          </cell>
          <cell r="B57" t="str">
            <v>استرس شغلي</v>
          </cell>
          <cell r="C57" t="str">
            <v>اختلالات عصبي،اختلالات قلبي و عروقي، گوارش و افزايش خشونت محيط كار، سردرد، اختلال خواب، عدم تمرکز، معده درد، عدم رضايت شغلی، روحيه پايين، خستگی، شکست در روابط خانوادگی، اختلالات جنسی، افسردگی، BURNOUT Syndrome</v>
          </cell>
          <cell r="D57">
            <v>0</v>
          </cell>
          <cell r="E57" t="str">
            <v xml:space="preserve">بهبود شرايط کار (فشار کار درحد توان کارکنان باشد)،طراحی کار بايد فرصتهايی را برای خلاقيت و بهبود مهارتهای کاری آنان ايجاد کند، شفاف نمودن وظايف و مسئوليتهای کارکنان،به کارکنان امکان شرکت در تصميم گيريها را بدهد، ارتباطات را تقويت کند و نسبت به آينده کاری خود مطمئن باشند،در بين کارکنان شرايط ارتباط اجتماعی را فراهم نمايد، جدول نوبتهای کاری فرد با نيازها و مسئوليتهای خارج از محيط کاری وی متناسب باشد. 
استراحت شغلي، ورزش و تمرينات ارگونوميك، رژيم غذاي مناسب، گفتگو با دوستان و نزديكان جهت سبك شدن،مديريت زمان،تفويض برخي مسئوليت،كاهش تعارضات شخصي در كار،حمايت از تلاشهاي كاركنان، كاهش مقدار خطوط قرمز (قوانين محدود كننده)،تشويق و پاداش براي دستاورد ها و همكاري آنها </v>
          </cell>
          <cell r="F57">
            <v>0</v>
          </cell>
          <cell r="G57">
            <v>0</v>
          </cell>
          <cell r="I57">
            <v>0</v>
          </cell>
        </row>
        <row r="58">
          <cell r="A58">
            <v>52</v>
          </cell>
          <cell r="B58" t="str">
            <v>عوامل بیولوژیکی (انگل -ويروس-باكتري-قارچ)</v>
          </cell>
          <cell r="C58" t="str">
            <v>مشکلات و اختلالات پوست، تنفس،عفونت های گلو و ریوی،
مسمومیت های غذایی</v>
          </cell>
          <cell r="D58">
            <v>0</v>
          </cell>
          <cell r="E58" t="str">
            <v>مراقبتهای اولیه بهداشتی کارکنان مانند واکسیناسیون و شستن دستها قبل از خوردن غذا-رعایت بهداشت فردی و محیط، مبارزه با تکثیر حشرات و جانداران موذی –طعمه گذاری-گندزدائی-سمپاشی</v>
          </cell>
          <cell r="F58">
            <v>0</v>
          </cell>
          <cell r="G58">
            <v>0</v>
          </cell>
          <cell r="I58">
            <v>0</v>
          </cell>
        </row>
        <row r="59">
          <cell r="A59">
            <v>53</v>
          </cell>
          <cell r="B59" t="str">
            <v>حيوانات و جانوران</v>
          </cell>
          <cell r="C59" t="str">
            <v>گزيدگي، انتقال هاری، جراحت عمده و جزيي، مرگ</v>
          </cell>
          <cell r="D59">
            <v>0</v>
          </cell>
          <cell r="E59" t="str">
            <v>برنامه مدون جمع آوري و كنترل حيوانات و جانوران – طعمه گذاري و سم پاشي جهت دفع جانوران موذي و سمّي - مجاري مواد سيال سطحي بازسازي شده و با شيب مناسب به سهولت در محل حفاظت شده تخليه گردد - برنامه جمع آوري و كنترل جانوران- آموزش كمك هاي اوليه مربوط به گزيدگي جانوران - جعبه كمك هاي اوليه و تهيه پادزهر مربوط به گونه جانوري اقليم - ايجاد حايل، فنس و حفاظ گذاري</v>
          </cell>
          <cell r="F59">
            <v>0</v>
          </cell>
          <cell r="G59">
            <v>0</v>
          </cell>
          <cell r="I59">
            <v>0</v>
          </cell>
        </row>
        <row r="60">
          <cell r="A60">
            <v>54</v>
          </cell>
          <cell r="B60" t="str">
            <v>خودرو /تردد</v>
          </cell>
          <cell r="C60" t="str">
            <v xml:space="preserve">مرگ، جراحات عمده، معلولیت </v>
          </cell>
          <cell r="D60">
            <v>0</v>
          </cell>
          <cell r="E60" t="str">
            <v>انتخاب راننده واجد شرايط ودارنده گواهينامه رانندگي،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v>
          </cell>
          <cell r="F60">
            <v>0</v>
          </cell>
          <cell r="G60">
            <v>0</v>
          </cell>
          <cell r="I60">
            <v>0</v>
          </cell>
        </row>
        <row r="61">
          <cell r="A61">
            <v>55</v>
          </cell>
          <cell r="B61" t="str">
            <v>تردد عمومی در سایت</v>
          </cell>
          <cell r="C61" t="str">
            <v xml:space="preserve">مرگ، جراحات عمده، معلولیت </v>
          </cell>
          <cell r="D61">
            <v>0</v>
          </cell>
          <cell r="E61" t="str">
            <v>انتخاب راننده واجد شرايط ودارنده گواهينامه رانندگي متناسب با وسیله،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v>
          </cell>
          <cell r="F61">
            <v>0</v>
          </cell>
          <cell r="G61">
            <v>0</v>
          </cell>
          <cell r="I61">
            <v>0</v>
          </cell>
        </row>
        <row r="62">
          <cell r="A62">
            <v>56</v>
          </cell>
          <cell r="B62" t="str">
            <v>تردد اختصاصی در واحد</v>
          </cell>
          <cell r="C62" t="str">
            <v xml:space="preserve">مرگ، جراحات عمده، معلولیت </v>
          </cell>
          <cell r="D62">
            <v>0</v>
          </cell>
          <cell r="E62" t="str">
            <v>انتخاب راننده واجد شرايط ودارنده گواهينامه رانندگي متناسب با وسیله،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v>
          </cell>
          <cell r="F62">
            <v>0</v>
          </cell>
          <cell r="G62">
            <v>0</v>
          </cell>
          <cell r="I62">
            <v>0</v>
          </cell>
        </row>
        <row r="63">
          <cell r="A63">
            <v>57</v>
          </cell>
          <cell r="B63" t="str">
            <v>ابزار و تجهيزات در ارتفاع
(سقوط اقلام و اشیا و ابزار از ارتفاع)</v>
          </cell>
          <cell r="C63" t="str">
            <v>جراحات بدني،آسيب به سر و سابر اعضا- مرگ</v>
          </cell>
          <cell r="D63">
            <v>0</v>
          </cell>
          <cell r="E63" t="str">
            <v xml:space="preserve">استفاده ازنگهدارنده هاي مناسب ابزار در ارتفاع، جمع آوري ابزار از ارتفاع پس ازپايان كار و حذف چوب بست ها و ساير وسايل غيرضروري از ارتفاع </v>
          </cell>
          <cell r="F63">
            <v>0</v>
          </cell>
          <cell r="G63">
            <v>0</v>
          </cell>
          <cell r="I63">
            <v>0</v>
          </cell>
        </row>
        <row r="64">
          <cell r="A64">
            <v>58</v>
          </cell>
          <cell r="B64" t="str">
            <v>ارتفاع
(سقوط افراد از ارتفاع)</v>
          </cell>
          <cell r="C64" t="str">
            <v>جراحات عمده،شكستگي و در رفتگي و كوفتگي اعضا، له شدگي، مرگ</v>
          </cell>
          <cell r="D64">
            <v>0</v>
          </cell>
          <cell r="E64" t="str">
            <v>امكان سنجي انجام فعاليت درهمسطح، محصورسازي ارتفاع با استفاده از توري هاي ايمني، استفاده ازهارنس ايمني تمام بدن استفاده ازPPE (كلاه حفاظتي مناسب) با توجه به نوع خطرو كفش مناسب و ضد لغزش</v>
          </cell>
          <cell r="F64">
            <v>0</v>
          </cell>
          <cell r="G64">
            <v>0</v>
          </cell>
          <cell r="I64">
            <v>0</v>
          </cell>
        </row>
        <row r="65">
          <cell r="A65">
            <v>59</v>
          </cell>
          <cell r="B65" t="str">
            <v>خشونت و درگیری و جنون</v>
          </cell>
          <cell r="C65" t="str">
            <v>آسيب جدي، مرگ</v>
          </cell>
          <cell r="D65">
            <v>0</v>
          </cell>
          <cell r="E65" t="str">
            <v>مشاوره - آموزش-حفظ خونسردی
جهت کارکنان حراست موارد ذیل کاربرد دارد:
اسلحه- باتوم و دستبند- آموزش هاي دوره ي نظامي و رزمي- سگ هاي تربيت شده</v>
          </cell>
          <cell r="F65">
            <v>0</v>
          </cell>
          <cell r="G65">
            <v>0</v>
          </cell>
          <cell r="I65">
            <v>0</v>
          </cell>
        </row>
        <row r="66">
          <cell r="A66">
            <v>60</v>
          </cell>
          <cell r="B66" t="str">
            <v>بخار آب</v>
          </cell>
          <cell r="C66" t="str">
            <v>سوختگي درجه اول</v>
          </cell>
          <cell r="D66">
            <v>0</v>
          </cell>
          <cell r="E66" t="str">
            <v>نصب تابلوهاي هشدار دهنده – نصب دوش اضطراري – مجاري هدايت بخار آب به فضاي آزاد دور از محدوده تردد
آموزش اصول کمک های اولیه و تهیه دستورالعمل اقدامات اولیه پزشکی در مواجهه با سوختگی</v>
          </cell>
          <cell r="F66">
            <v>0</v>
          </cell>
          <cell r="G66">
            <v>0</v>
          </cell>
          <cell r="I66">
            <v>0</v>
          </cell>
        </row>
        <row r="67">
          <cell r="A67">
            <v>61</v>
          </cell>
          <cell r="B67" t="str">
            <v>پرتاب اشيا</v>
          </cell>
          <cell r="C67" t="str">
            <v xml:space="preserve">جراحات جزيي وعمده </v>
          </cell>
          <cell r="D67">
            <v>0</v>
          </cell>
          <cell r="E67" t="str">
            <v>استفاده از سيستم هاي حفاظت فردي و جمعي، نظارت و بازرسی های دوره ای</v>
          </cell>
          <cell r="F67">
            <v>0</v>
          </cell>
          <cell r="G67">
            <v>0</v>
          </cell>
          <cell r="I67">
            <v>0</v>
          </cell>
        </row>
        <row r="68">
          <cell r="A68">
            <v>62</v>
          </cell>
          <cell r="B68" t="str">
            <v>اجسام، بار معلق، آوار</v>
          </cell>
          <cell r="C68" t="str">
            <v>جراحات جزيي وعمده، مرگ</v>
          </cell>
          <cell r="D68">
            <v>0</v>
          </cell>
          <cell r="E68" t="str">
            <v>استفاده از سيستم هاي حفاظت فردي و جمعي، نظارت و بازرسی های دوره ای، لق گیری دیواره ها</v>
          </cell>
          <cell r="F68">
            <v>0</v>
          </cell>
          <cell r="G68">
            <v>0</v>
          </cell>
          <cell r="I68">
            <v>0</v>
          </cell>
        </row>
        <row r="69">
          <cell r="A69">
            <v>63</v>
          </cell>
          <cell r="B69" t="str">
            <v>سطوح سرد</v>
          </cell>
          <cell r="C69" t="str">
            <v xml:space="preserve">سوختگي پوست- تروماي سطحي،کاهش حرارت مرکزی بدن، لرز شدید، دردهای شدید عضلانی،افزایش ضربان نبض و فشار خون،ورم و کبودی اندامهای انتهایی،یخ زدگی (ژلور)، رنگ پریدگی و یا نکروز (مرگ) نسج </v>
          </cell>
          <cell r="D69">
            <v>0</v>
          </cell>
          <cell r="E69" t="str">
            <v>تجهيزات حفاظت فردي مناسب، آموزش اصول کمک های اولیه مواجهه با سطوح سرد، تهیه دستورالعمل های کنترلی مناسب</v>
          </cell>
          <cell r="F69">
            <v>0</v>
          </cell>
          <cell r="G69">
            <v>0</v>
          </cell>
          <cell r="I69">
            <v>0</v>
          </cell>
        </row>
        <row r="70">
          <cell r="A70">
            <v>64</v>
          </cell>
          <cell r="B70" t="str">
            <v>پلكان نامناسب</v>
          </cell>
          <cell r="C70" t="str">
            <v>جراحات جزيي و عمده، شكستگي، در رفتگي، له شدگي و تورم اندام هاي بدن</v>
          </cell>
          <cell r="D70">
            <v>0</v>
          </cell>
          <cell r="E70" t="str">
            <v>طراحي پلكان افقي بجاي شكل عمودي آن - بازرسي سلامت پله ها - برنامه نت مدون و نظافت و پاكسازي آنها</v>
          </cell>
          <cell r="F70">
            <v>0</v>
          </cell>
          <cell r="G70">
            <v>0</v>
          </cell>
          <cell r="I70">
            <v>0</v>
          </cell>
        </row>
        <row r="71">
          <cell r="A71">
            <v>65</v>
          </cell>
          <cell r="B71" t="str">
            <v>سطوح لغزنده</v>
          </cell>
          <cell r="C71" t="str">
            <v>جراحات عمده، آسيب به اعضا بدن، شكستگي، در رفتگي اعضا، تورم،كوفتگي</v>
          </cell>
          <cell r="D71">
            <v>0</v>
          </cell>
          <cell r="E71" t="str">
            <v>پاكسازي و نظافت كف، كفش ايمني ضد لغزش، نصب علائم هشداری، آموزش کارکنان، بازرسی و نظارت در دوره های زمانی معین</v>
          </cell>
          <cell r="F71">
            <v>0</v>
          </cell>
          <cell r="G71">
            <v>0</v>
          </cell>
          <cell r="I71">
            <v>0</v>
          </cell>
        </row>
        <row r="72">
          <cell r="A72">
            <v>66</v>
          </cell>
          <cell r="B72" t="str">
            <v>سطوح ناهموار</v>
          </cell>
          <cell r="C72" t="str">
            <v>جراحات عمده، آسيب به اعضا بدن، شكستگي، در رفتگي اعضا، تورم،كوفتگي</v>
          </cell>
          <cell r="D72">
            <v>0</v>
          </cell>
          <cell r="E72" t="str">
            <v>حذف يا يكنواخت سازي سطوح ناهموار- ايجاد سطوح تردد و پلكان مناسب - افزايش ميزان روشنايي پيرامون سطوح ناهموار- علامت گذاري، خط كشي و متمايز كردن سطوح ناهموار با رنگ هاي طيف هشدار (قرمز، نارنجي، زرد بصورت راه راه)</v>
          </cell>
          <cell r="F72">
            <v>0</v>
          </cell>
          <cell r="G72">
            <v>0</v>
          </cell>
          <cell r="I72">
            <v>0</v>
          </cell>
        </row>
        <row r="73">
          <cell r="A73">
            <v>67</v>
          </cell>
          <cell r="B73" t="str">
            <v>سطوح و منابع داغ</v>
          </cell>
          <cell r="C73" t="str">
            <v>سوختگي هاي جزيي و عمده افراد</v>
          </cell>
          <cell r="D73">
            <v>0</v>
          </cell>
          <cell r="E73" t="str">
            <v>نصب تابلوهاي هشداردهنده و ايمني – استفاده از دستكش و لباس و ساير تجهيزات حفاظت فردي مناسب</v>
          </cell>
          <cell r="F73">
            <v>0</v>
          </cell>
          <cell r="G73">
            <v>0</v>
          </cell>
          <cell r="I73">
            <v>0</v>
          </cell>
        </row>
        <row r="74">
          <cell r="A74">
            <v>68</v>
          </cell>
          <cell r="B74" t="str">
            <v>فضاي بسته</v>
          </cell>
          <cell r="C74" t="str">
            <v>خفگي و مرگ، آسيب جدي به اعضا، شكستگي، در رفتگي، كوفتگي</v>
          </cell>
          <cell r="D74">
            <v>0</v>
          </cell>
          <cell r="E74" t="str">
            <v>اخذ مجوز PTW، ارزيابي ميزان اكسيژن هواي تنفسي، تعيين وجود و يا عدم وجود گازها و بخارات قابل اشتعال و ميزان آنها، تعيين وجود و يا عدم وجود تركيبات سمي و ميزان آنها، روشهای ایزوله کردن فضاهای محصور بوسیله تجهیزات مکانیکی و یا الکتریکی، برقرار کردن روشهای کنترل منابع انرژی lock out-tag out، تهویه فضاهای بسته، خالی کردن و یا تمیز کردن، روشهای انجام ايمن کار،استفاده از تجهیزات حفاظت فردی، سیستم های ارتباطی و اقدامات كمك هاي اوليه طرحريزي شرايط اضطراري و انجام مانور ها،آموزش و نظارت</v>
          </cell>
          <cell r="F74">
            <v>0</v>
          </cell>
          <cell r="G74">
            <v>0</v>
          </cell>
          <cell r="I74">
            <v>0</v>
          </cell>
        </row>
        <row r="75">
          <cell r="A75">
            <v>69</v>
          </cell>
          <cell r="B75" t="str">
            <v>فضاي ناكافي بالاي سر</v>
          </cell>
          <cell r="C75" t="str">
            <v>آسيب به سر</v>
          </cell>
          <cell r="D75">
            <v>0</v>
          </cell>
          <cell r="E75" t="str">
            <v>نصب موانع و نصب علائم اخطاري و هشداري، اطلاع رساني</v>
          </cell>
          <cell r="F75">
            <v>0</v>
          </cell>
          <cell r="G75">
            <v>0</v>
          </cell>
          <cell r="I75">
            <v>0</v>
          </cell>
        </row>
        <row r="76">
          <cell r="A76">
            <v>70</v>
          </cell>
          <cell r="B76" t="str">
            <v>سیلندر اكسيژن</v>
          </cell>
          <cell r="C76" t="str">
            <v>صدمات و جرحات عمده، مرگ</v>
          </cell>
          <cell r="D76">
            <v>0</v>
          </cell>
          <cell r="E76" t="str">
            <v xml:space="preserve">تدوين و بكار گيري دستورالعمل ايمني سيلندر هاي تحت فشار، آموزش كاربران، نظارت و بازرسي در دوره هاي زماني منظم </v>
          </cell>
          <cell r="F76">
            <v>0</v>
          </cell>
          <cell r="G76">
            <v>0</v>
          </cell>
        </row>
        <row r="77">
          <cell r="A77">
            <v>71</v>
          </cell>
          <cell r="B77" t="str">
            <v>الكتریسیته</v>
          </cell>
          <cell r="C77" t="str">
            <v>ايست قلبي – ايست تنفسي – سوختگي پوست - شوك الكتريكي،آسيب هاي جدي ثانويه ناشي از شوك نظير قطع عضو - مرگ</v>
          </cell>
          <cell r="D77">
            <v>0</v>
          </cell>
          <cell r="E77" t="str">
            <v>زمين كردن تجهيزات برقي، بازرسي تجهيزات برقي و كابل ها، استفاده از سيستم كنترل منابع انرژي مانند برنامه LOTO (Lock Out .Tag Out (، استفاده از ابزار برقي عايق، نصب تابلو هاي هشدار دهنده در نفاط عبور اتصالات برقي</v>
          </cell>
          <cell r="F77">
            <v>0</v>
          </cell>
          <cell r="G77">
            <v>0</v>
          </cell>
          <cell r="I77">
            <v>0</v>
          </cell>
        </row>
        <row r="78">
          <cell r="A78">
            <v>72</v>
          </cell>
          <cell r="B78" t="str">
            <v>گاز استيلن</v>
          </cell>
          <cell r="C78" t="str">
            <v>گيجي ومنگي در اثر استنشاق، سرمازدگي دراثرتماس با پوست</v>
          </cell>
          <cell r="D78">
            <v>0</v>
          </cell>
          <cell r="E78" t="str">
            <v>عدم ايجاد شعله و جرقه اي، بكارگيري سيستم تهويه و استفاده از وسايل حفاظت تنفس، بكاربردن عينك ايمني و حفاظت صورت، خودداري ازخوردن و آشاميدن و سيگاركشيدن،اقدامات كمك هاي اوليه در صورت تماس،استفاده از پودر دي اكسيد كربن CO2 و نگهداري در انبار جداگانه و خنك</v>
          </cell>
          <cell r="F78">
            <v>0</v>
          </cell>
          <cell r="G78">
            <v>0</v>
          </cell>
          <cell r="I78">
            <v>0</v>
          </cell>
        </row>
        <row r="79">
          <cell r="A79">
            <v>73</v>
          </cell>
          <cell r="B79" t="str">
            <v>لبه هاي تيزو برنده</v>
          </cell>
          <cell r="C79" t="str">
            <v>آسيب هاي پوستي – آسيب به تاندون ها – قطع انگشتان</v>
          </cell>
          <cell r="D79">
            <v>0</v>
          </cell>
          <cell r="E79" t="str">
            <v>تهيه دستكش های حفاظتی مناسب در صورت کاربرد –، آموزش کارکنان،رعایت اقدامات احتیاطی کارکنان، نصب تابلوهاي هشدار دهنده، پرهیز از رفتار های نا ایمن و با ریسک زیاد، محصور سازي نقاط تيز و برنده</v>
          </cell>
          <cell r="F79">
            <v>0</v>
          </cell>
          <cell r="G79">
            <v>0</v>
          </cell>
          <cell r="I79">
            <v>0</v>
          </cell>
        </row>
        <row r="80">
          <cell r="A80">
            <v>74</v>
          </cell>
          <cell r="B80" t="str">
            <v>مواد قابل اشتعال</v>
          </cell>
          <cell r="C80" t="str">
            <v>سوختگي و آسيب پوستي و مرگ</v>
          </cell>
          <cell r="D80">
            <v>0</v>
          </cell>
          <cell r="E80" t="str">
            <v>طرح ريزي شرايط اضطراري – سازماندهي و تشكيل تيم هاي تخصصي – برگزاري مانور و تمرينات مرتبط – تهيه امكانات و تسهيلات مورد نياز - نصب تجهيزات اعلام و اطفاء حريق اتوماتيك و دستي - جايگذاري مناسب كپسول هاي متناسب با نوع ماده قابل اشتعال و كلاس حريق در نقاط قابل مشاهده و توجه به همپوشاني همه نقاط سايت - بازرسي كپسول ها بصورت دوره اي و انجام آزمايش هيدرو استاتيك - نصب تابلوهاي ايمني و هشداردهنده – وجود فرمت استاندارد MSDSمواد قابل اشتعال و آموزش نحوه كسب اطلاعات و بكار گيري از آن – كنترل كليه عمليات هاي جوشكاري و كار گرم - آموزش اطفاء انواع حريق، تهيه و بكار گيري تجهيزات حفاظت فردي مناسب</v>
          </cell>
          <cell r="F80">
            <v>0</v>
          </cell>
          <cell r="G80">
            <v>0</v>
          </cell>
          <cell r="I80">
            <v>0</v>
          </cell>
        </row>
        <row r="81">
          <cell r="A81">
            <v>75</v>
          </cell>
          <cell r="B81" t="str">
            <v>نردبان عمودي</v>
          </cell>
          <cell r="C81" t="str">
            <v>به دام افتادن و آسيب ديدن</v>
          </cell>
          <cell r="D81">
            <v>0</v>
          </cell>
          <cell r="E81" t="str">
            <v>جايگزيني و طراحي پلكان به جاي نردبان، استفاده از كمربند و يراق ايمني و حفاظتي در برابر سقوط</v>
          </cell>
          <cell r="F81">
            <v>0</v>
          </cell>
          <cell r="G81">
            <v>0</v>
          </cell>
          <cell r="I81">
            <v>0</v>
          </cell>
        </row>
        <row r="82">
          <cell r="A82">
            <v>76</v>
          </cell>
          <cell r="B82" t="str">
            <v>نيتروژن</v>
          </cell>
          <cell r="C82" t="str">
            <v>صدمه چشم مانند انجماد چشم و نابينايي،سوختگي تاول و نكروز پوست، خفگي (خفه كننده ساده-آسيب به راههاي فوقاني هوائي)</v>
          </cell>
          <cell r="D82">
            <v>0</v>
          </cell>
          <cell r="E82" t="str">
            <v xml:space="preserve">استفاده از تجهيزات حفاظت فردي در صورت نياز مانند شيلد صورت،دستكش،پيش بند، چكمه،عينك گاگل.آشنايي با اصول كمك هاي اولبه در مواجهه با نيتروژن،حفاظت در برابر انفجار </v>
          </cell>
          <cell r="F82">
            <v>0</v>
          </cell>
          <cell r="G82">
            <v>0</v>
          </cell>
          <cell r="I82">
            <v>0</v>
          </cell>
        </row>
        <row r="83">
          <cell r="A83">
            <v>77</v>
          </cell>
          <cell r="B83" t="str">
            <v>خطرات مکانیکی ماشین آلات
ENTICE گیر کردن لباس مو چفیه، گیر کردن اعضای بدن، پرتاب پلیسه،</v>
          </cell>
          <cell r="C83" t="str">
            <v>آسيب و جراحات اعضای بدن، نقص موقتی یا دائمی اعضا، مرگ</v>
          </cell>
          <cell r="D83">
            <v>0</v>
          </cell>
          <cell r="E83" t="str">
            <v>رعايت ملاحضات ايمني، نصب و اطمينان از حفاظ گذاري قسمتهاي گردنده و انجام عمليات تميز كاري درزمان خاموش بودن تجهيزات</v>
          </cell>
          <cell r="F83">
            <v>0</v>
          </cell>
          <cell r="G83">
            <v>0</v>
          </cell>
          <cell r="I83">
            <v>0</v>
          </cell>
        </row>
        <row r="84">
          <cell r="A84">
            <v>78</v>
          </cell>
          <cell r="B84" t="str">
            <v>نقاط گاز گیر</v>
          </cell>
          <cell r="C84" t="str">
            <v>آسيب و جراحات اعضای بدن، نقص موقتی یا دائمی اعضا، مرگ</v>
          </cell>
          <cell r="D84">
            <v>0</v>
          </cell>
          <cell r="E84" t="str">
            <v>حفاظ گذاری قسمت های گاز گیرنده،طراحی سیستم به نوعی که مانع ورود اعضای بدن به داخل نقاط گاز گیرنده گردد، استفاده از وسایل حفاظت فردی</v>
          </cell>
          <cell r="F84">
            <v>0</v>
          </cell>
          <cell r="G84">
            <v>0</v>
          </cell>
          <cell r="I84">
            <v>0</v>
          </cell>
        </row>
        <row r="85">
          <cell r="A85">
            <v>79</v>
          </cell>
          <cell r="B85" t="str">
            <v>قسمتهای رفت و برگشتی</v>
          </cell>
          <cell r="C85" t="str">
            <v>آسيب و جراحات اعضای بدن، نقص موقتی یا دائمی اعضا، مرگ</v>
          </cell>
          <cell r="D85">
            <v>0</v>
          </cell>
          <cell r="E85" t="str">
            <v>رعايت ملاحضات ايمني، نصب و اطمينان از حفاظ گذاري قسمتهاي گردنده و انجام عمليات تميز كاري درزمان خاموش بودن تجهيزات</v>
          </cell>
          <cell r="F85">
            <v>0</v>
          </cell>
          <cell r="G85">
            <v>0</v>
          </cell>
          <cell r="I85">
            <v>0</v>
          </cell>
        </row>
        <row r="86">
          <cell r="A86">
            <v>80</v>
          </cell>
          <cell r="B86" t="str">
            <v>پاشش مواد شیمیایی</v>
          </cell>
          <cell r="C86" t="str">
            <v>آسیب به چشم و پوست، سوختگی در صورت کاربرد</v>
          </cell>
          <cell r="D86">
            <v>0</v>
          </cell>
          <cell r="E86" t="str">
            <v>اقدامات احتياطي- بكارگيري تمهيدات ايمني جهت عدم بروز پاشش-استفاده از تجهیزات حفاظتی مانند شیلد صورت در موارد لزوم</v>
          </cell>
          <cell r="F86">
            <v>0</v>
          </cell>
          <cell r="G86">
            <v>0</v>
          </cell>
          <cell r="I86">
            <v>0</v>
          </cell>
        </row>
        <row r="87">
          <cell r="A87">
            <v>81</v>
          </cell>
          <cell r="B87" t="str">
            <v>پاشش مواد مذاب</v>
          </cell>
          <cell r="C87" t="str">
            <v>آسيب و جراحات اعضای بدن، سوختگی با درجات مختلف، نقص موقتی یا دائمی اعضا، مرگ</v>
          </cell>
          <cell r="D87">
            <v>0</v>
          </cell>
          <cell r="E87">
            <v>0</v>
          </cell>
          <cell r="F87">
            <v>0</v>
          </cell>
          <cell r="G87">
            <v>0</v>
          </cell>
          <cell r="I87">
            <v>0</v>
          </cell>
        </row>
        <row r="88">
          <cell r="A88">
            <v>82</v>
          </cell>
          <cell r="B88" t="str">
            <v>گرد وغبار کنسانتره</v>
          </cell>
          <cell r="C88" t="str">
            <v>آسیب های ریوی و پوستی</v>
          </cell>
          <cell r="D88">
            <v>0</v>
          </cell>
          <cell r="E88" t="str">
            <v xml:space="preserve">کنترل مهندسی و مدیریتی، تجهیزات حفاظت فردی خصوصا ماسک حفاظتی متناسب با غلظت گرد و غبار در محل
بکارگیری اصول 5S، </v>
          </cell>
          <cell r="F88">
            <v>0</v>
          </cell>
          <cell r="G88">
            <v>0</v>
          </cell>
          <cell r="I88">
            <v>0</v>
          </cell>
        </row>
        <row r="89">
          <cell r="A89">
            <v>83</v>
          </cell>
          <cell r="B89" t="str">
            <v>لیفتراک</v>
          </cell>
          <cell r="C89" t="str">
            <v>تصادف با وسایل نقلیه، آسیب عمده و جزئی، مرگ
واژگونی لیفتراک</v>
          </cell>
          <cell r="D89">
            <v>0</v>
          </cell>
          <cell r="E89" t="str">
            <v>لاین بندی مسیرهای حرکت لیفتراک-آموزش- نظارت، برقراری سیستم های تشویق و تنبیه</v>
          </cell>
          <cell r="F89">
            <v>0</v>
          </cell>
          <cell r="G89">
            <v>0</v>
          </cell>
          <cell r="I89">
            <v>0</v>
          </cell>
        </row>
        <row r="90">
          <cell r="A90">
            <v>84</v>
          </cell>
          <cell r="B90" t="str">
            <v>قطع منابع انرژی</v>
          </cell>
          <cell r="C90" t="str">
            <v>آسيب و جراحات اعضای بدن، نقص موقتی یا دائمی اعضا</v>
          </cell>
          <cell r="D90">
            <v>0</v>
          </cell>
          <cell r="E90" t="str">
            <v>احتياطات لازم در خصوص به راه افتادن تجهیز پس از برقرای منابع انرژی، ایجاد شرايط ايمن كار جهت عدم شروع به کار اتفاقی ماشین آلات</v>
          </cell>
          <cell r="F90">
            <v>0</v>
          </cell>
          <cell r="G90">
            <v>0</v>
          </cell>
          <cell r="I90">
            <v>0</v>
          </cell>
        </row>
        <row r="91">
          <cell r="A91">
            <v>85</v>
          </cell>
          <cell r="B91" t="str">
            <v>انفجار</v>
          </cell>
          <cell r="C91" t="str">
            <v>مرگ، جراحات عمده</v>
          </cell>
          <cell r="D91">
            <v>0</v>
          </cell>
          <cell r="E91" t="str">
            <v>طرح ريزي شرايط اضطراري – سازماندهي و تشكيل تيم هاي تخصصي – برگزاري مانور و تمرينات مرتبط – تهيه امكانات و تسهيلات مورد نياز - كنترل و كاليبراسيون منظم نشانگرهاي دما، فشار وآمپراژ - استفاده ازچك ليست بازرسي وصدور مجوز كاري درراه اندازه هاي مجدد و در كل عملكرد بر اساس دستورالعمل از پيش تدوين شده- نظافت فوري سطوح آلوده به مواد خورنده ورنگ آميزي سطوح آسيب پذير- ايجاد پدافند غيرعامل ازقبيل فاير وال(ديوار آتش fire wall) واتاقك هاي ضد انفجار، پيروي از استاندارد هاي IPS و API در صورت نياز،متابعت از دستورالعمل هاي ايمني</v>
          </cell>
          <cell r="F91">
            <v>0</v>
          </cell>
          <cell r="G91">
            <v>0</v>
          </cell>
          <cell r="I91">
            <v>0</v>
          </cell>
        </row>
        <row r="92">
          <cell r="A92">
            <v>86</v>
          </cell>
          <cell r="B92" t="str">
            <v>انفجار سیلندر یا مخازن</v>
          </cell>
          <cell r="C92" t="str">
            <v>مرگ، جراحات عمده</v>
          </cell>
          <cell r="D92">
            <v>0</v>
          </cell>
          <cell r="E92" t="str">
            <v>طرح ريزي شرايط اضطراري – سازماندهي و تشكيل تيم هاي تخصصي – برگزاري مانور و تمرينات مرتبط – تهيه امكانات و تسهيلات مورد نياز - كنترل و كاليبراسيون منظم نشانگرهاي دما، فشار وآمپراژ - استفاده ازچك ليست بازرسي وصدور مجوز كاري درراه اندازه هاي مجدد و در كل عملكرد بر اساس دستورالعمل از پيش تدوين شده- نظافت فوري سطوح آلوده به مواد خورنده ورنگ آميزي سطوح آسيب پذير- ايجاد پدافند غيرعامل ازقبيل فاير وال(ديوار آتش fire wall) واتاقك هاي ضد انفجار، پيروي از استاندارد هاي IPS و API در صورت نياز،متابعت از دستورالعمل هاي ايمني</v>
          </cell>
          <cell r="F92">
            <v>0</v>
          </cell>
          <cell r="G92">
            <v>0</v>
          </cell>
          <cell r="I92">
            <v>0</v>
          </cell>
        </row>
        <row r="93">
          <cell r="A93">
            <v>87</v>
          </cell>
          <cell r="B93" t="str">
            <v>انفجار کوره ذوب</v>
          </cell>
          <cell r="C93" t="str">
            <v>مرگ، جراحات عمده</v>
          </cell>
          <cell r="D93">
            <v>0</v>
          </cell>
          <cell r="E93" t="str">
            <v>طرح ريزي شرايط اضطراري – سازماندهي و تشكيل تيم هاي تخصصي – برگزاري مانور و تمرينات مرتبط – تهيه امكانات و تسهيلات مورد نياز - كنترل و كاليبراسيون منظم نشانگرهاي دما، فشار وآمپراژ - استفاده ازچك ليست بازرسي وصدور مجوز كاري درراه اندازه هاي مجدد و در كل عملكرد بر اساس دستورالعمل از پيش تدوين شده- نظافت فوري سطوح آلوده به مواد خورنده ورنگ آميزي سطوح آسيب پذير- ايجاد پدافند غيرعامل ازقبيل فاير وال(ديوار آتش fire wall) واتاقك هاي ضد انفجار، پيروي از استاندارد هاي IPS و API در صورت نياز،متابعت از دستورالعمل هاي ايمني</v>
          </cell>
          <cell r="F93">
            <v>0</v>
          </cell>
          <cell r="G93">
            <v>0</v>
          </cell>
          <cell r="I93">
            <v>0</v>
          </cell>
        </row>
        <row r="94">
          <cell r="A94">
            <v>88</v>
          </cell>
          <cell r="B94" t="str">
            <v>حریق</v>
          </cell>
          <cell r="C94" t="str">
            <v>سوختگی، آسيب و جراحات اعضای بدن، شوک و مرگ</v>
          </cell>
          <cell r="D94">
            <v>0</v>
          </cell>
          <cell r="E94" t="str">
            <v>ایجاد سیستم پیشگیری از بروز حریق، برقرای تمهیدات ایمنی جهت جلوگیری از بروز حریق، عدم استفاده از منابع شعله باز در مجاورت مواد آتشگیر با نقطه شعله وری پائین،درک و بکار گیری اطلاعات ایمنی مواد، طرح ريزي شرايط اضطراري - نصب تجهيزات اعلام و اطفاء حريق اتوماتيك و دستي - جايگذاري مناسب كپسول- بازرسي كپسول ها بصورت دوره اي و انجام آزمايش هيدرو استاتيك - نصب تابلوهاي ايمني و هشداردهنده- كنترل كليه عمليات هاي جوشكاري و كار گرم - آموزش اطفاء انواع حريق، تهيه و بكار گيري تجهيزات حفاظت فردي مناسب، استفاده از سیستم نظافت کارگاهی مناسب</v>
          </cell>
          <cell r="F94">
            <v>0</v>
          </cell>
          <cell r="G94">
            <v>0</v>
          </cell>
          <cell r="I94">
            <v>0</v>
          </cell>
        </row>
        <row r="95">
          <cell r="A95">
            <v>89</v>
          </cell>
          <cell r="B95" t="str">
            <v>سیلندرهای تحت فشار</v>
          </cell>
          <cell r="C95" t="str">
            <v>آسيب و جراحات اعضای بدن، مرگ</v>
          </cell>
          <cell r="D95">
            <v>0</v>
          </cell>
          <cell r="E95" t="str">
            <v>مهار و جایگذاری مناسب کپسولها و انبارش در محل های ایمن، نگهداری کپسول بر اساس درجه ریسک خطرات محتویات و میزان فشار داخلی، متابعت از آئین نامه های حفاظتی- تدوین دستورالعملهای مناسب- آموزش-نظارت</v>
          </cell>
          <cell r="F95">
            <v>0</v>
          </cell>
          <cell r="G95">
            <v>0</v>
          </cell>
          <cell r="I95">
            <v>0</v>
          </cell>
        </row>
        <row r="96">
          <cell r="A96">
            <v>90</v>
          </cell>
          <cell r="B96" t="str">
            <v>رعد و برق</v>
          </cell>
          <cell r="C96" t="str">
            <v>آسيب جدي،مرگ</v>
          </cell>
          <cell r="D96">
            <v>0</v>
          </cell>
          <cell r="E96" t="str">
            <v>طراحي و نصب سيستم برقگير</v>
          </cell>
          <cell r="F96">
            <v>0</v>
          </cell>
          <cell r="G96">
            <v>0</v>
          </cell>
          <cell r="I96">
            <v>0</v>
          </cell>
        </row>
        <row r="97">
          <cell r="A97">
            <v>91</v>
          </cell>
          <cell r="B97" t="str">
            <v>سقوط ریزش اجسام</v>
          </cell>
          <cell r="C97" t="str">
            <v>آسيب و جراحات اعضای بدن، مرگ</v>
          </cell>
          <cell r="D97">
            <v>0</v>
          </cell>
          <cell r="E97" t="str">
            <v>اقدامات احتیاطی، بازرسی و نظارت</v>
          </cell>
          <cell r="F97">
            <v>0</v>
          </cell>
          <cell r="G97">
            <v>0</v>
          </cell>
          <cell r="I97">
            <v>0</v>
          </cell>
        </row>
        <row r="98">
          <cell r="A98">
            <v>92</v>
          </cell>
          <cell r="B98" t="str">
            <v>سقوط در گودال منهول</v>
          </cell>
          <cell r="C98" t="str">
            <v>آسيب و جراحات اعضای بدن، مرگ</v>
          </cell>
          <cell r="D98">
            <v>0</v>
          </cell>
          <cell r="E98" t="str">
            <v>حفاظ گذاری کلیه کانال ها مطابق آئین نامه های وزارت کار، اقدامات احتیاطی، بازرسی و نظارت</v>
          </cell>
          <cell r="F98">
            <v>0</v>
          </cell>
          <cell r="G98">
            <v>0</v>
          </cell>
          <cell r="I98">
            <v>0</v>
          </cell>
        </row>
        <row r="99">
          <cell r="A99">
            <v>93</v>
          </cell>
          <cell r="B99" t="str">
            <v>برخورد اجسام به افراد</v>
          </cell>
          <cell r="C99" t="str">
            <v>آسيب و جراحات اعضای بدن، مرگ</v>
          </cell>
          <cell r="D99">
            <v>0</v>
          </cell>
          <cell r="E99" t="str">
            <v>اقدامات احتیاطی، بازرسی و نظارت</v>
          </cell>
          <cell r="F99">
            <v>0</v>
          </cell>
          <cell r="G99">
            <v>0</v>
          </cell>
          <cell r="I99">
            <v>0</v>
          </cell>
        </row>
        <row r="100">
          <cell r="A100">
            <v>94</v>
          </cell>
          <cell r="B100" t="str">
            <v>برخورد ابزار به افراد</v>
          </cell>
          <cell r="C100" t="str">
            <v>آسيب و جراحات اعضای بدن، مرگ</v>
          </cell>
          <cell r="D100">
            <v>0</v>
          </cell>
          <cell r="E100" t="str">
            <v>اقدامات احتیاطی، بازرسی و نظارت</v>
          </cell>
          <cell r="F100">
            <v>0</v>
          </cell>
          <cell r="G100">
            <v>0</v>
          </cell>
          <cell r="I100">
            <v>0</v>
          </cell>
        </row>
        <row r="101">
          <cell r="A101">
            <v>95</v>
          </cell>
          <cell r="B101" t="str">
            <v>پرتاب پلیسه</v>
          </cell>
          <cell r="C101" t="str">
            <v>آسیب به چشم، آسيب و جراحات اعضای بدن</v>
          </cell>
          <cell r="D101">
            <v>0</v>
          </cell>
          <cell r="E101" t="str">
            <v>سیستم های حفاظتی، عینک حفاظتی مناسب حسب لزوم، اقدامات احتیاطی، بازرسی و نظارت</v>
          </cell>
          <cell r="F101">
            <v>0</v>
          </cell>
          <cell r="G101">
            <v>0</v>
          </cell>
          <cell r="I101">
            <v>0</v>
          </cell>
        </row>
        <row r="102">
          <cell r="A102">
            <v>96</v>
          </cell>
          <cell r="B102" t="str">
            <v>اسپارک</v>
          </cell>
          <cell r="C102" t="str">
            <v>آسیب به چشم، آسيب و جراحات اعضای بدن</v>
          </cell>
          <cell r="D102">
            <v>0</v>
          </cell>
          <cell r="E102" t="str">
            <v>سیستم های حفاظتی، عینک حفاظتی مناسب حسب لزوم، اقدامات احتیاطی، بازرسی و نظارت</v>
          </cell>
          <cell r="F102">
            <v>0</v>
          </cell>
          <cell r="G102">
            <v>0</v>
          </cell>
          <cell r="I102">
            <v>0</v>
          </cell>
        </row>
        <row r="103">
          <cell r="A103">
            <v>97</v>
          </cell>
          <cell r="B103" t="str">
            <v>کار در ارتفاع بالاتر از شانه</v>
          </cell>
          <cell r="C103" t="str">
            <v>اختلالات اسکلتی و عضلانی</v>
          </cell>
          <cell r="D103">
            <v>0</v>
          </cell>
          <cell r="E103" t="str">
            <v>طراحی مجدد شغل از منظر اصول و ملاحظات ارگونومیکی</v>
          </cell>
          <cell r="F103">
            <v>0</v>
          </cell>
          <cell r="G103">
            <v>0</v>
          </cell>
          <cell r="I103">
            <v>0</v>
          </cell>
        </row>
        <row r="104">
          <cell r="A104">
            <v>98</v>
          </cell>
          <cell r="B104" t="str">
            <v>محل استقرار، سازه ناپایدار</v>
          </cell>
          <cell r="C104" t="str">
            <v>آسيب و جراحات اعضای بدن، نقص موقتی یا دائمی اعضا، مرگ</v>
          </cell>
          <cell r="D104">
            <v>0</v>
          </cell>
          <cell r="E104" t="str">
            <v>طراحی و استفاده از سازه های پایدار و مناسب</v>
          </cell>
          <cell r="F104">
            <v>0</v>
          </cell>
          <cell r="G104">
            <v>0</v>
          </cell>
          <cell r="I104">
            <v>0</v>
          </cell>
        </row>
        <row r="105">
          <cell r="A105">
            <v>99</v>
          </cell>
          <cell r="B105" t="str">
            <v>هوای فشرده</v>
          </cell>
          <cell r="C105" t="str">
            <v>آسيب و جراحات اعضای بدن، نقص موقتی یا دائمی اعضا، مرگ</v>
          </cell>
          <cell r="D105">
            <v>0</v>
          </cell>
          <cell r="E105" t="str">
            <v>نظارت و بازرسی فنی تجهیزات محتوی هوای فشرده</v>
          </cell>
          <cell r="F105">
            <v>0</v>
          </cell>
          <cell r="G105">
            <v>0</v>
          </cell>
          <cell r="I105">
            <v>0</v>
          </cell>
        </row>
        <row r="106">
          <cell r="A106">
            <v>100</v>
          </cell>
          <cell r="B106" t="str">
            <v>وجود موانع در مسیر</v>
          </cell>
          <cell r="C106" t="str">
            <v>آسيب و جراحات اعضای بدن، نقص موقتی یا دائمی اعضا،</v>
          </cell>
          <cell r="D106">
            <v>0</v>
          </cell>
          <cell r="E106" t="str">
            <v>استقرار آراستگی محیط کار</v>
          </cell>
          <cell r="F106">
            <v>0</v>
          </cell>
          <cell r="G106">
            <v>0</v>
          </cell>
          <cell r="I106">
            <v>0</v>
          </cell>
        </row>
        <row r="107">
          <cell r="A107">
            <v>101</v>
          </cell>
          <cell r="B107" t="str">
            <v>منابع انرژی خطرناک</v>
          </cell>
          <cell r="C107" t="str">
            <v>آسيب و جراحات اعضای بدن، نقص موقتی یا دائمی اعضا، مرگ</v>
          </cell>
          <cell r="D107">
            <v>0</v>
          </cell>
          <cell r="E107" t="str">
            <v xml:space="preserve">استفاده از سیستم کنترل منابع انرژی مانند LOTO </v>
          </cell>
          <cell r="F107">
            <v>0</v>
          </cell>
          <cell r="G107">
            <v>0</v>
          </cell>
          <cell r="I107">
            <v>0</v>
          </cell>
        </row>
        <row r="108">
          <cell r="A108">
            <v>102</v>
          </cell>
          <cell r="B108" t="str">
            <v>گرد و غبار سفید</v>
          </cell>
          <cell r="C108" t="str">
            <v>اختلالات و آسیب های ریوی و پوستی، آسیب به اندام های هدف با توجه به نوع عامل شیمیایی</v>
          </cell>
          <cell r="D108">
            <v>0</v>
          </cell>
          <cell r="E10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08">
            <v>0</v>
          </cell>
          <cell r="G108">
            <v>0</v>
          </cell>
          <cell r="I108">
            <v>0</v>
          </cell>
        </row>
        <row r="109">
          <cell r="A109">
            <v>103</v>
          </cell>
          <cell r="B109" t="str">
            <v>گردوغبار سولفات باریم</v>
          </cell>
          <cell r="C109" t="str">
            <v>اختلالات و آسیب های ریوی و پوستی، آسیب به اندام های هدف با توجه به نوع عامل شیمیایی</v>
          </cell>
          <cell r="D109">
            <v>0</v>
          </cell>
          <cell r="E109"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09">
            <v>0</v>
          </cell>
          <cell r="G109">
            <v>0</v>
          </cell>
          <cell r="I109">
            <v>0</v>
          </cell>
        </row>
        <row r="110">
          <cell r="A110">
            <v>104</v>
          </cell>
          <cell r="B110" t="str">
            <v>پاشش آب داغ</v>
          </cell>
          <cell r="C110" t="str">
            <v xml:space="preserve">سوختگی با درجات مختلف </v>
          </cell>
          <cell r="D110">
            <v>0</v>
          </cell>
          <cell r="E110" t="str">
            <v xml:space="preserve">رعایت اقدامات ایمنی، نظارت و بازرسی </v>
          </cell>
          <cell r="F110">
            <v>0</v>
          </cell>
          <cell r="G110">
            <v>0</v>
          </cell>
          <cell r="I110">
            <v>0</v>
          </cell>
        </row>
        <row r="111">
          <cell r="A111">
            <v>105</v>
          </cell>
          <cell r="B111" t="str">
            <v>کیفیت نامناسب هوای داخل</v>
          </cell>
          <cell r="C111" t="str">
            <v>مشکلات تنفسی، عدم آسایش حرارتی،سندروم ساختمان بیمار، (SBS)</v>
          </cell>
          <cell r="D111">
            <v>0</v>
          </cell>
          <cell r="E111" t="str">
            <v>سیستم تصفیه هوای داخل، تهویه عمومی،آموزش و نظارت و بازرسی</v>
          </cell>
          <cell r="F111">
            <v>0</v>
          </cell>
          <cell r="G111">
            <v>0</v>
          </cell>
          <cell r="I111">
            <v>0</v>
          </cell>
        </row>
        <row r="112">
          <cell r="A112">
            <v>106</v>
          </cell>
          <cell r="B112" t="str">
            <v>گرد و غبار سیاه</v>
          </cell>
          <cell r="C112" t="str">
            <v>اختلالات و آسیب های ریوی و پوستی، آسیب به اندام های هدف با توجه به نوع عامل شیمیایی</v>
          </cell>
          <cell r="D112">
            <v>0</v>
          </cell>
          <cell r="E112"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2">
            <v>0</v>
          </cell>
          <cell r="G112">
            <v>0</v>
          </cell>
          <cell r="I112">
            <v>0</v>
          </cell>
        </row>
        <row r="113">
          <cell r="A113">
            <v>107</v>
          </cell>
          <cell r="B113" t="str">
            <v>خطرات فرآیندی</v>
          </cell>
          <cell r="C113" t="str">
            <v xml:space="preserve">آسیب عمده، حریق و انفجار، خفگی </v>
          </cell>
          <cell r="D113">
            <v>0</v>
          </cell>
          <cell r="E113" t="str">
            <v>مطالعات HAZOP، اطمینان از وجود سیستم ها و لایه های حفاظتی ایمنی SIS و طرح واکنش در شرایط اضطراری</v>
          </cell>
          <cell r="F113">
            <v>0</v>
          </cell>
          <cell r="G113">
            <v>0</v>
          </cell>
          <cell r="I113">
            <v>0</v>
          </cell>
        </row>
        <row r="114">
          <cell r="A114">
            <v>108</v>
          </cell>
          <cell r="B114" t="str">
            <v>H2S</v>
          </cell>
          <cell r="C114" t="str">
            <v>حریق و انفجار، مرگ، فلج مرکز اصلی تنفس در مغز،اثرات خفقان آوری که به صورت تاکی کاردی، افزایش تعداد تنفس و در نهایت دپرسیون تنفسی، ادم ریوی تأخیر</v>
          </cell>
          <cell r="D114">
            <v>0</v>
          </cell>
          <cell r="E114"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4">
            <v>0</v>
          </cell>
          <cell r="G114">
            <v>0</v>
          </cell>
          <cell r="I114">
            <v>0</v>
          </cell>
        </row>
        <row r="115">
          <cell r="A115">
            <v>109</v>
          </cell>
          <cell r="B115" t="str">
            <v>آرسنیک</v>
          </cell>
          <cell r="C115" t="str">
            <v>تماس ناگهاني با گاز آرسين موجب هموليز مي شود، پارستزي ديستال نشانه نوروپاتي محيطي، سوراخ شدن تيغه بيني، بيماري پاي سياه (Blackfoot Disease) ناشي از تماس با آرسنيک است که فرد مبتلا دچار اسپاسم عروقي و گانگرن مي شود. اولسراسيون پوست، تخريب مجاري بيني (اكسيدارسنيك)، سرطان پوست، گاستروآنتريت ( مسموميت حاد ناشي از خوردن ارسنيك مي‌باشد)، زخم‌هاي عميق وسوختگي‌هاي شديد پوستي، اشكال در راه، برونشيت، ايجاد خطوط پهن سفيد روي ناخن، زگيل يا هيپركراتوز، هموگلوبينوري،آنمي(كم خوني)،درماتيت (التهاب پوست)، فارنژيت (التهاب حلق)، سرطان ریه طبقه 1</v>
          </cell>
          <cell r="D115">
            <v>0</v>
          </cell>
          <cell r="E115"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5">
            <v>0</v>
          </cell>
          <cell r="G115">
            <v>0</v>
          </cell>
          <cell r="I115">
            <v>0</v>
          </cell>
        </row>
        <row r="116">
          <cell r="A116">
            <v>110</v>
          </cell>
          <cell r="B116" t="str">
            <v>آرسین</v>
          </cell>
          <cell r="C116" t="str">
            <v xml:space="preserve">درد شکم، سرگیجه سردرد تهوع، اشتعال و انفجار، سرمازدگی، احساس ناراحتی تنفسی و خفگی؛ اثرات شدید بر سلامتی، تهدید کننده حیات یا مرگ.نارسایی حاد کلیه، کم خونی و احتمالا نکروز عضلات.اسکلتی و در موارد شدید منجر به نارسایی حاد میوکارد قلبی و نارسایی ریوی و مرگ
آنمی همراه با سلول های هاینز، لوکوسیتوز و کاهش هماتوکریت خون، افزایش هموگلوبین و هموسیدرین ادرار و همچنین وجود RBC Cast و دفع پروتئین از ادرار
سکته حاد قلبی
</v>
          </cell>
          <cell r="D116">
            <v>0</v>
          </cell>
          <cell r="E116"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
در موارد زیر بایستی به مسمومیت آرسین فکر نمود: احتمال وجود آسیب به مخازن نگهدارنده آرسین، بروز علایم سه گانه درد شکمی + تغییر رنگ برنزه پوست + ادرار قرمز تیره، بروز علایم با تاخیر یک تا چند ساعته، استشمام بوی سیر،آزمایش اختصاصی برای تشخیص مواجهه با آرسین وجود ندارد ولی افزایش سطح ارسنیک ادرار بیش از 52،میکروگرم در لیتر در آزمایش لکه ادرار spot یا افزایش بیش از 52 میکروگرم در ادرار 02 ساعته بهمراه علایم و نشانه های همولیز (هموگلوبین اوری، آنمی و کاهش هاپتوگلوبین) تشخیصی است</v>
          </cell>
          <cell r="F116">
            <v>0</v>
          </cell>
          <cell r="G116">
            <v>0</v>
          </cell>
          <cell r="I116">
            <v>0</v>
          </cell>
        </row>
        <row r="117">
          <cell r="A117">
            <v>111</v>
          </cell>
          <cell r="B117" t="str">
            <v>غبار کک</v>
          </cell>
          <cell r="C117" t="str">
            <v>آسیب ریوی، سردرد، سرگیجه و سرفه</v>
          </cell>
          <cell r="D117">
            <v>0</v>
          </cell>
          <cell r="E117"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7">
            <v>0</v>
          </cell>
          <cell r="G117">
            <v>0</v>
          </cell>
          <cell r="I117">
            <v>0</v>
          </cell>
        </row>
        <row r="118">
          <cell r="A118">
            <v>112</v>
          </cell>
          <cell r="B118" t="str">
            <v>غبار آجر نسوز</v>
          </cell>
          <cell r="C118" t="str">
            <v>آسیب پوست، سبب تحریک دهان، ایجاد زخم درگلو و اسهال، تحریک موکوس غشایى دستگاه تنفسى،</v>
          </cell>
          <cell r="D118">
            <v>0</v>
          </cell>
          <cell r="E11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8">
            <v>0</v>
          </cell>
          <cell r="G118">
            <v>0</v>
          </cell>
          <cell r="I118">
            <v>0</v>
          </cell>
        </row>
        <row r="119">
          <cell r="A119">
            <v>113</v>
          </cell>
          <cell r="B119" t="str">
            <v>گردو غبار گوگرد</v>
          </cell>
          <cell r="C119" t="str">
            <v xml:space="preserve">تحریک چشم، تحریک پوست، سبب تحریک دهان، ایجاد زخم درگلو و اسهال، تحریک موکوس غشایى دستگاه تنفسى،
(گرد و غبار گوگرد آتش گير و قابل احتراق و انفجار می باشد)
</v>
          </cell>
          <cell r="D119">
            <v>0</v>
          </cell>
          <cell r="E119"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9">
            <v>0</v>
          </cell>
          <cell r="G119">
            <v>0</v>
          </cell>
          <cell r="I119">
            <v>0</v>
          </cell>
        </row>
        <row r="120">
          <cell r="A120">
            <v>114</v>
          </cell>
          <cell r="B120" t="str">
            <v>هواپیما</v>
          </cell>
          <cell r="C120" t="str">
            <v>آسیب عمده، سوختگی شدید، مرگ
، حریق و انفجار</v>
          </cell>
          <cell r="D120">
            <v>0</v>
          </cell>
          <cell r="E120" t="str">
            <v>بررسی و شناسایی خطوط هواپیمایی ایمن، بررسی نوع و کلاس هواپیماهای ایرلاین منتخب، انتخاب هواپیمایی ایمن، عدم پرواز با هواپیماهای با عمر پروازی طولانی</v>
          </cell>
          <cell r="F120">
            <v>0</v>
          </cell>
          <cell r="G120">
            <v>0</v>
          </cell>
          <cell r="I120">
            <v>0</v>
          </cell>
        </row>
        <row r="121">
          <cell r="A121">
            <v>115</v>
          </cell>
          <cell r="B121" t="str">
            <v>کار با موس و کیبورد</v>
          </cell>
          <cell r="C121" t="str">
            <v>سندرم تونل کارپال و استرین ماهیچه، آسیب به ماهیچه، تاندون، اعصاب،لیگامانها، مفاصل، دیسکها و یا عروق خونی، احساس خارش و سوزش، تورم در مفاصل، کاهش توانایی در حرکت،کاهش قدرت چنگش،درد ناشی از حرکت،فشار و یا مواجهه با سرما یا ارتعاش،خستگی متناوب عضله و درد عضله، بی حس شدن، تغییر رنگ در دست یا انگشتان</v>
          </cell>
          <cell r="D121">
            <v>0</v>
          </cell>
          <cell r="E121" t="str">
            <v>تهیه موس و کیبورد ارگونومیک متناسب با ابعاد آنترپومتریکی دست کارکنان، آموزش ارگونومی اداری، رژیم کار استراحت، تمرینات کششی و ارگونومیکی مچ دست و انگشتان دست، کاهش حرکات تکراری، استفاده از موس پد مناسب</v>
          </cell>
          <cell r="F121">
            <v>0</v>
          </cell>
          <cell r="G121">
            <v>0</v>
          </cell>
          <cell r="I121">
            <v>0</v>
          </cell>
        </row>
        <row r="122">
          <cell r="A122">
            <v>116</v>
          </cell>
          <cell r="B122" t="str">
            <v>شیلنگ اکسیژن</v>
          </cell>
          <cell r="C122" t="str">
            <v>آسیب عمده، مرگ، حریق</v>
          </cell>
          <cell r="D122">
            <v>0</v>
          </cell>
          <cell r="E122" t="str">
            <v>نظارت و بازرسی فنی شیلنگ اکسیژن، انتخاب شیلنگ مناسب</v>
          </cell>
          <cell r="F122">
            <v>0</v>
          </cell>
          <cell r="G122">
            <v>0</v>
          </cell>
          <cell r="I122">
            <v>0</v>
          </cell>
        </row>
        <row r="123">
          <cell r="A123">
            <v>117</v>
          </cell>
          <cell r="B123" t="str">
            <v>گاز طبیعی</v>
          </cell>
          <cell r="C123" t="str">
            <v>خفگی،آسیب عمده، مرگ، حریق و انفجار</v>
          </cell>
          <cell r="D123">
            <v>0</v>
          </cell>
          <cell r="E123" t="str">
            <v>نظارت و بازرسی فنی کلیه شبکه های پایپینگ گاز،، انتخاب پایپ مناسب</v>
          </cell>
          <cell r="F123">
            <v>0</v>
          </cell>
          <cell r="G123">
            <v>0</v>
          </cell>
          <cell r="I123">
            <v>0</v>
          </cell>
        </row>
        <row r="124">
          <cell r="A124">
            <v>118</v>
          </cell>
          <cell r="B124" t="str">
            <v>تماس با تونر کارتریج</v>
          </cell>
          <cell r="C124" t="str">
            <v xml:space="preserve">عدم تحريك پوست و چشم .تماس با غلظت زیاد , باعث فيبروز خفيف ريوي و انباشتگي در ريه مي شود </v>
          </cell>
          <cell r="D124">
            <v>0</v>
          </cell>
          <cell r="E124" t="str">
            <v>در هنگام تماس طولاني با پوست از دستكش حفاظتي استفاده نمائيد . در صورت تماس پوستي , موضع را بطور كامل بشوئيد . از تنفس طولاني مدت با گرد و غبار زياد اين ماده اجتناب نمائيد . براي خاموش كردن حريق ناشي از تونر مي توان از كپسول هاي پودر شيميايي , فوم يا اسپري آب استفاده نمود . از استنشاق دود آن بايستي اجتناب شود .</v>
          </cell>
          <cell r="F124">
            <v>0</v>
          </cell>
          <cell r="G124">
            <v>0</v>
          </cell>
          <cell r="I124">
            <v>0</v>
          </cell>
        </row>
        <row r="125">
          <cell r="A125">
            <v>119</v>
          </cell>
          <cell r="B125" t="str">
            <v>پاشش غبار داغ بویلر</v>
          </cell>
          <cell r="C125" t="str">
            <v>سوختگی شدید</v>
          </cell>
          <cell r="D125">
            <v>0</v>
          </cell>
          <cell r="E125" t="str">
            <v>رعایت جنبه های احتیاطی در کار، تهیه دستورالعمل های ایمنی، استفاده تجهیزات حفاظت فردی در صورت تناسب</v>
          </cell>
          <cell r="F125">
            <v>0</v>
          </cell>
          <cell r="G125">
            <v>0</v>
          </cell>
          <cell r="I125">
            <v>0</v>
          </cell>
        </row>
        <row r="126">
          <cell r="A126">
            <v>120</v>
          </cell>
          <cell r="B126" t="str">
            <v>لغزش و سقوط از روی اجسام</v>
          </cell>
          <cell r="C126" t="str">
            <v xml:space="preserve">آسیب عمده، شکستگی </v>
          </cell>
          <cell r="D126">
            <v>0</v>
          </cell>
          <cell r="E126" t="str">
            <v>رعایت جنبه های احتیاطی در کار، تهیه دستورالعمل های ایمنی، آراستگی محیط کار 5S</v>
          </cell>
          <cell r="F126">
            <v>0</v>
          </cell>
          <cell r="G126">
            <v>0</v>
          </cell>
          <cell r="I126">
            <v>0</v>
          </cell>
        </row>
        <row r="127">
          <cell r="A127">
            <v>121</v>
          </cell>
          <cell r="B127" t="str">
            <v>کار استاتیک</v>
          </cell>
          <cell r="C127" t="str">
            <v>اختلالات اسكلتي عضلاني</v>
          </cell>
          <cell r="D127">
            <v>0</v>
          </cell>
          <cell r="E127"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اجتناب از کار استاتیک از طریق طراحی مناسب شغلی</v>
          </cell>
          <cell r="F127">
            <v>0</v>
          </cell>
          <cell r="G127">
            <v>0</v>
          </cell>
          <cell r="I127">
            <v>0</v>
          </cell>
        </row>
        <row r="128">
          <cell r="A128">
            <v>122</v>
          </cell>
          <cell r="B128" t="str">
            <v>پاشش غبار به چشم</v>
          </cell>
          <cell r="C128" t="str">
            <v>آسیب جدی به چشم</v>
          </cell>
          <cell r="D128">
            <v>0</v>
          </cell>
          <cell r="E128" t="str">
            <v>استفاده از عینک حفاظتی مناسب، جلوگیری از پاشش، اقدامات حفاظتی مناسب، نظارت و بازرسی</v>
          </cell>
          <cell r="F128">
            <v>0</v>
          </cell>
          <cell r="G128">
            <v>0</v>
          </cell>
          <cell r="I128">
            <v>0</v>
          </cell>
        </row>
        <row r="129">
          <cell r="A129">
            <v>123</v>
          </cell>
          <cell r="B129" t="str">
            <v>خطرات طبیعی</v>
          </cell>
          <cell r="C129" t="str">
            <v>آسیب عمده، مرگ</v>
          </cell>
          <cell r="D129">
            <v>0</v>
          </cell>
          <cell r="E129" t="str">
            <v>مقاوم سازی سازه ها، قطع اتوماتیک منابع انرژی مانند گاز، آمادگی و واکنش در شرایط اضطراری، تهیه ERP</v>
          </cell>
          <cell r="F129">
            <v>0</v>
          </cell>
          <cell r="G129">
            <v>0</v>
          </cell>
          <cell r="I129">
            <v>0</v>
          </cell>
        </row>
        <row r="130">
          <cell r="A130">
            <v>124</v>
          </cell>
          <cell r="B130" t="str">
            <v>گرد و غبار ترکیبات مولیبدن</v>
          </cell>
          <cell r="C130" t="str">
            <v>سوزش مجاری تنفسی،دستگاه گوارش،چشم وپوست، از دست دادن اشتها، خستگی و اسهال</v>
          </cell>
          <cell r="D130">
            <v>0</v>
          </cell>
          <cell r="E130" t="str">
            <v>استفاده از ماسک تنفسی مناسب FFP3، استفاده از دستکش تنفسی مناسب، سیستم تهویه موضعی عمومی ترقیقی پایش مداوم گردو غبار</v>
          </cell>
          <cell r="F130">
            <v>0</v>
          </cell>
          <cell r="G130">
            <v>0</v>
          </cell>
          <cell r="I130">
            <v>0</v>
          </cell>
        </row>
        <row r="131">
          <cell r="A131">
            <v>125</v>
          </cell>
          <cell r="B131" t="str">
            <v>پاشش الکترولیت</v>
          </cell>
          <cell r="C131" t="str">
            <v>سوختگی پوست، آسیب جدی به چشم</v>
          </cell>
          <cell r="D131">
            <v>0</v>
          </cell>
          <cell r="E131" t="str">
            <v>استفاده از شیلد صورت یا عینک ایمنی مناسب</v>
          </cell>
          <cell r="F131">
            <v>0</v>
          </cell>
          <cell r="G131">
            <v>0</v>
          </cell>
          <cell r="I131">
            <v>0</v>
          </cell>
          <cell r="L131" t="str">
            <v xml:space="preserve"> </v>
          </cell>
        </row>
        <row r="132">
          <cell r="A132">
            <v>126</v>
          </cell>
          <cell r="B132" t="str">
            <v>آسانسور</v>
          </cell>
          <cell r="C132" t="str">
            <v>آسیب عمده، مرگ</v>
          </cell>
          <cell r="D132">
            <v>0</v>
          </cell>
          <cell r="E132" t="str">
            <v>ایجاد لاین مخصوص دوچرخه سواری، علائم راهنمایی مناسب، اطمینان از سلامت افراد (برای مثال نداشتن بیماری صرع)</v>
          </cell>
          <cell r="F132">
            <v>0</v>
          </cell>
          <cell r="G132">
            <v>0</v>
          </cell>
          <cell r="I132">
            <v>0</v>
          </cell>
        </row>
        <row r="133">
          <cell r="A133">
            <v>127</v>
          </cell>
          <cell r="B133" t="str">
            <v>تردد با دوچرخه</v>
          </cell>
          <cell r="C133" t="str">
            <v xml:space="preserve">آسیب عمده </v>
          </cell>
          <cell r="D133">
            <v>0</v>
          </cell>
          <cell r="E133" t="str">
            <v>ایجاد لاین مخصوص دوچرخه سواری، علائم راهنمایی مناسب، اطمینان از سلامت افراد (برای مثال نداشتن بیماری صرع)</v>
          </cell>
          <cell r="F133">
            <v>0</v>
          </cell>
          <cell r="G133">
            <v>0</v>
          </cell>
          <cell r="I133">
            <v>0</v>
          </cell>
        </row>
        <row r="134">
          <cell r="A134">
            <v>128</v>
          </cell>
          <cell r="B134" t="str">
            <v>گاز رادون (پرتوی آلفا)</v>
          </cell>
          <cell r="C134" t="str">
            <v xml:space="preserve">سرطان ریه، بیماری های آمفیزم (بزرگی ریه)، فیبروزیس </v>
          </cell>
          <cell r="D134">
            <v>0</v>
          </cell>
          <cell r="E134" t="str">
            <v>پایش و اندازه گیری و استفاده از ماسک های فیلتر دار مناسب، محاسبه دوز موثر سالیانه</v>
          </cell>
          <cell r="F134">
            <v>0</v>
          </cell>
          <cell r="G134">
            <v>0</v>
          </cell>
          <cell r="I134">
            <v>0</v>
          </cell>
        </row>
        <row r="135">
          <cell r="A135">
            <v>129</v>
          </cell>
          <cell r="B135" t="str">
            <v>فشار کم اتمسفر</v>
          </cell>
          <cell r="C135" t="str">
            <v>انبساط هوا درگوش (اوتیت پارامتریک)، افزایش دفعات تنفس و حجم هوای تنفسی، افزایش ضربان قلب و فشار خون، افزایش هموگلوبین و گلوبولهای قرمز و پلاکت، کمبود اکسیژن در خون منجر به کاهش ضربان قلب و سپس ایست قلبی، توهمات شنوایی، اختلالات شعور، اختلالات بینایی، مورمور شدن و گزگز کردن انگشتان دست و پا</v>
          </cell>
          <cell r="D135">
            <v>0</v>
          </cell>
          <cell r="E135" t="str">
            <v>معاینات پزشکی ف پایش سلامتف پایش فشار محیط</v>
          </cell>
          <cell r="F135">
            <v>0</v>
          </cell>
          <cell r="G135">
            <v>0</v>
          </cell>
          <cell r="I135">
            <v>0</v>
          </cell>
        </row>
        <row r="136">
          <cell r="A136">
            <v>130</v>
          </cell>
          <cell r="B136">
            <v>0</v>
          </cell>
          <cell r="C136">
            <v>0</v>
          </cell>
          <cell r="D136">
            <v>0</v>
          </cell>
          <cell r="E136">
            <v>0</v>
          </cell>
          <cell r="F136">
            <v>0</v>
          </cell>
          <cell r="G136">
            <v>0</v>
          </cell>
          <cell r="I136">
            <v>0</v>
          </cell>
        </row>
        <row r="137">
          <cell r="A137">
            <v>131</v>
          </cell>
          <cell r="B137">
            <v>0</v>
          </cell>
          <cell r="C137">
            <v>0</v>
          </cell>
          <cell r="D137">
            <v>0</v>
          </cell>
          <cell r="E137">
            <v>0</v>
          </cell>
          <cell r="F137">
            <v>0</v>
          </cell>
          <cell r="G137">
            <v>0</v>
          </cell>
          <cell r="I137">
            <v>0</v>
          </cell>
        </row>
        <row r="138">
          <cell r="A138">
            <v>132</v>
          </cell>
          <cell r="B138">
            <v>0</v>
          </cell>
          <cell r="C138">
            <v>0</v>
          </cell>
          <cell r="D138">
            <v>0</v>
          </cell>
          <cell r="E138">
            <v>0</v>
          </cell>
          <cell r="F138">
            <v>0</v>
          </cell>
          <cell r="G138">
            <v>0</v>
          </cell>
          <cell r="I138">
            <v>0</v>
          </cell>
        </row>
        <row r="139">
          <cell r="A139">
            <v>133</v>
          </cell>
          <cell r="B139">
            <v>0</v>
          </cell>
          <cell r="C139">
            <v>0</v>
          </cell>
          <cell r="D139">
            <v>0</v>
          </cell>
          <cell r="E139">
            <v>0</v>
          </cell>
          <cell r="F139">
            <v>0</v>
          </cell>
          <cell r="G139">
            <v>0</v>
          </cell>
          <cell r="I139">
            <v>0</v>
          </cell>
        </row>
        <row r="140">
          <cell r="A140">
            <v>0</v>
          </cell>
          <cell r="B140">
            <v>0</v>
          </cell>
          <cell r="C140">
            <v>0</v>
          </cell>
          <cell r="D140">
            <v>0</v>
          </cell>
          <cell r="E140">
            <v>0</v>
          </cell>
          <cell r="F140">
            <v>0</v>
          </cell>
          <cell r="G140">
            <v>0</v>
          </cell>
          <cell r="I140">
            <v>0</v>
          </cell>
        </row>
        <row r="141">
          <cell r="A141">
            <v>0</v>
          </cell>
          <cell r="B141">
            <v>0</v>
          </cell>
          <cell r="C141">
            <v>0</v>
          </cell>
          <cell r="D141">
            <v>0</v>
          </cell>
          <cell r="E141">
            <v>0</v>
          </cell>
        </row>
        <row r="142">
          <cell r="A142">
            <v>0</v>
          </cell>
          <cell r="B142">
            <v>0</v>
          </cell>
          <cell r="C142">
            <v>0</v>
          </cell>
          <cell r="D142">
            <v>0</v>
          </cell>
          <cell r="E142">
            <v>0</v>
          </cell>
        </row>
        <row r="143">
          <cell r="A143">
            <v>0</v>
          </cell>
          <cell r="B143">
            <v>0</v>
          </cell>
          <cell r="C143">
            <v>0</v>
          </cell>
          <cell r="D143">
            <v>0</v>
          </cell>
          <cell r="E143">
            <v>0</v>
          </cell>
        </row>
        <row r="144">
          <cell r="A144">
            <v>0</v>
          </cell>
          <cell r="B144">
            <v>0</v>
          </cell>
          <cell r="C144">
            <v>0</v>
          </cell>
          <cell r="D144">
            <v>0</v>
          </cell>
          <cell r="E144">
            <v>0</v>
          </cell>
        </row>
        <row r="145">
          <cell r="A145">
            <v>0</v>
          </cell>
          <cell r="B145">
            <v>0</v>
          </cell>
          <cell r="C145">
            <v>0</v>
          </cell>
          <cell r="D145">
            <v>0</v>
          </cell>
          <cell r="E145">
            <v>0</v>
          </cell>
        </row>
        <row r="146">
          <cell r="A146">
            <v>0</v>
          </cell>
          <cell r="B146">
            <v>0</v>
          </cell>
          <cell r="C146">
            <v>0</v>
          </cell>
          <cell r="D146">
            <v>0</v>
          </cell>
          <cell r="E146">
            <v>0</v>
          </cell>
        </row>
        <row r="147">
          <cell r="A147">
            <v>0</v>
          </cell>
          <cell r="B147">
            <v>0</v>
          </cell>
          <cell r="C147">
            <v>0</v>
          </cell>
          <cell r="D147">
            <v>0</v>
          </cell>
          <cell r="E147">
            <v>0</v>
          </cell>
        </row>
        <row r="148">
          <cell r="A148">
            <v>0</v>
          </cell>
          <cell r="B148">
            <v>0</v>
          </cell>
          <cell r="C148">
            <v>0</v>
          </cell>
          <cell r="D148">
            <v>0</v>
          </cell>
          <cell r="E148">
            <v>0</v>
          </cell>
        </row>
        <row r="149">
          <cell r="A149">
            <v>0</v>
          </cell>
          <cell r="B149">
            <v>0</v>
          </cell>
          <cell r="C149">
            <v>0</v>
          </cell>
          <cell r="D149">
            <v>0</v>
          </cell>
          <cell r="E149">
            <v>0</v>
          </cell>
        </row>
        <row r="150">
          <cell r="A150">
            <v>0</v>
          </cell>
          <cell r="B150">
            <v>0</v>
          </cell>
          <cell r="C150">
            <v>0</v>
          </cell>
          <cell r="D150">
            <v>0</v>
          </cell>
          <cell r="E150">
            <v>0</v>
          </cell>
        </row>
        <row r="151">
          <cell r="A151">
            <v>0</v>
          </cell>
          <cell r="B151">
            <v>0</v>
          </cell>
          <cell r="C151">
            <v>0</v>
          </cell>
          <cell r="D151">
            <v>0</v>
          </cell>
          <cell r="E151">
            <v>0</v>
          </cell>
        </row>
        <row r="152">
          <cell r="A152">
            <v>0</v>
          </cell>
          <cell r="B152">
            <v>0</v>
          </cell>
          <cell r="C152">
            <v>0</v>
          </cell>
          <cell r="D152">
            <v>0</v>
          </cell>
          <cell r="E152">
            <v>0</v>
          </cell>
        </row>
        <row r="153">
          <cell r="A153">
            <v>0</v>
          </cell>
          <cell r="B153">
            <v>0</v>
          </cell>
          <cell r="C153">
            <v>0</v>
          </cell>
          <cell r="D153">
            <v>0</v>
          </cell>
          <cell r="E153">
            <v>0</v>
          </cell>
        </row>
        <row r="154">
          <cell r="A154">
            <v>0</v>
          </cell>
          <cell r="B154">
            <v>0</v>
          </cell>
          <cell r="C154">
            <v>0</v>
          </cell>
          <cell r="D154">
            <v>0</v>
          </cell>
          <cell r="E154">
            <v>0</v>
          </cell>
        </row>
        <row r="155">
          <cell r="A155">
            <v>0</v>
          </cell>
          <cell r="B155">
            <v>0</v>
          </cell>
          <cell r="C155">
            <v>0</v>
          </cell>
          <cell r="D155">
            <v>0</v>
          </cell>
          <cell r="E155">
            <v>0</v>
          </cell>
        </row>
        <row r="156">
          <cell r="A156">
            <v>0</v>
          </cell>
          <cell r="B156">
            <v>0</v>
          </cell>
          <cell r="C156">
            <v>0</v>
          </cell>
          <cell r="D156">
            <v>0</v>
          </cell>
          <cell r="E156">
            <v>0</v>
          </cell>
        </row>
        <row r="157">
          <cell r="A157">
            <v>0</v>
          </cell>
          <cell r="B157">
            <v>0</v>
          </cell>
          <cell r="C157">
            <v>0</v>
          </cell>
          <cell r="D157">
            <v>0</v>
          </cell>
          <cell r="E157">
            <v>0</v>
          </cell>
        </row>
      </sheetData>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JHA"/>
      <sheetName val="نیاز اندازه گیری و معاینات"/>
      <sheetName val="PPEs"/>
      <sheetName val="آموزش"/>
      <sheetName val="نظارت و بازرسی"/>
      <sheetName val="دستورالعمل ها و روش های اجرایی"/>
      <sheetName val="الزامات قانونی"/>
      <sheetName val="TBM"/>
      <sheetName val="ویدیو آموزشی"/>
      <sheetName val="SOP"/>
      <sheetName val="کدینگ خطرات"/>
      <sheetName val="پیامد و اقدامات کنترلی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1">
          <cell r="A1" t="str">
            <v>سیستم مدیریت سلامت، ایمنی و محیط زیست مجتمع  مس سرچشمه</v>
          </cell>
          <cell r="B1">
            <v>0</v>
          </cell>
          <cell r="C1">
            <v>0</v>
          </cell>
          <cell r="D1">
            <v>0</v>
          </cell>
          <cell r="E1">
            <v>0</v>
          </cell>
          <cell r="F1">
            <v>0</v>
          </cell>
          <cell r="G1">
            <v>0</v>
          </cell>
        </row>
        <row r="2">
          <cell r="A2" t="str">
            <v xml:space="preserve">راهنمای تعیین پیامدها و راهکارهای کنترلی جهت خطرات </v>
          </cell>
          <cell r="B2">
            <v>0</v>
          </cell>
          <cell r="C2">
            <v>0</v>
          </cell>
          <cell r="D2">
            <v>0</v>
          </cell>
          <cell r="E2">
            <v>0</v>
          </cell>
          <cell r="F2">
            <v>0</v>
          </cell>
          <cell r="G2">
            <v>0</v>
          </cell>
        </row>
        <row r="3">
          <cell r="A3" t="str">
            <v>شماره سند</v>
          </cell>
          <cell r="B3">
            <v>0</v>
          </cell>
          <cell r="C3">
            <v>0</v>
          </cell>
          <cell r="D3" t="str">
            <v>تاریخ تهیه</v>
          </cell>
          <cell r="E3" t="str">
            <v>تاریخ بازنگری</v>
          </cell>
          <cell r="F3" t="str">
            <v xml:space="preserve">شماره بازنگری </v>
          </cell>
          <cell r="G3">
            <v>0</v>
          </cell>
        </row>
        <row r="4">
          <cell r="A4">
            <v>0</v>
          </cell>
          <cell r="B4">
            <v>0</v>
          </cell>
          <cell r="C4">
            <v>0</v>
          </cell>
          <cell r="D4">
            <v>0</v>
          </cell>
          <cell r="E4">
            <v>0</v>
          </cell>
          <cell r="F4">
            <v>0</v>
          </cell>
          <cell r="G4">
            <v>0</v>
          </cell>
        </row>
        <row r="5">
          <cell r="A5">
            <v>0</v>
          </cell>
          <cell r="B5">
            <v>0</v>
          </cell>
          <cell r="C5">
            <v>0</v>
          </cell>
          <cell r="D5">
            <v>0</v>
          </cell>
          <cell r="E5">
            <v>0</v>
          </cell>
          <cell r="F5">
            <v>0</v>
          </cell>
          <cell r="G5">
            <v>0</v>
          </cell>
          <cell r="I5">
            <v>0</v>
          </cell>
        </row>
        <row r="6">
          <cell r="A6" t="str">
            <v>رديف</v>
          </cell>
          <cell r="B6" t="str">
            <v>خطر/رويداد</v>
          </cell>
          <cell r="C6" t="str">
            <v>پيامد هاي خطر</v>
          </cell>
          <cell r="D6">
            <v>0</v>
          </cell>
          <cell r="E6" t="str">
            <v>روش هاي عمومی كنترل ريسك</v>
          </cell>
          <cell r="F6">
            <v>0</v>
          </cell>
          <cell r="G6">
            <v>0</v>
          </cell>
          <cell r="I6">
            <v>0</v>
          </cell>
        </row>
        <row r="7">
          <cell r="A7">
            <v>1</v>
          </cell>
          <cell r="B7" t="str">
            <v>سروصدا</v>
          </cell>
          <cell r="C7" t="str">
            <v>افت شنوايي،ترومای آکوستیکی، پارگی پرده گوش، پيامد هاي عصبي و رواني، اثرات بر نبض ضربان قلب، تعداد تنفس، معده، تینیتوس( وزوز گوش)</v>
          </cell>
          <cell r="D7">
            <v>0</v>
          </cell>
          <cell r="E7" t="str">
            <v>كنترل هاي مهندسي حذف صدا (ايجاد فاصله با منبع صدا، كنترل در منبع، ايزولاسيون و استفاده از جاذب هاي صوتي )- نصب شيشه دو جداره کارگاه در صورت کاربرد، کاهش زمان مواجهه افراد، گردش شغلی، تنظیم و اجرای برنامه سرویس و نگهداری PM به موقع و اثر بخش تجهیزات– تهيه گوشي هاي حفاظتي روگوشي Ear Muff و توگوشي Plug Ear، نظارت بر حسن استفاده از تجهیزات حفاظت فردی</v>
          </cell>
          <cell r="F7">
            <v>0</v>
          </cell>
          <cell r="G7">
            <v>0</v>
          </cell>
        </row>
        <row r="8">
          <cell r="A8">
            <v>2</v>
          </cell>
          <cell r="B8" t="str">
            <v>روشنايي نامناسب
 کمی و کیفی</v>
          </cell>
          <cell r="C8" t="str">
            <v>عوارض چشمي، ضعف بينايي، جراحات عمده</v>
          </cell>
          <cell r="D8">
            <v>0</v>
          </cell>
          <cell r="E8" t="str">
            <v>نظافت منابع روشنايي- استفاده از منبع طبيعي روشنايي - استفاده از منابع روشنايي پرتابل و عايق : مانند كلاه مجهز به چراغ عايق – برنامه تعمير و نگهداري منظم منابع روشنايي مصنوعي- استفاده از رنگ، ميزان و تعداد مناسب و منابع روشنايي – رنگ مناسب محيط كار جهت انعكاس روشنايي و نظافت آن</v>
          </cell>
          <cell r="F8">
            <v>0</v>
          </cell>
          <cell r="G8">
            <v>0</v>
          </cell>
          <cell r="I8">
            <v>0</v>
          </cell>
        </row>
        <row r="9">
          <cell r="A9">
            <v>3</v>
          </cell>
          <cell r="B9" t="str">
            <v>روشنایی بیش ازحد</v>
          </cell>
          <cell r="C9" t="str">
            <v xml:space="preserve">خیرگی، حادثه، آسیب جزیی یا عمده به فرد </v>
          </cell>
          <cell r="D9">
            <v>0</v>
          </cell>
          <cell r="E9" t="str">
            <v xml:space="preserve">استفاده از منابع روشنایی مناسب، رعایت اصول مهندسی روشنایی، </v>
          </cell>
          <cell r="F9">
            <v>0</v>
          </cell>
          <cell r="G9">
            <v>0</v>
          </cell>
          <cell r="I9">
            <v>0</v>
          </cell>
        </row>
        <row r="10">
          <cell r="A10">
            <v>4</v>
          </cell>
          <cell r="B10" t="str">
            <v>درخشندگی نامناسب</v>
          </cell>
          <cell r="C10" t="str">
            <v>عوارض چشمي، ضعف بينايي، جراحات عمده</v>
          </cell>
          <cell r="D10">
            <v>0</v>
          </cell>
          <cell r="E10" t="str">
            <v>استفاده از منابع روشنایی مناسب، رعایت اصول مهندسی روشنایی، درخشندگی منابع الکتریکی و سایر سطوح در محدوده دید شاغلین نباید از 1000 کاندلا بر متر مربع بیشتر باشد.</v>
          </cell>
          <cell r="F10">
            <v>0</v>
          </cell>
          <cell r="G10">
            <v>0</v>
          </cell>
          <cell r="I10">
            <v>0</v>
          </cell>
        </row>
        <row r="11">
          <cell r="A11">
            <v>5</v>
          </cell>
          <cell r="B11" t="str">
            <v>ارتعاش تمام بدن</v>
          </cell>
          <cell r="C11" t="str">
            <v>ضایعات استخوانی : کیست استخوان، ضایعات بافت نرم، كمر درد : تحلیل ماهیچه ها، درد وتورم و قرمزی،ضایعات مفصلی : مچ،آرنج، شانه همراه درد وتورم،عوارض عمومی : بی حوصلگی، صدمه به اعصاب مركزي و حساس شدن، اختلال در خواب و سيستم شنوایی و گوارشي، مشكلات بينايي،افزايش فشار خون و ضربان قلب</v>
          </cell>
          <cell r="D11">
            <v>0</v>
          </cell>
          <cell r="E11" t="str">
            <v xml:space="preserve">محکم نمودن پایه های ماشین آلات از طريق فونداسیون، برداشتن قطعات مرتعش و آزاد ماشین آلات،بازرسی، کنترل و تعمیر مداوم ماشین آلات، استفاده از وسایل مخصوص به منظور کاهش ارتعاش،جلوگیری از انتقال ارتعاش از دستگاه به محیط به وسیله صفحات عایق و لاستیکی </v>
          </cell>
          <cell r="F11">
            <v>0</v>
          </cell>
          <cell r="G11">
            <v>0</v>
          </cell>
          <cell r="I11">
            <v>0</v>
          </cell>
        </row>
        <row r="12">
          <cell r="A12">
            <v>6</v>
          </cell>
          <cell r="B12" t="str">
            <v>ارتعاش دست بازو</v>
          </cell>
          <cell r="C12" t="str">
            <v>سپيد انگشتي (White finger )، سندروم ارتعاش دست بازوHand–arm vibration syndrome (HAVS) از طريق اختلال در خونرساني مويرگ هاي سطحي دست</v>
          </cell>
          <cell r="D12">
            <v>0</v>
          </cell>
          <cell r="E12" t="str">
            <v>استفاده از تجهيزات مناسب و ارگونوميك با ارتعاش كمتر از حد آستانه شغلي، دستكش ضد ارتعاش،گردش شغلي يا تنظيم الگوي كاري جهت كاهش مواجهه</v>
          </cell>
          <cell r="F12">
            <v>0</v>
          </cell>
          <cell r="G12">
            <v>0</v>
          </cell>
          <cell r="I12">
            <v>0</v>
          </cell>
        </row>
        <row r="13">
          <cell r="A13">
            <v>7</v>
          </cell>
          <cell r="B13" t="str">
            <v>استرس حرارتي( فرایندی)</v>
          </cell>
          <cell r="C13" t="str">
            <v>كرامپ عضلاني، هيپوترمي، سنكوب گرمايي، شوك گرمايي، خستگي گرمايي</v>
          </cell>
          <cell r="D13">
            <v>0</v>
          </cell>
          <cell r="E13" t="str">
            <v>اصلاح سیستم سرمایشی، گرمایشی- استفاده ازلباس كار حفاظتي متناسب با درجه حرارت، کاهش مواجهه در صورت کاربرد،</v>
          </cell>
          <cell r="F13">
            <v>0</v>
          </cell>
          <cell r="G13">
            <v>0</v>
          </cell>
          <cell r="I13">
            <v>0</v>
          </cell>
        </row>
        <row r="14">
          <cell r="A14">
            <v>8</v>
          </cell>
          <cell r="B14" t="str">
            <v>دماي بالاي محيط</v>
          </cell>
          <cell r="C14" t="str">
            <v xml:space="preserve">سوختگی های سطحی پوست،جوشهای گرمایی، کرامپ های عضلانی،گرمازدگی، آستنی مخصوص،احساس خستگی توام با نا آرامی، خواب آلودگی و عطش فراوانف بالا رفتن حرارت بدن،تند شدن ضربان نبض و تحلیل قوا </v>
          </cell>
          <cell r="D14">
            <v>0</v>
          </cell>
          <cell r="E14" t="str">
            <v>كاهش زمان مواجهه با گرما در صورت امكان،ايجاد سايبان هاي مناسب، استقرار موانع بین کارگر و منابع حرارتی، استقرار موانع جاذب حرارت در اطراف منابع حرارتی،استقرار سطوح انعکاس دهنده حرارت در اطراف منابع حرارتی، استراحت های کوتاه مدت در محیط های خنک، استفاده از آشامیدنی های خنک، استفاده از تجهیزات حفاظتی مناسب</v>
          </cell>
          <cell r="F14">
            <v>0</v>
          </cell>
          <cell r="G14">
            <v>0</v>
          </cell>
          <cell r="I14">
            <v>0</v>
          </cell>
        </row>
        <row r="15">
          <cell r="A15">
            <v>9</v>
          </cell>
          <cell r="B15" t="str">
            <v>استرس سرمایی</v>
          </cell>
          <cell r="C15" t="str">
            <v>هیپوترمی (که در آن درجه حرارت بدن به پایین­تر از 35 درجه سانتی گراد می­رسد.)، سرمازدگی، یخ­زدگی (Frost bite)، سرما­ گزیدگی (نوک بینی قرمز، سرد و سوزن می­شود و با گرما قابل برگشت است.)،پای خندقی یا پای سرباز (Trench foot)</v>
          </cell>
          <cell r="D15">
            <v>0</v>
          </cell>
          <cell r="E15" t="str">
            <v>اصلاح سیستم سرمایشی، گرمایشی- استفاده ازلباس كار حفاظتي متناسب با درجه حرارت، کاهش مواجهه در صورت کاربرد،</v>
          </cell>
          <cell r="F15">
            <v>0</v>
          </cell>
          <cell r="G15">
            <v>0</v>
          </cell>
          <cell r="I15">
            <v>0</v>
          </cell>
        </row>
        <row r="16">
          <cell r="A16">
            <v>10</v>
          </cell>
          <cell r="B16" t="str">
            <v>اشعه مادون قرمز</v>
          </cell>
          <cell r="C16" t="str">
            <v>كاتاراكت يا آب مروارید چشم، سوختگی پوستی، و تيرگي رنگ پوست، سبب سوختگي شبكيه</v>
          </cell>
          <cell r="D16">
            <v>0</v>
          </cell>
          <cell r="E16" t="str">
            <v>ايجاد فاصله كافي با توجه به قانون عكس مجذور فاصله، آموزش و آگاهي لازم به كارگران،جدا كردن منبع تابش و محصور سازی، استفاده از وسايل حفاظت فردي مانند عينك كروكز (حفاظت در برابر اشعه مادون قرمز )،شيلد صورت</v>
          </cell>
          <cell r="F16">
            <v>0</v>
          </cell>
          <cell r="G16">
            <v>0</v>
          </cell>
          <cell r="I16">
            <v>0</v>
          </cell>
        </row>
        <row r="17">
          <cell r="A17">
            <v>11</v>
          </cell>
          <cell r="B17" t="str">
            <v xml:space="preserve">اشعه ماوراي بنفش </v>
          </cell>
          <cell r="C17" t="str">
            <v xml:space="preserve">سوختگی، درماتیت و قرمزي پوست-اختلالات پوست-سرطان پوست - اثر بر سیستم بینایی : سرخی چشم،اشک ریزش، خارش و ترس از نور، ورم ملتحمه و قرنيه، </v>
          </cell>
          <cell r="D17">
            <v>0</v>
          </cell>
          <cell r="E17" t="str">
            <v>تردد با وسايل نقليه مناسب و سر پوشيده در سايت، استفاده از چتر سايبان در محل هاي استقرار، استفاده از وسايل حفاظتي مناسب مانند عينك حفاظت در برابر اشعه ماوراي بنفش با عدد كدورت مناسب،كلاه حفاظتي لبه دار</v>
          </cell>
          <cell r="F17">
            <v>0</v>
          </cell>
          <cell r="G17">
            <v>0</v>
          </cell>
          <cell r="I17">
            <v>0</v>
          </cell>
        </row>
        <row r="18">
          <cell r="A18">
            <v>12</v>
          </cell>
          <cell r="B18" t="str">
            <v>اشعه و امواج مغناطيس نمايشگرVDT</v>
          </cell>
          <cell r="C18" t="str">
            <v>دچار خشكي پوست دست و صورت و ضايعات پوستي، صرع ناشي از حساسيت به نور، درد،سرخي و سوزش چشم و آبريزش آن، دوبيني، احساس تاري ديد که به کاهش قدرت بينايي، خستگي و درد چشم و سردرد،زايمان ها و بارداري هاي غيرعادي و تولد نارس و ناقص،سندرم بينايي CVS
 (Computer Vision Syndrome)</v>
          </cell>
          <cell r="D18">
            <v>0</v>
          </cell>
          <cell r="E18" t="str">
            <v>استفاده از نمايشگر با ميزان امواج كمتر از حد آستانه مجاز،كاهش مواجهه، استراحت حين كار، 
استفاده از computer eyeglasses عينك هاي مخصوص</v>
          </cell>
          <cell r="F18">
            <v>0</v>
          </cell>
          <cell r="G18">
            <v>0</v>
          </cell>
        </row>
        <row r="19">
          <cell r="A19">
            <v>13</v>
          </cell>
          <cell r="B19" t="str">
            <v>میدان هاي الکتریکی</v>
          </cell>
          <cell r="C19" t="str">
            <v>سردرد، بي‌خوابي و بيماري‌هاي دستگاه فوقاني تنفسي، تحريك پذيري، سردرد يا سبكي سر، سرگيجه، آبريزش از چشم و احساس جسم خارجي در چشم، اشكال در بلع، بي‌اشتهايي، دردهاي ناگهاني شكم و تهوع، ادم بينابيني و نكروز انعقادي، كاهش ميل جنسي، تومورهاي مغز، سرطان خون، بيماري‌هاي عصبي، افسردگي، عدم پايداري فشار خون، رعشه خفيف انگشتان،</v>
          </cell>
          <cell r="D19">
            <v>0</v>
          </cell>
          <cell r="E19" t="str">
            <v>به حداقل رساندن ميزان مواجهه، sheilding نمودن ميدانهاي مغناطيسي با استفاده ازصفحات فلزي ثابت يا پرتابل، نصب علائم و برچسبهاي اخطار و هشدار ( پيشنهاد براي علامت احتياط Caution، رنگ سياه روي زمينه زرد است همچنين براي علامت اخطار Warning، رنگ سياه روي زمينه نارنجي و علامت خطر Danger رنگ قرمز روي زمينه سفيد مي‌باشد)، تهيه روشهاي ايمن‌كاري و استفاده از تجهيزات ايمن‌كار،انجام آزمايشات و معاينات پزشكي و مراقبتي كاركنان در معرض،سنجش مداوم امواج</v>
          </cell>
          <cell r="F19">
            <v>0</v>
          </cell>
          <cell r="G19">
            <v>0</v>
          </cell>
          <cell r="J19">
            <v>0</v>
          </cell>
        </row>
        <row r="20">
          <cell r="A20">
            <v>14</v>
          </cell>
          <cell r="B20" t="str">
            <v>امواج الكترومغناطيس</v>
          </cell>
          <cell r="C20" t="str">
            <v>سردرد، بي‌خوابي و بيماري‌هاي دستگاه فوقاني تنفسي، تحريك پذيري، سردرد يا سبكي سر، سرگيجه، آبريزش از چشم و احساس جسم خارجي در چشم، اشكال در بلع، بي‌اشتهايي، دردهاي ناگهاني شكم و تهوع، ادم بينابيني و نكروز انعقادي، كاهش ميل جنسي، تومورهاي مغز، سرطان خون، بيماري‌هاي عصبي، افسردگي، عدم پايداري فشار خون، رعشه خفيف انگشتان،</v>
          </cell>
          <cell r="D20">
            <v>0</v>
          </cell>
          <cell r="E20" t="str">
            <v>به حداقل رساندن ميزان مواجهه، sheilding نمودن ميدانهاي مغناطيسي با استفاده ازصفحات فلزي ثابت يا پرتابل، نصب علائم و برچسبهاي اخطار و هشدار ( پيشنهاد براي علامت احتياط Caution، رنگ سياه روي زمينه زرد است همچنين براي علامت اخطار Warning، رنگ سياه روي زمينه نارنجي و علامت خطر Danger رنگ قرمز روي زمينه سفيد مي‌باشد)، تهيه روشهاي ايمن‌كاري و استفاده از تجهيزات ايمن‌كار،انجام آزمايشات و معاينات پزشكي و مراقبتي كاركنان در معرض،سنجش مداوم امواج</v>
          </cell>
          <cell r="F20">
            <v>0</v>
          </cell>
          <cell r="G20">
            <v>0</v>
          </cell>
        </row>
        <row r="21">
          <cell r="A21">
            <v>15</v>
          </cell>
          <cell r="B21" t="str">
            <v>اشعه ايكس</v>
          </cell>
          <cell r="C21" t="str">
            <v>اثرات اشعه بر گلبولهاي خوني، ثر اشعه بر غدد تناسلي،تغيير در شيمي خون، حالت تهوع،کوفتگي، استفراغ، ريزش مو، اسهال، خون ريزي، اثرات روي بافت،صدمات بر DNA،اضمحلال روده، خون ريزي داخلي، سرطان خون،سرطان مغز استخوان، سندروم اشعه حاد و مرگ</v>
          </cell>
          <cell r="D21">
            <v>0</v>
          </cell>
          <cell r="E21" t="str">
            <v xml:space="preserve">استفاده از افراد واجد صلاحيت و عدم تردد افراد غير مجاز، اخذ مجوز كار در صورت لزوم و تعيين حريم، رعايت قاعده فاصله مجاز از منبع، در نظر گرفتن ملاحظات جهت افراد خاص،رعايت پرتوگيري در آستانه حدود دز مجاز سالیانه،دوزيمتري فردي و محيطي، بازرسي هاي منظم و نظارت هاي دوره اي، حفاظ گذاری لوله اشعه ایکس، انجام آزمايشات و معاينات پزشكي افراد در معرض بصورت دوره اي،طرحريزي مديريت شرايط اضطراري و تهيه تسهيلات و اقلام مورد نياز،رعايت قانون حفاظت در برابر پرتو سازمان انرژي اتمي،
در نظر گرفتن اصل ناحیه ممنوعه (ناحیه ای با آهنگ دز بیش از 2 میکرو سیورت در ساعت )،استفاده از دستورالعملهای حفاظتی در برابر اشعه،نصب علائم هشدار دهنده (Danger Radioactive خطر مواد رادیو اکتیو )، حفاظ گذاری، بازرسی منظم از دستگاههای پرتونگاری، كاليبراسيون تجهيزات </v>
          </cell>
          <cell r="F21">
            <v>0</v>
          </cell>
          <cell r="G21">
            <v>0</v>
          </cell>
        </row>
        <row r="22">
          <cell r="A22">
            <v>16</v>
          </cell>
          <cell r="B22" t="str">
            <v>اشعه گاما</v>
          </cell>
          <cell r="C22" t="str">
            <v>اثرات اشعه بر گلبولهاي خوني، ثر اشعه بر غدد تناسلي،تغيير در شيمي خون، حالت تهوع،کوفتگي، استفراغ، ريزش مو، اسهال، خون ريزي، اثرات روي بافت،صدمات بر DNA،اضمحلال روده، خون ريزي داخلي، سرطان خون،سرطان مغز استخوان، سندروم اشعه حاد و مرگ</v>
          </cell>
          <cell r="D22">
            <v>0</v>
          </cell>
          <cell r="E22" t="str">
            <v>دستگاههای پرتونگاری گاما باید حداقل سالی یکبار تحت نظارت کارشناس ایمنی بازرسی و سرویس شوند، تست نشتی منبع پرتو، نگهداری و حمل و نقل دستگاههای رادیو گرافی گاما، پایش پرتو و حدود پرتوگیری (دوزيمتري فردي و محيطي )،كاليبراسيون تجهيزات،کم نمودن مقدار تشعشع در محیط پرتو نگاری، کاهش زمان کار در محیط پرتو نگاری، افزایش فاصله با منبع تولید پرتو،انجام آزمايشات و معاينات پزشكي افراد در معرض بصورت دوره اي،طرحريزي مديريت شرايط اضطراري و تهيه تسهيلات و اقلام مورد نياز،رعايت قانون حفاظت در برابر پرتو سازمان انرژي اتمي،در نظر گرفتن اصل ناحیه ممنوعه (ناحیه ای با آهنگ دز بیش از 2 میکرو سیورت در ساعت )،استفاده از دستورالعملهای حفاظتی در برابر اشعه،نصب علائم هشدار دهنده (Danger Radioactiveخطر مواد رادیو اکتیو )، حفاظ گذاری، بازرسی منظم از دستگاههای پرتونگاری</v>
          </cell>
          <cell r="F22">
            <v>0</v>
          </cell>
          <cell r="G22">
            <v>0</v>
          </cell>
          <cell r="I22">
            <v>0</v>
          </cell>
        </row>
        <row r="23">
          <cell r="A23">
            <v>17</v>
          </cell>
          <cell r="B23" t="str">
            <v>لیزر</v>
          </cell>
          <cell r="C23" t="str">
            <v>آسیب های چشمی و پوستی، آسیب به شبکیه چشم</v>
          </cell>
          <cell r="D23">
            <v>0</v>
          </cell>
          <cell r="E23" t="str">
            <v>کنترل های مهندسی :
 Protective Housings (All Classes). 
 Interlocks on Removable Protective Housings (All Classes)
 Key Control (Class 3b or Class 4)
 Viewing Windows, Display Screens, and Collecting Optics
 Remote Interlock Connector (Class 3b or Class 4)
 Beam Stop or Attenuator (Class 3b or Class 4)
 Warning Signs
کنترل مدیریتی
 Post laser warning signs.
 Standard Operating Procedures (Class 3b or Class 4). SOPs for class 4 shall be developed, documented, reviewed and approved by Laser Safety Officer
 Output Emission Limitations 
 Education and Training (Class 3b, or Class 4).
 The laser shall have emergency shut off. It is preferred to have shut off both near the laser device and at a remote console
 Laser beams, direct/diffused shall be properly shielded to prevent inadvertent exposure of eyes or skin.
 All beam alignments shall be performed at low power (class 1).
 When the lab door is opened the laser should either be shut off or reduced in power or should be adequately shielded to prevent injury.
 Laser beams should not be at eye level- while standing or seated.
روش اجرایی
– On-line Laser Safety Training
– Laser Purchasing Procedure
– Laser Registration with the State
– Laser Laboratory Inspection
– Laser Research Proposal Review
– Eye Examination 
– Beam Alignment
– Laser Operation
لوازم حفاظت فردی
 Suitable personal protective equipment, e.g., eye protection glasses suitable for the laser power/energy and wavelength, will be used.
 Beam shutters/shields shall be available where required.</v>
          </cell>
          <cell r="F23">
            <v>0</v>
          </cell>
          <cell r="G23">
            <v>0</v>
          </cell>
          <cell r="I23">
            <v>0</v>
          </cell>
        </row>
        <row r="24">
          <cell r="A24">
            <v>18</v>
          </cell>
          <cell r="B24" t="str">
            <v>گرد و غبار عمومی</v>
          </cell>
          <cell r="C24" t="str">
            <v>اختلالات و آسیب های ریوی و پوستی، آسیب به اندام های هدف با توجه به نوع عامل شیمیایی</v>
          </cell>
          <cell r="D24">
            <v>0</v>
          </cell>
          <cell r="E24"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24">
            <v>0</v>
          </cell>
          <cell r="G24">
            <v>0</v>
          </cell>
          <cell r="I24">
            <v>0</v>
          </cell>
        </row>
        <row r="25">
          <cell r="A25">
            <v>19</v>
          </cell>
          <cell r="B25" t="str">
            <v>گردوغبار سیلیس</v>
          </cell>
          <cell r="C25" t="str">
            <v>اختلالات تنفسي(انسداد ريوي)،التهاب و زخم شدن ندول¬ها در بخش بالایی ریه، سیلیکوزیس، با کوتاه شدن تنفس، تب و سیانوزیس (پوست آبی رنگ)، ادم ریه، پنومونی توبرکولوزیس، پنوموکونیوزیس مزمن، ندولار و شدیدا فیبروتیک</v>
          </cell>
          <cell r="D25">
            <v>0</v>
          </cell>
          <cell r="E25"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25">
            <v>0</v>
          </cell>
          <cell r="G25">
            <v>0</v>
          </cell>
          <cell r="I25">
            <v>0</v>
          </cell>
        </row>
        <row r="26">
          <cell r="A26">
            <v>20</v>
          </cell>
          <cell r="B26" t="str">
            <v>الیاف هوابرد
آزبست، پشم شیشه</v>
          </cell>
          <cell r="C26" t="str">
            <v>اثرات حاد: تحریک خفیف چشم ها و راه اثرات مزمن: کلاس 1 سرطان زا مانند آزبستوزیس، سرطان ریه، مزوتلیوما، سرطان حنجره</v>
          </cell>
          <cell r="D26">
            <v>0</v>
          </cell>
          <cell r="E26" t="str">
            <v>مصرف آزبست به هر صورت متوقف گردد. مواجهه هنگام کار با آزبست به حداقل برسد. اطلاعات مربوط به جایگزینی آزبست با مواد بی خطرتر تهیه گردد. تشخیص، درمان، بازتوانی پزشکی و اجتماعی بیماران مرتبط با آزبست تسهیل نمایند. 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26">
            <v>0</v>
          </cell>
          <cell r="G26">
            <v>0</v>
          </cell>
          <cell r="I26">
            <v>0</v>
          </cell>
        </row>
        <row r="27">
          <cell r="A27">
            <v>21</v>
          </cell>
          <cell r="B27" t="str">
            <v>فیوم(دودهای فلزی)
فیوم جوشکاری، اکسید های فلزی</v>
          </cell>
          <cell r="C27" t="str">
            <v>اختلالات و آسیب های ریوی و پوستی، آسیب به اندام های هدف با توجه به نوع عامل شیمیایی، اختلالات سیستم اعصاب محیطی ومرکزی؛ اثرات خونی، محرک؛ اثرات گوارشی؛ تب دمه فلزی، آرژیری )تجمع رنگدانه ها در بافت ها(</v>
          </cell>
          <cell r="D27">
            <v>0</v>
          </cell>
          <cell r="E27"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27">
            <v>0</v>
          </cell>
          <cell r="G27">
            <v>0</v>
          </cell>
          <cell r="I27">
            <v>0</v>
          </cell>
        </row>
        <row r="28">
          <cell r="A28">
            <v>22</v>
          </cell>
          <cell r="B28" t="str">
            <v>دود- عمومی</v>
          </cell>
          <cell r="C28" t="str">
            <v>اختلالات و آسیب های ریوی و پوستی، آسیب به اندام های هدف با توجه به نوع عامل شیمیایی</v>
          </cell>
          <cell r="D28">
            <v>0</v>
          </cell>
          <cell r="E2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28">
            <v>0</v>
          </cell>
          <cell r="G28">
            <v>0</v>
          </cell>
        </row>
        <row r="29">
          <cell r="A29">
            <v>23</v>
          </cell>
          <cell r="B29" t="str">
            <v>SO2</v>
          </cell>
          <cell r="C29" t="str">
            <v>افزایش ضربان قلب و سرعت حرکات تنفسی،اختلال سنتز DNA و جلوگیری از رشد گلبول های سفید خصوصا لنفوسیت ها و آسیب به حالت دفاعی و سیستم ایمنی بدن، تحریک مجاری بینی، آسیب شدید به چشم ها و دستگاه تنفسی و ریه ها، استنشاق زیاد پتانسیل مرگ دارد، سوزش و آزردگی پوست، در غلظت زیاد به تورم و آسیب دائم به ریه، ناراحتی لثه، پوسیدگی و از بین رفتن سریع دندان ها، خوردگی بافت پوست، چشم و ریه ها،</v>
          </cell>
          <cell r="D29">
            <v>0</v>
          </cell>
          <cell r="E29" t="str">
            <v>استفاده از تکنولوژی های کنترل دی اکسید گوگرد
سیستم پایش مداوم انتشارات</v>
          </cell>
          <cell r="F29">
            <v>0</v>
          </cell>
          <cell r="G29">
            <v>0</v>
          </cell>
          <cell r="I29">
            <v>0</v>
          </cell>
        </row>
        <row r="30">
          <cell r="A30">
            <v>24</v>
          </cell>
          <cell r="B30" t="str">
            <v>مونوكسيد كربن</v>
          </cell>
          <cell r="C30" t="str">
            <v>خستگي، کسالت، خواب آلودگي و سنگيني سر، سردرد، سرگيجه، استفراغ، كاهش سطح هوشياري، حالت اغما و مرگ</v>
          </cell>
          <cell r="D30">
            <v>0</v>
          </cell>
          <cell r="E30" t="str">
            <v>بكارگيري سيستم هاي كشف گاز و كاليبراسيون آنها، تهويه مناسب،اقدامات كمك هاي اوليه،آموزش كاركنان،</v>
          </cell>
          <cell r="F30">
            <v>0</v>
          </cell>
          <cell r="G30">
            <v>0</v>
          </cell>
          <cell r="I30">
            <v>0</v>
          </cell>
        </row>
        <row r="31">
          <cell r="A31">
            <v>25</v>
          </cell>
          <cell r="B31" t="str">
            <v>بنزين</v>
          </cell>
          <cell r="C31" t="str">
            <v>تحريکات چشمی، تحريک مختصر پوست، سوختگي های شديد پوست، سوختن دهان، گلوو سينه و تحريکات شکمی، تهوع، استفراغ و سيانوز در صورت خوردن، کاهش کارايی سيستم اعصاب مرکزی از قبيل بيهوشی، کما نيز ممکن است مشاهده شود، کاهش کارايی دستگاه اعصاب مرکزی،سردرد، کاهش تمايلات و کارايی، گيجی و عدم تعادل بدن، حریق و انفجار</v>
          </cell>
          <cell r="D31">
            <v>0</v>
          </cell>
          <cell r="E31" t="str">
            <v>محيطهای مورد اجتناب: تخليه الکتريکی ساکن، اصطکاک، شعله های باز، گرما و ساير منابع محترق و مشتعل.
در محيط خنک،خشک، با تهويه محيطی مناسب و به دور از شعله مستقيم آفتاب انبار شود. محيط انبار می بايست عاری از کليه عوامل ناسازگار مثل عوامل اکسيد کننده قوی باشد، از دستکش، چکمه، ماسک حفاظت تنفسی و لباس های سرتاسری و ساير البسه مقاوم در برابر اين مواد استفاده شود، از وسايل ايمنی مخصوص پاشش مواد شيميايی و يا محافظ صورت استفاده شود، وجود دوش ايمنی و چشم شوي در محيط های کاری الزامی است، برای خاموش کردن اين نوع حريق از کربن دی اکسيد، پودر خشک مواد شيميايی، فوم، اسپری آب يا مه استفاده شود، اقدامات كمكهاي اوليه در صورت مواجهه</v>
          </cell>
          <cell r="F31">
            <v>0</v>
          </cell>
          <cell r="G31">
            <v>0</v>
          </cell>
          <cell r="I31">
            <v>0</v>
          </cell>
        </row>
        <row r="32">
          <cell r="A32">
            <v>26</v>
          </cell>
          <cell r="B32" t="str">
            <v>اسيد سولفوريك / اسيد باتري</v>
          </cell>
          <cell r="C32" t="str">
            <v>خورنده، قرمزی، درد و سوختگی های عمیق و شدید پوست، صدمات چشمي، احساس سوزش گلو، سرفه و با زحمت نفس کشیدن،</v>
          </cell>
          <cell r="D32">
            <v>0</v>
          </cell>
          <cell r="E32" t="str">
            <v xml:space="preserve">با مواد قابل اشتعال و با مواد قابل احتراق هیچگونه تماسی نباید داشته باشد، استفاده از تهویه عمومي و موضعی، استفاده از وسایل حفاظت تنفسی، دستکش حفاظتی و لباس حفاظتی، حفاظت صورت (ماسک) یا حفاظ چشم (عینک حفاظتی)، استفاده از لباس و پوشش حفاظتي مقاوم، در صورت بروز حریق در محیط از پودر، AFF، کف و دی اکسید کربن استفاده شود يا در صورت بروز حریق، ظروف (بشکه ها) را با پاشیدن آب و البته نه به صورت مستقیم خنک نمایید، بكار گيري اقدامات كمك هاي اوليه در صورت تماس </v>
          </cell>
          <cell r="F32">
            <v>0</v>
          </cell>
          <cell r="G32">
            <v>0</v>
          </cell>
          <cell r="I32">
            <v>0</v>
          </cell>
        </row>
        <row r="33">
          <cell r="A33">
            <v>27</v>
          </cell>
          <cell r="B33" t="str">
            <v>تينر</v>
          </cell>
          <cell r="C33" t="str">
            <v xml:space="preserve"> تحريك پوست و چشم و دستگاه تنفسي، اثرات تراتوژني و جنيني، حریق و انفجار </v>
          </cell>
          <cell r="D33">
            <v>0</v>
          </cell>
          <cell r="E33" t="str">
            <v xml:space="preserve">انبارش در محل خشك و خنك، اتصال به زمين كليه تجهيزات انبار و ظروف حاوي ماده جهت جلوگيري از ايجاد الكتريسيته ساكن،استفاده از دستگاهها و تجهيزات الكتريكي ضد جرقه،نگهداري ماده دور از منابع احتراق،ايجاد سيستم هاي تهويه عمومي و موضعي، استفاده از سيستم حفاظت تنفسي در صورت تماس با غلظتهاي بالاتر از حد استاندارد،استفاده از دستكشهاي لاستيكي و يا پلاستيكي،پيشبند غير قابل نفوذ و چكمه و عينكهاي حفاظتي ويژه مواد، استفاده از CO2، اسپري آب، كف و مواد شيميايي جهت اطفاء حريق، افراد آتش نشان بايستي از لباسهاي حفاظتي مناسب و ماسك تنفسي استفاده نمايند، اين ماده بعلت خاصيت فراريت بالاي آن و خاصيت آتشگيري بخارات آن، بايستي در ظروف كاملاً دربسته نگهداري گردد، اقدامات كمك هاي اوليه در صورت نياز، در صورتيكه بيمار بيهوش مي باشد، هرگز وي را وادار به استفراغ نكنيد و چيزي به او نخورانيد. تا رسيدن كمكهاي پزشكي بيمار را در يك حالت ثابت به پهلو خوابانده و بدن وي را گرم نگهداريد. </v>
          </cell>
          <cell r="F33">
            <v>0</v>
          </cell>
          <cell r="G33">
            <v>0</v>
          </cell>
          <cell r="I33">
            <v>0</v>
          </cell>
        </row>
        <row r="34">
          <cell r="A34">
            <v>28</v>
          </cell>
          <cell r="B34" t="str">
            <v>رنگ</v>
          </cell>
          <cell r="C34" t="str">
            <v xml:space="preserve">تحريكات خفيف پوست و چشم، تهوع و استفراغ،آسيب هاي تنفسي، حریق </v>
          </cell>
          <cell r="D34">
            <v>0</v>
          </cell>
          <cell r="E34" t="str">
            <v>سيستم تهويه موضعي مناسب، استفاده از لوازم حفاظت فردي مناسب مانند عينك ايمني، ماسك تنفسي با فيلتر جاذب گرد و غبار و بخارات آلي، استفاده از كفش ايمني براي جابجايي بشكه هاي رنگ،اقدامات كمك هاي اوليه در صورت نياز، تدوين دستورالعمل ايمني و بهداشت كار با رنگ، آموزش و نظارت</v>
          </cell>
          <cell r="F34">
            <v>0</v>
          </cell>
          <cell r="G34">
            <v>0</v>
          </cell>
          <cell r="I34">
            <v>0</v>
          </cell>
        </row>
        <row r="35">
          <cell r="A35">
            <v>29</v>
          </cell>
          <cell r="B35" t="str">
            <v xml:space="preserve">گریس </v>
          </cell>
          <cell r="C35" t="str">
            <v xml:space="preserve">اثرات حاد : باعث التهاب خفيف چشم و بلع آن باعث مسموميت می شود .اثرات مزمن : تماس های مکرر با پوست موجب التهاب آن می شود، حریق </v>
          </cell>
          <cell r="D35">
            <v>0</v>
          </cell>
          <cell r="E35" t="str">
            <v>استفاده از دستکش حفاظتی مناسب، استفاده از کرم های محافظ، شستشوی سريع چشم ها حداقل به مدت 15 دقيقه و درصورت لزوم به چشم پزشک مراجعه کنيد . شستشوی سريع پوست با آب و صابون به مقدار زياد و چنانچه التهاب پوست توسعه يافت به پزشک مراجعه کنيد .استنشاق : انتقال مصدوم به هوای تازه و دادن تنفس مصنوعی در صورت لزوم . اگر تنفس مشکل است به او اکسيژن بدهيد . به پزشک مراجعه کنيد .گوارش : به شخص بيهوش چيزی نخورانيد به شخص هوشيار آب زيادی داده و او را وادار به استفراغ نکنيد به پزشک مراجعه کنيد .</v>
          </cell>
          <cell r="F35">
            <v>0</v>
          </cell>
          <cell r="G35">
            <v>0</v>
          </cell>
          <cell r="I35">
            <v>0</v>
          </cell>
        </row>
        <row r="36">
          <cell r="A36">
            <v>30</v>
          </cell>
          <cell r="B36" t="str">
            <v>روغن صنعتی</v>
          </cell>
          <cell r="C36" t="str">
            <v xml:space="preserve">سرخي و خارش پوست، ايجاد حساسيت پوستي، تحريك ملايم موقتي چشم، تحريك راه هاي روده ومعده، حریق </v>
          </cell>
          <cell r="D36">
            <v>0</v>
          </cell>
          <cell r="E36" t="str">
            <v xml:space="preserve">اجتناب از تماس با چشم،پوست ولباس هنگام انبارش و جابجايي،استفاده از عينك ضد پاشش مواد شيميايي استفاده از لوازم حفاظت فردي مانند دستكش نئو پرن يا لاستيكي، كفش ايمني، ماسك، شيلد صورت و عينك پش كشدار يا عينك شيميايي، لباسهاي حفاظتي، تسهيلات دوش وچشم شويي، رفع نشتي، استفاده از وسايل خاموش كننده: كف، پودر خشك شيميايي،CO2و اسپري آب </v>
          </cell>
          <cell r="F36">
            <v>0</v>
          </cell>
          <cell r="G36">
            <v>0</v>
          </cell>
          <cell r="I36">
            <v>0</v>
          </cell>
        </row>
        <row r="37">
          <cell r="A37">
            <v>31</v>
          </cell>
          <cell r="B37" t="str">
            <v>گازها و بخارات</v>
          </cell>
          <cell r="C37" t="str">
            <v>اختلالات و آسیب های ریوی و پوستی، آسیب به اندام های هدف با توجه به نوع عامل شیمیایی</v>
          </cell>
          <cell r="D37">
            <v>0</v>
          </cell>
          <cell r="E37"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37">
            <v>0</v>
          </cell>
          <cell r="G37">
            <v>0</v>
          </cell>
          <cell r="I37">
            <v>0</v>
          </cell>
        </row>
        <row r="38">
          <cell r="A38">
            <v>32</v>
          </cell>
          <cell r="B38" t="str">
            <v>میست(بخارات روغن)</v>
          </cell>
          <cell r="C38" t="str">
            <v xml:space="preserve">اختلالات و آسیب های ریوی و پوستی، آسیب به اندام های هدف با توجه به نوع عامل شیمیایی، حریق </v>
          </cell>
          <cell r="D38">
            <v>0</v>
          </cell>
          <cell r="E3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38">
            <v>0</v>
          </cell>
          <cell r="G38">
            <v>0</v>
          </cell>
          <cell r="I38">
            <v>0</v>
          </cell>
        </row>
        <row r="39">
          <cell r="A39">
            <v>33</v>
          </cell>
          <cell r="B39" t="str">
            <v>تماس پوستی با مواد شیمیایی</v>
          </cell>
          <cell r="C39" t="str">
            <v>اختلالات و آسیب های پوستی، آسیب به اندام های هدف با توجه به نوع عامل شیمیایی</v>
          </cell>
          <cell r="D39">
            <v>0</v>
          </cell>
          <cell r="E39" t="str">
            <v xml:space="preserve"> دستكشهاي لاستيكي و پلاستيكي، دوش و چشم شوي ايمني در محل كار،، درک اطلاعات ایمنی مواد MSDS توسط کارکنان مرتبط، آموزش و نظارت کارکنان، تهیه و بکار گیری دستورالعمل های کاربردی، نصب علائم هشدار دهنده مناسب</v>
          </cell>
          <cell r="F39">
            <v>0</v>
          </cell>
          <cell r="G39">
            <v>0</v>
          </cell>
          <cell r="I39">
            <v>0</v>
          </cell>
        </row>
        <row r="40">
          <cell r="A40">
            <v>34</v>
          </cell>
          <cell r="B40" t="str">
            <v>استرین چشمی</v>
          </cell>
          <cell r="C40" t="str">
            <v>خستگی و آسیب چشمی- گرفتگی عضلات چشم</v>
          </cell>
          <cell r="D40">
            <v>0</v>
          </cell>
          <cell r="E40" t="str">
            <v>استراحتهای دوره ای –تمرینات چشم در دوره های زمانی معین</v>
          </cell>
          <cell r="F40">
            <v>0</v>
          </cell>
          <cell r="G40">
            <v>0</v>
          </cell>
          <cell r="I40">
            <v>0</v>
          </cell>
        </row>
        <row r="41">
          <cell r="A41">
            <v>35</v>
          </cell>
          <cell r="B41" t="str">
            <v>وضعیت بدنی نامناسب</v>
          </cell>
          <cell r="C41" t="str">
            <v>اختلالات اسكلتي عضلاني، خصوصا کمردرد، پا درد، درد سیاتیک</v>
          </cell>
          <cell r="D41">
            <v>0</v>
          </cell>
          <cell r="E41"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1">
            <v>0</v>
          </cell>
          <cell r="G41">
            <v>0</v>
          </cell>
          <cell r="I41">
            <v>0</v>
          </cell>
        </row>
        <row r="42">
          <cell r="A42">
            <v>36</v>
          </cell>
          <cell r="B42" t="str">
            <v>ایستادن طولانی</v>
          </cell>
          <cell r="C42" t="str">
            <v>اختلالات اسكلتي عضلاني، واریس،</v>
          </cell>
          <cell r="D42">
            <v>0</v>
          </cell>
          <cell r="E42"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استفاده از جوراب واریس</v>
          </cell>
          <cell r="F42">
            <v>0</v>
          </cell>
          <cell r="G42">
            <v>0</v>
          </cell>
          <cell r="I42">
            <v>0</v>
          </cell>
        </row>
        <row r="43">
          <cell r="A43">
            <v>37</v>
          </cell>
          <cell r="B43" t="str">
            <v>نشستن مداوم</v>
          </cell>
          <cell r="C43" t="str">
            <v>اختلالات اسكلتي عضلاني خصوصا کمردرد، پا درد، درد سیاتیک</v>
          </cell>
          <cell r="D43">
            <v>0</v>
          </cell>
          <cell r="E43" t="str">
            <v xml:space="preserve">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میز قابل تنظیم، </v>
          </cell>
          <cell r="F43">
            <v>0</v>
          </cell>
          <cell r="G43">
            <v>0</v>
          </cell>
          <cell r="I43">
            <v>0</v>
          </cell>
        </row>
        <row r="44">
          <cell r="A44">
            <v>38</v>
          </cell>
          <cell r="B44" t="str">
            <v>کار بصورت خمیده</v>
          </cell>
          <cell r="C44" t="str">
            <v>اختلالات اسكلتي عضلاني خصوصا کمردرد، درد سیاتیک</v>
          </cell>
          <cell r="D44">
            <v>0</v>
          </cell>
          <cell r="E44"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4">
            <v>0</v>
          </cell>
          <cell r="G44">
            <v>0</v>
          </cell>
          <cell r="I44">
            <v>0</v>
          </cell>
        </row>
        <row r="45">
          <cell r="A45">
            <v>39</v>
          </cell>
          <cell r="B45" t="str">
            <v>حرکات تکراری</v>
          </cell>
          <cell r="C45" t="str">
            <v>اختلالات اسكلتي عضلاني</v>
          </cell>
          <cell r="D45">
            <v>0</v>
          </cell>
          <cell r="E45"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5">
            <v>0</v>
          </cell>
          <cell r="G45">
            <v>0</v>
          </cell>
          <cell r="I45">
            <v>0</v>
          </cell>
        </row>
        <row r="46">
          <cell r="A46">
            <v>40</v>
          </cell>
          <cell r="B46" t="str">
            <v>بلند کردن بار</v>
          </cell>
          <cell r="C46" t="str">
            <v>اختلالات اسكلتي عضلاني</v>
          </cell>
          <cell r="D46">
            <v>0</v>
          </cell>
          <cell r="E46"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6">
            <v>0</v>
          </cell>
          <cell r="G46">
            <v>0</v>
          </cell>
          <cell r="I46">
            <v>0</v>
          </cell>
        </row>
        <row r="47">
          <cell r="A47">
            <v>41</v>
          </cell>
          <cell r="B47" t="str">
            <v>هل دادن</v>
          </cell>
          <cell r="C47" t="str">
            <v>اختلالات اسكلتي عضلاني</v>
          </cell>
          <cell r="D47">
            <v>0</v>
          </cell>
          <cell r="E47"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7">
            <v>0</v>
          </cell>
          <cell r="G47">
            <v>0</v>
          </cell>
          <cell r="I47">
            <v>0</v>
          </cell>
        </row>
        <row r="48">
          <cell r="A48">
            <v>42</v>
          </cell>
          <cell r="B48" t="str">
            <v>کشیدن</v>
          </cell>
          <cell r="C48" t="str">
            <v>اختلالات اسكلتي عضلاني</v>
          </cell>
          <cell r="D48">
            <v>0</v>
          </cell>
          <cell r="E48"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8">
            <v>0</v>
          </cell>
          <cell r="G48">
            <v>0</v>
          </cell>
          <cell r="I48">
            <v>0</v>
          </cell>
        </row>
        <row r="49">
          <cell r="A49">
            <v>43</v>
          </cell>
          <cell r="B49" t="str">
            <v>زانو زده بر هر دو پا</v>
          </cell>
          <cell r="C49" t="str">
            <v>اختلالات اسكلتي عضلاني</v>
          </cell>
          <cell r="D49">
            <v>0</v>
          </cell>
          <cell r="E49"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9">
            <v>0</v>
          </cell>
          <cell r="G49">
            <v>0</v>
          </cell>
          <cell r="I49">
            <v>0</v>
          </cell>
        </row>
        <row r="50">
          <cell r="A50">
            <v>44</v>
          </cell>
          <cell r="B50" t="str">
            <v>چرخش نامناسب بدن</v>
          </cell>
          <cell r="C50" t="str">
            <v>اختلالات اسكلتي عضلاني</v>
          </cell>
          <cell r="D50">
            <v>0</v>
          </cell>
          <cell r="E50"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50">
            <v>0</v>
          </cell>
          <cell r="G50">
            <v>0</v>
          </cell>
          <cell r="I50">
            <v>0</v>
          </cell>
        </row>
        <row r="51">
          <cell r="A51">
            <v>45</v>
          </cell>
          <cell r="B51" t="str">
            <v>حمل دستي مواد يا اشيا</v>
          </cell>
          <cell r="C51" t="str">
            <v>اختلالات اسكلتي- عضلاني- عوارض نخاعي و ستون فقرات</v>
          </cell>
          <cell r="D51">
            <v>0</v>
          </cell>
          <cell r="E51" t="str">
            <v>استفاده از تجهيزات مكانيكي مانند گاري و ارابه هاي دستي، تجهيزات حفاظت فردي، كمربند، دستكش و مچبند، آموزش نحوه صحيح انجام حمل دستي بار،انجام تمرينات كششي ارگونوميك،اطمينان از تناسب وزن بار با توانايي افراد</v>
          </cell>
          <cell r="F51">
            <v>0</v>
          </cell>
          <cell r="G51">
            <v>0</v>
          </cell>
          <cell r="I51">
            <v>0</v>
          </cell>
        </row>
        <row r="52">
          <cell r="A52">
            <v>46</v>
          </cell>
          <cell r="B52" t="str">
            <v>تردد زیاد از پلکان</v>
          </cell>
          <cell r="C52" t="str">
            <v>اختلالات اسكلتي عضلاني خصوصا آرتروز و درد زانو</v>
          </cell>
          <cell r="D52">
            <v>0</v>
          </cell>
          <cell r="E52" t="str">
            <v>استفاده از پلکان استاندارد و مناسب،</v>
          </cell>
          <cell r="F52">
            <v>0</v>
          </cell>
          <cell r="G52">
            <v>0</v>
          </cell>
          <cell r="I52">
            <v>0</v>
          </cell>
        </row>
        <row r="53">
          <cell r="A53">
            <v>47</v>
          </cell>
          <cell r="B53" t="str">
            <v>ابزار دستي نامناسب</v>
          </cell>
          <cell r="C53" t="str">
            <v>سندرم تونل کارپال و استرین ماهیچه، آسیب به ماهیچه، تاندون، اعصاب،لیگامانها، مفاصل، دیسکها و یا عروق خونی، احساس خارش و سوزش، تورم در مفاصل، کاهش توانایی در حرکت،کاهش قدرت چنگش،درد ناشی از حرکت،فشار و یا مواجهه با سرما یا ارتعاش،خستگی متناوب عضله و درد عضله، بی حس شدن، تغییر رنگ در دست یا انگشتان</v>
          </cell>
          <cell r="D53">
            <v>0</v>
          </cell>
          <cell r="E53" t="str">
            <v>استفاده از سیستم های اتوماسیون و یا ابزار مكانيكي در صورت امكان، تعيين معيار هاي ارگونوميكي انتخاب ابزار مناسب با توجه به ويژگي هاي شغلي،دسته ابزار با مشخصات آنتروپومتري دست اپراتور تناسب داشته باشد،فضاي كافي جهت كار با ابزار فراهم باشد،استفاده از ابزار در يك وضعيت بدني مناسب، کاهش حرکات تکراری،</v>
          </cell>
          <cell r="F53">
            <v>0</v>
          </cell>
          <cell r="G53">
            <v>0</v>
          </cell>
          <cell r="I53">
            <v>0</v>
          </cell>
        </row>
        <row r="54">
          <cell r="A54">
            <v>48</v>
          </cell>
          <cell r="B54" t="str">
            <v>نوبت كاري</v>
          </cell>
          <cell r="C54" t="str">
            <v>بيماري گوارشي، قلبي و عروقي، عصبي و پبامد اجتماعي،اختلالات خواب و خواب آلودگي،آسم،</v>
          </cell>
          <cell r="D54">
            <v>0</v>
          </cell>
          <cell r="E54" t="str">
            <v xml:space="preserve">استفاده از دستورالعمل سازمان بين المللي كار ILO جهت تنظيم الگو هاي شيفت كاري
اجتناب از بكارگيري افراد با سن بيش از 45 سال و افراد با سابقه ديابت، صرع و بيماريهاي قلبي عروقي
لزوم استراحت كافي قبل از شيفت شب، </v>
          </cell>
          <cell r="F54">
            <v>0</v>
          </cell>
          <cell r="G54">
            <v>0</v>
          </cell>
          <cell r="I54">
            <v>0</v>
          </cell>
        </row>
        <row r="55">
          <cell r="A55">
            <v>49</v>
          </cell>
          <cell r="B55" t="str">
            <v>كار در تنهايي</v>
          </cell>
          <cell r="C55" t="str">
            <v>افسردگی، عدم ارائه خدمات در صورت بروز شرایط اضطراری
مشكلات قلبي و عروقي، عوارض گوارشي،خودكشي</v>
          </cell>
          <cell r="D55">
            <v>0</v>
          </cell>
          <cell r="E55" t="str">
            <v>تدوين برنامه هاي ورزشي و سرگرم كننده و استراحت هاي دوره اي،ایجاد مکانیسم های ارتباطی مناسب، 
RFID</v>
          </cell>
          <cell r="F55">
            <v>0</v>
          </cell>
          <cell r="G55">
            <v>0</v>
          </cell>
          <cell r="I55">
            <v>0</v>
          </cell>
        </row>
        <row r="56">
          <cell r="A56">
            <v>50</v>
          </cell>
          <cell r="B56" t="str">
            <v>كار يكنواخت</v>
          </cell>
          <cell r="C56" t="str">
            <v>خستگي زود رس، آسيب هاي عصبي</v>
          </cell>
          <cell r="D56">
            <v>0</v>
          </cell>
          <cell r="E56" t="str">
            <v>ايجاد تنوع كاري، گردش شغلي، استراحت حين كار</v>
          </cell>
          <cell r="F56">
            <v>0</v>
          </cell>
          <cell r="G56">
            <v>0</v>
          </cell>
          <cell r="I56">
            <v>0</v>
          </cell>
        </row>
        <row r="57">
          <cell r="A57">
            <v>51</v>
          </cell>
          <cell r="B57" t="str">
            <v>استرس شغلي</v>
          </cell>
          <cell r="C57" t="str">
            <v>اختلالات عصبي،اختلالات قلبي و عروقي، گوارش و افزايش خشونت محيط كار، سردرد، اختلال خواب، عدم تمرکز، معده درد، عدم رضايت شغلی، روحيه پايين، خستگی، شکست در روابط خانوادگی، اختلالات جنسی، افسردگی، BURNOUT Syndrome</v>
          </cell>
          <cell r="D57">
            <v>0</v>
          </cell>
          <cell r="E57" t="str">
            <v xml:space="preserve">بهبود شرايط کار (فشار کار درحد توان کارکنان باشد)،طراحی کار بايد فرصتهايی را برای خلاقيت و بهبود مهارتهای کاری آنان ايجاد کند، شفاف نمودن وظايف و مسئوليتهای کارکنان،به کارکنان امکان شرکت در تصميم گيريها را بدهد، ارتباطات را تقويت کند و نسبت به آينده کاری خود مطمئن باشند،در بين کارکنان شرايط ارتباط اجتماعی را فراهم نمايد، جدول نوبتهای کاری فرد با نيازها و مسئوليتهای خارج از محيط کاری وی متناسب باشد. 
استراحت شغلي، ورزش و تمرينات ارگونوميك، رژيم غذاي مناسب، گفتگو با دوستان و نزديكان جهت سبك شدن،مديريت زمان،تفويض برخي مسئوليت،كاهش تعارضات شخصي در كار،حمايت از تلاشهاي كاركنان، كاهش مقدار خطوط قرمز (قوانين محدود كننده)،تشويق و پاداش براي دستاورد ها و همكاري آنها </v>
          </cell>
          <cell r="F57">
            <v>0</v>
          </cell>
          <cell r="G57">
            <v>0</v>
          </cell>
          <cell r="I57">
            <v>0</v>
          </cell>
        </row>
        <row r="58">
          <cell r="A58">
            <v>52</v>
          </cell>
          <cell r="B58" t="str">
            <v>عوامل بیولوژیکی (انگل -ويروس-باكتري-قارچ)</v>
          </cell>
          <cell r="C58" t="str">
            <v>مشکلات و اختلالات پوست، تنفس،عفونت های گلو و ریوی،
مسمومیت های غذایی</v>
          </cell>
          <cell r="D58">
            <v>0</v>
          </cell>
          <cell r="E58" t="str">
            <v>مراقبتهای اولیه بهداشتی کارکنان مانند واکسیناسیون و شستن دستها قبل از خوردن غذا-رعایت بهداشت فردی و محیط، مبارزه با تکثیر حشرات و جانداران موذی –طعمه گذاری-گندزدائی-سمپاشی</v>
          </cell>
          <cell r="F58">
            <v>0</v>
          </cell>
          <cell r="G58">
            <v>0</v>
          </cell>
          <cell r="I58">
            <v>0</v>
          </cell>
        </row>
        <row r="59">
          <cell r="A59">
            <v>53</v>
          </cell>
          <cell r="B59" t="str">
            <v>حيوانات و جانوران</v>
          </cell>
          <cell r="C59" t="str">
            <v>گزيدگي، انتقال هاری، جراحت عمده و جزيي، مرگ</v>
          </cell>
          <cell r="D59">
            <v>0</v>
          </cell>
          <cell r="E59" t="str">
            <v>برنامه مدون جمع آوري و كنترل حيوانات و جانوران – طعمه گذاري و سم پاشي جهت دفع جانوران موذي و سمّي - مجاري مواد سيال سطحي بازسازي شده و با شيب مناسب به سهولت در محل حفاظت شده تخليه گردد - برنامه جمع آوري و كنترل جانوران- آموزش كمك هاي اوليه مربوط به گزيدگي جانوران - جعبه كمك هاي اوليه و تهيه پادزهر مربوط به گونه جانوري اقليم - ايجاد حايل، فنس و حفاظ گذاري</v>
          </cell>
          <cell r="F59">
            <v>0</v>
          </cell>
          <cell r="G59">
            <v>0</v>
          </cell>
          <cell r="I59">
            <v>0</v>
          </cell>
        </row>
        <row r="60">
          <cell r="A60">
            <v>54</v>
          </cell>
          <cell r="B60" t="str">
            <v>خودرو /تردد</v>
          </cell>
          <cell r="C60" t="str">
            <v xml:space="preserve">مرگ، جراحات عمده، معلولیت </v>
          </cell>
          <cell r="D60">
            <v>0</v>
          </cell>
          <cell r="E60" t="str">
            <v>انتخاب راننده واجد شرايط ودارنده گواهينامه رانندگي،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v>
          </cell>
          <cell r="F60">
            <v>0</v>
          </cell>
          <cell r="G60">
            <v>0</v>
          </cell>
          <cell r="I60">
            <v>0</v>
          </cell>
        </row>
        <row r="61">
          <cell r="A61">
            <v>55</v>
          </cell>
          <cell r="B61" t="str">
            <v>تردد عمومی در سایت</v>
          </cell>
          <cell r="C61" t="str">
            <v xml:space="preserve">مرگ، جراحات عمده، معلولیت </v>
          </cell>
          <cell r="D61">
            <v>0</v>
          </cell>
          <cell r="E61" t="str">
            <v>انتخاب راننده واجد شرايط ودارنده گواهينامه رانندگي متناسب با وسیله،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v>
          </cell>
          <cell r="F61">
            <v>0</v>
          </cell>
          <cell r="G61">
            <v>0</v>
          </cell>
          <cell r="I61">
            <v>0</v>
          </cell>
        </row>
        <row r="62">
          <cell r="A62">
            <v>56</v>
          </cell>
          <cell r="B62" t="str">
            <v>تردد اختصاصی در واحد</v>
          </cell>
          <cell r="C62" t="str">
            <v xml:space="preserve">مرگ، جراحات عمده، معلولیت </v>
          </cell>
          <cell r="D62">
            <v>0</v>
          </cell>
          <cell r="E62" t="str">
            <v>انتخاب راننده واجد شرايط ودارنده گواهينامه رانندگي متناسب با وسیله،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v>
          </cell>
          <cell r="F62">
            <v>0</v>
          </cell>
          <cell r="G62">
            <v>0</v>
          </cell>
          <cell r="I62">
            <v>0</v>
          </cell>
        </row>
        <row r="63">
          <cell r="A63">
            <v>57</v>
          </cell>
          <cell r="B63" t="str">
            <v>ابزار و تجهيزات در ارتفاع
(سقوط اقلام و اشیا و ابزار از ارتفاع)</v>
          </cell>
          <cell r="C63" t="str">
            <v>جراحات بدني،آسيب به سر و سابر اعضا- مرگ</v>
          </cell>
          <cell r="D63">
            <v>0</v>
          </cell>
          <cell r="E63" t="str">
            <v xml:space="preserve">استفاده ازنگهدارنده هاي مناسب ابزار در ارتفاع، جمع آوري ابزار از ارتفاع پس ازپايان كار و حذف چوب بست ها و ساير وسايل غيرضروري از ارتفاع </v>
          </cell>
          <cell r="F63">
            <v>0</v>
          </cell>
          <cell r="G63">
            <v>0</v>
          </cell>
          <cell r="I63">
            <v>0</v>
          </cell>
        </row>
        <row r="64">
          <cell r="A64">
            <v>58</v>
          </cell>
          <cell r="B64" t="str">
            <v>ارتفاع
(سقوط افراد از ارتفاع)</v>
          </cell>
          <cell r="C64" t="str">
            <v>جراحات عمده،شكستگي و در رفتگي و كوفتگي اعضا، له شدگي، مرگ</v>
          </cell>
          <cell r="D64">
            <v>0</v>
          </cell>
          <cell r="E64" t="str">
            <v>امكان سنجي انجام فعاليت درهمسطح، محصورسازي ارتفاع با استفاده از توري هاي ايمني، استفاده ازهارنس ايمني تمام بدن استفاده ازPPE (كلاه حفاظتي مناسب) با توجه به نوع خطرو كفش مناسب و ضد لغزش</v>
          </cell>
          <cell r="F64">
            <v>0</v>
          </cell>
          <cell r="G64">
            <v>0</v>
          </cell>
          <cell r="I64">
            <v>0</v>
          </cell>
        </row>
        <row r="65">
          <cell r="A65">
            <v>59</v>
          </cell>
          <cell r="B65" t="str">
            <v>خشونت و درگیری و جنون</v>
          </cell>
          <cell r="C65" t="str">
            <v>آسيب جدي، مرگ</v>
          </cell>
          <cell r="D65">
            <v>0</v>
          </cell>
          <cell r="E65" t="str">
            <v>مشاوره - آموزش-حفظ خونسردی
جهت کارکنان حراست موارد ذیل کاربرد دارد:
اسلحه- باتوم و دستبند- آموزش هاي دوره ي نظامي و رزمي- سگ هاي تربيت شده</v>
          </cell>
          <cell r="F65">
            <v>0</v>
          </cell>
          <cell r="G65">
            <v>0</v>
          </cell>
          <cell r="I65">
            <v>0</v>
          </cell>
        </row>
        <row r="66">
          <cell r="A66">
            <v>60</v>
          </cell>
          <cell r="B66" t="str">
            <v>بخار آب</v>
          </cell>
          <cell r="C66" t="str">
            <v>سوختگي درجه اول</v>
          </cell>
          <cell r="D66">
            <v>0</v>
          </cell>
          <cell r="E66" t="str">
            <v>نصب تابلوهاي هشدار دهنده – نصب دوش اضطراري – مجاري هدايت بخار آب به فضاي آزاد دور از محدوده تردد
آموزش اصول کمک های اولیه و تهیه دستورالعمل اقدامات اولیه پزشکی در مواجهه با سوختگی</v>
          </cell>
          <cell r="F66">
            <v>0</v>
          </cell>
          <cell r="G66">
            <v>0</v>
          </cell>
          <cell r="I66">
            <v>0</v>
          </cell>
        </row>
        <row r="67">
          <cell r="A67">
            <v>61</v>
          </cell>
          <cell r="B67" t="str">
            <v>پرتاب اشيا</v>
          </cell>
          <cell r="C67" t="str">
            <v xml:space="preserve">جراحات جزيي وعمده </v>
          </cell>
          <cell r="D67">
            <v>0</v>
          </cell>
          <cell r="E67" t="str">
            <v>استفاده از سيستم هاي حفاظت فردي و جمعي، نظارت و بازرسی های دوره ای</v>
          </cell>
          <cell r="F67">
            <v>0</v>
          </cell>
          <cell r="G67">
            <v>0</v>
          </cell>
          <cell r="I67">
            <v>0</v>
          </cell>
        </row>
        <row r="68">
          <cell r="A68">
            <v>62</v>
          </cell>
          <cell r="B68" t="str">
            <v>اجسام، بار معلق، آوار</v>
          </cell>
          <cell r="C68" t="str">
            <v>جراحات جزيي وعمده، مرگ</v>
          </cell>
          <cell r="D68">
            <v>0</v>
          </cell>
          <cell r="E68" t="str">
            <v>استفاده از سيستم هاي حفاظت فردي و جمعي، نظارت و بازرسی های دوره ای، لق گیری دیواره ها</v>
          </cell>
          <cell r="F68">
            <v>0</v>
          </cell>
          <cell r="G68">
            <v>0</v>
          </cell>
          <cell r="I68">
            <v>0</v>
          </cell>
        </row>
        <row r="69">
          <cell r="A69">
            <v>63</v>
          </cell>
          <cell r="B69" t="str">
            <v>سطوح سرد</v>
          </cell>
          <cell r="C69" t="str">
            <v xml:space="preserve">سوختگي پوست- تروماي سطحي،کاهش حرارت مرکزی بدن، لرز شدید، دردهای شدید عضلانی،افزایش ضربان نبض و فشار خون،ورم و کبودی اندامهای انتهایی،یخ زدگی (ژلور)، رنگ پریدگی و یا نکروز (مرگ) نسج </v>
          </cell>
          <cell r="D69">
            <v>0</v>
          </cell>
          <cell r="E69" t="str">
            <v>تجهيزات حفاظت فردي مناسب، آموزش اصول کمک های اولیه مواجهه با سطوح سرد، تهیه دستورالعمل های کنترلی مناسب</v>
          </cell>
          <cell r="F69">
            <v>0</v>
          </cell>
          <cell r="G69">
            <v>0</v>
          </cell>
          <cell r="I69">
            <v>0</v>
          </cell>
        </row>
        <row r="70">
          <cell r="A70">
            <v>64</v>
          </cell>
          <cell r="B70" t="str">
            <v>پلكان نامناسب</v>
          </cell>
          <cell r="C70" t="str">
            <v>جراحات جزيي و عمده، شكستگي، در رفتگي، له شدگي و تورم اندام هاي بدن</v>
          </cell>
          <cell r="D70">
            <v>0</v>
          </cell>
          <cell r="E70" t="str">
            <v>طراحي پلكان افقي بجاي شكل عمودي آن - بازرسي سلامت پله ها - برنامه نت مدون و نظافت و پاكسازي آنها</v>
          </cell>
          <cell r="F70">
            <v>0</v>
          </cell>
          <cell r="G70">
            <v>0</v>
          </cell>
          <cell r="I70">
            <v>0</v>
          </cell>
        </row>
        <row r="71">
          <cell r="A71">
            <v>65</v>
          </cell>
          <cell r="B71" t="str">
            <v>سطوح لغزنده</v>
          </cell>
          <cell r="C71" t="str">
            <v>جراحات عمده، آسيب به اعضا بدن، شكستگي، در رفتگي اعضا، تورم،كوفتگي</v>
          </cell>
          <cell r="D71">
            <v>0</v>
          </cell>
          <cell r="E71" t="str">
            <v>پاكسازي و نظافت كف، كفش ايمني ضد لغزش، نصب علائم هشداری، آموزش کارکنان، بازرسی و نظارت در دوره های زمانی معین</v>
          </cell>
          <cell r="F71">
            <v>0</v>
          </cell>
          <cell r="G71">
            <v>0</v>
          </cell>
          <cell r="I71">
            <v>0</v>
          </cell>
        </row>
        <row r="72">
          <cell r="A72">
            <v>66</v>
          </cell>
          <cell r="B72" t="str">
            <v>سطوح ناهموار</v>
          </cell>
          <cell r="C72" t="str">
            <v>جراحات عمده، آسيب به اعضا بدن، شكستگي، در رفتگي اعضا، تورم،كوفتگي</v>
          </cell>
          <cell r="D72">
            <v>0</v>
          </cell>
          <cell r="E72" t="str">
            <v>حذف يا يكنواخت سازي سطوح ناهموار- ايجاد سطوح تردد و پلكان مناسب - افزايش ميزان روشنايي پيرامون سطوح ناهموار- علامت گذاري، خط كشي و متمايز كردن سطوح ناهموار با رنگ هاي طيف هشدار (قرمز، نارنجي، زرد بصورت راه راه)</v>
          </cell>
          <cell r="F72">
            <v>0</v>
          </cell>
          <cell r="G72">
            <v>0</v>
          </cell>
          <cell r="I72">
            <v>0</v>
          </cell>
        </row>
        <row r="73">
          <cell r="A73">
            <v>67</v>
          </cell>
          <cell r="B73" t="str">
            <v>سطوح و منابع داغ</v>
          </cell>
          <cell r="C73" t="str">
            <v>سوختگي هاي جزيي و عمده افراد</v>
          </cell>
          <cell r="D73">
            <v>0</v>
          </cell>
          <cell r="E73" t="str">
            <v>نصب تابلوهاي هشداردهنده و ايمني – استفاده از دستكش و لباس و ساير تجهيزات حفاظت فردي مناسب</v>
          </cell>
          <cell r="F73">
            <v>0</v>
          </cell>
          <cell r="G73">
            <v>0</v>
          </cell>
          <cell r="I73">
            <v>0</v>
          </cell>
        </row>
        <row r="74">
          <cell r="A74">
            <v>68</v>
          </cell>
          <cell r="B74" t="str">
            <v>فضاي بسته</v>
          </cell>
          <cell r="C74" t="str">
            <v>خفگي و مرگ، آسيب جدي به اعضا، شكستگي، در رفتگي، كوفتگي</v>
          </cell>
          <cell r="D74">
            <v>0</v>
          </cell>
          <cell r="E74" t="str">
            <v>اخذ مجوز PTW، ارزيابي ميزان اكسيژن هواي تنفسي، تعيين وجود و يا عدم وجود گازها و بخارات قابل اشتعال و ميزان آنها، تعيين وجود و يا عدم وجود تركيبات سمي و ميزان آنها، روشهای ایزوله کردن فضاهای محصور بوسیله تجهیزات مکانیکی و یا الکتریکی، برقرار کردن روشهای کنترل منابع انرژی lock out-tag out، تهویه فضاهای بسته، خالی کردن و یا تمیز کردن، روشهای انجام ايمن کار،استفاده از تجهیزات حفاظت فردی، سیستم های ارتباطی و اقدامات كمك هاي اوليه طرحريزي شرايط اضطراري و انجام مانور ها،آموزش و نظارت</v>
          </cell>
          <cell r="F74">
            <v>0</v>
          </cell>
          <cell r="G74">
            <v>0</v>
          </cell>
          <cell r="I74">
            <v>0</v>
          </cell>
        </row>
        <row r="75">
          <cell r="A75">
            <v>69</v>
          </cell>
          <cell r="B75" t="str">
            <v>فضاي ناكافي بالاي سر</v>
          </cell>
          <cell r="C75" t="str">
            <v>آسيب به سر</v>
          </cell>
          <cell r="D75">
            <v>0</v>
          </cell>
          <cell r="E75" t="str">
            <v>نصب موانع و نصب علائم اخطاري و هشداري، اطلاع رساني</v>
          </cell>
          <cell r="F75">
            <v>0</v>
          </cell>
          <cell r="G75">
            <v>0</v>
          </cell>
          <cell r="I75">
            <v>0</v>
          </cell>
        </row>
        <row r="76">
          <cell r="A76">
            <v>70</v>
          </cell>
          <cell r="B76" t="str">
            <v>سیلندر اكسيژن</v>
          </cell>
          <cell r="C76" t="str">
            <v>صدمات و جرحات عمده، مرگ</v>
          </cell>
          <cell r="D76">
            <v>0</v>
          </cell>
          <cell r="E76" t="str">
            <v xml:space="preserve">تدوين و بكار گيري دستورالعمل ايمني سيلندر هاي تحت فشار، آموزش كاربران، نظارت و بازرسي در دوره هاي زماني منظم </v>
          </cell>
          <cell r="F76">
            <v>0</v>
          </cell>
          <cell r="G76">
            <v>0</v>
          </cell>
        </row>
        <row r="77">
          <cell r="A77">
            <v>71</v>
          </cell>
          <cell r="B77" t="str">
            <v>الكتریسیته</v>
          </cell>
          <cell r="C77" t="str">
            <v>ايست قلبي – ايست تنفسي – سوختگي پوست - شوك الكتريكي،آسيب هاي جدي ثانويه ناشي از شوك نظير قطع عضو - مرگ</v>
          </cell>
          <cell r="D77">
            <v>0</v>
          </cell>
          <cell r="E77" t="str">
            <v>زمين كردن تجهيزات برقي، بازرسي تجهيزات برقي و كابل ها، استفاده از سيستم كنترل منابع انرژي مانند برنامه LOTO (Lock Out .Tag Out (، استفاده از ابزار برقي عايق، نصب تابلو هاي هشدار دهنده در نفاط عبور اتصالات برقي</v>
          </cell>
          <cell r="F77">
            <v>0</v>
          </cell>
          <cell r="G77">
            <v>0</v>
          </cell>
          <cell r="I77">
            <v>0</v>
          </cell>
        </row>
        <row r="78">
          <cell r="A78">
            <v>72</v>
          </cell>
          <cell r="B78" t="str">
            <v>گاز استيلن</v>
          </cell>
          <cell r="C78" t="str">
            <v>گيجي ومنگي در اثر استنشاق، سرمازدگي دراثرتماس با پوست</v>
          </cell>
          <cell r="D78">
            <v>0</v>
          </cell>
          <cell r="E78" t="str">
            <v>عدم ايجاد شعله و جرقه اي، بكارگيري سيستم تهويه و استفاده از وسايل حفاظت تنفس، بكاربردن عينك ايمني و حفاظت صورت، خودداري ازخوردن و آشاميدن و سيگاركشيدن،اقدامات كمك هاي اوليه در صورت تماس،استفاده از پودر دي اكسيد كربن CO2 و نگهداري در انبار جداگانه و خنك</v>
          </cell>
          <cell r="F78">
            <v>0</v>
          </cell>
          <cell r="G78">
            <v>0</v>
          </cell>
          <cell r="I78">
            <v>0</v>
          </cell>
        </row>
        <row r="79">
          <cell r="A79">
            <v>73</v>
          </cell>
          <cell r="B79" t="str">
            <v>لبه هاي تيزو برنده</v>
          </cell>
          <cell r="C79" t="str">
            <v>آسيب هاي پوستي – آسيب به تاندون ها – قطع انگشتان</v>
          </cell>
          <cell r="D79">
            <v>0</v>
          </cell>
          <cell r="E79" t="str">
            <v>تهيه دستكش های حفاظتی مناسب در صورت کاربرد –، آموزش کارکنان،رعایت اقدامات احتیاطی کارکنان، نصب تابلوهاي هشدار دهنده، پرهیز از رفتار های نا ایمن و با ریسک زیاد، محصور سازي نقاط تيز و برنده</v>
          </cell>
          <cell r="F79">
            <v>0</v>
          </cell>
          <cell r="G79">
            <v>0</v>
          </cell>
          <cell r="I79">
            <v>0</v>
          </cell>
        </row>
        <row r="80">
          <cell r="A80">
            <v>74</v>
          </cell>
          <cell r="B80" t="str">
            <v>مواد قابل اشتعال</v>
          </cell>
          <cell r="C80" t="str">
            <v>سوختگي و آسيب پوستي و مرگ</v>
          </cell>
          <cell r="D80">
            <v>0</v>
          </cell>
          <cell r="E80" t="str">
            <v>طرح ريزي شرايط اضطراري – سازماندهي و تشكيل تيم هاي تخصصي – برگزاري مانور و تمرينات مرتبط – تهيه امكانات و تسهيلات مورد نياز - نصب تجهيزات اعلام و اطفاء حريق اتوماتيك و دستي - جايگذاري مناسب كپسول هاي متناسب با نوع ماده قابل اشتعال و كلاس حريق در نقاط قابل مشاهده و توجه به همپوشاني همه نقاط سايت - بازرسي كپسول ها بصورت دوره اي و انجام آزمايش هيدرو استاتيك - نصب تابلوهاي ايمني و هشداردهنده – وجود فرمت استاندارد MSDSمواد قابل اشتعال و آموزش نحوه كسب اطلاعات و بكار گيري از آن – كنترل كليه عمليات هاي جوشكاري و كار گرم - آموزش اطفاء انواع حريق، تهيه و بكار گيري تجهيزات حفاظت فردي مناسب</v>
          </cell>
          <cell r="F80">
            <v>0</v>
          </cell>
          <cell r="G80">
            <v>0</v>
          </cell>
          <cell r="I80">
            <v>0</v>
          </cell>
        </row>
        <row r="81">
          <cell r="A81">
            <v>75</v>
          </cell>
          <cell r="B81" t="str">
            <v>نردبان عمودي</v>
          </cell>
          <cell r="C81" t="str">
            <v>به دام افتادن و آسيب ديدن</v>
          </cell>
          <cell r="D81">
            <v>0</v>
          </cell>
          <cell r="E81" t="str">
            <v>جايگزيني و طراحي پلكان به جاي نردبان، استفاده از كمربند و يراق ايمني و حفاظتي در برابر سقوط</v>
          </cell>
          <cell r="F81">
            <v>0</v>
          </cell>
          <cell r="G81">
            <v>0</v>
          </cell>
          <cell r="I81">
            <v>0</v>
          </cell>
        </row>
        <row r="82">
          <cell r="A82">
            <v>76</v>
          </cell>
          <cell r="B82" t="str">
            <v>نيتروژن</v>
          </cell>
          <cell r="C82" t="str">
            <v>صدمه چشم مانند انجماد چشم و نابينايي،سوختگي تاول و نكروز پوست، خفگي (خفه كننده ساده-آسيب به راههاي فوقاني هوائي)</v>
          </cell>
          <cell r="D82">
            <v>0</v>
          </cell>
          <cell r="E82" t="str">
            <v xml:space="preserve">استفاده از تجهيزات حفاظت فردي در صورت نياز مانند شيلد صورت،دستكش،پيش بند، چكمه،عينك گاگل.آشنايي با اصول كمك هاي اولبه در مواجهه با نيتروژن،حفاظت در برابر انفجار </v>
          </cell>
          <cell r="F82">
            <v>0</v>
          </cell>
          <cell r="G82">
            <v>0</v>
          </cell>
          <cell r="I82">
            <v>0</v>
          </cell>
        </row>
        <row r="83">
          <cell r="A83">
            <v>77</v>
          </cell>
          <cell r="B83" t="str">
            <v>خطرات مکانیکی ماشین آلات
ENTICE گیر کردن لباس مو چفیه، گیر کردن اعضای بدن، پرتاب پلیسه،</v>
          </cell>
          <cell r="C83" t="str">
            <v>آسيب و جراحات اعضای بدن، نقص موقتی یا دائمی اعضا، مرگ</v>
          </cell>
          <cell r="D83">
            <v>0</v>
          </cell>
          <cell r="E83" t="str">
            <v>رعايت ملاحضات ايمني، نصب و اطمينان از حفاظ گذاري قسمتهاي گردنده و انجام عمليات تميز كاري درزمان خاموش بودن تجهيزات</v>
          </cell>
          <cell r="F83">
            <v>0</v>
          </cell>
          <cell r="G83">
            <v>0</v>
          </cell>
          <cell r="I83">
            <v>0</v>
          </cell>
        </row>
        <row r="84">
          <cell r="A84">
            <v>78</v>
          </cell>
          <cell r="B84" t="str">
            <v>نقاط گاز گیر</v>
          </cell>
          <cell r="C84" t="str">
            <v>آسيب و جراحات اعضای بدن، نقص موقتی یا دائمی اعضا، مرگ</v>
          </cell>
          <cell r="D84">
            <v>0</v>
          </cell>
          <cell r="E84" t="str">
            <v>حفاظ گذاری قسمت های گاز گیرنده،طراحی سیستم به نوعی که مانع ورود اعضای بدن به داخل نقاط گاز گیرنده گردد، استفاده از وسایل حفاظت فردی</v>
          </cell>
          <cell r="F84">
            <v>0</v>
          </cell>
          <cell r="G84">
            <v>0</v>
          </cell>
          <cell r="I84">
            <v>0</v>
          </cell>
        </row>
        <row r="85">
          <cell r="A85">
            <v>79</v>
          </cell>
          <cell r="B85" t="str">
            <v>قسمتهای رفت و برگشتی</v>
          </cell>
          <cell r="C85" t="str">
            <v>آسيب و جراحات اعضای بدن، نقص موقتی یا دائمی اعضا، مرگ</v>
          </cell>
          <cell r="D85">
            <v>0</v>
          </cell>
          <cell r="E85" t="str">
            <v>رعايت ملاحضات ايمني، نصب و اطمينان از حفاظ گذاري قسمتهاي گردنده و انجام عمليات تميز كاري درزمان خاموش بودن تجهيزات</v>
          </cell>
          <cell r="F85">
            <v>0</v>
          </cell>
          <cell r="G85">
            <v>0</v>
          </cell>
          <cell r="I85">
            <v>0</v>
          </cell>
        </row>
        <row r="86">
          <cell r="A86">
            <v>80</v>
          </cell>
          <cell r="B86" t="str">
            <v>پاشش مواد شیمیایی</v>
          </cell>
          <cell r="C86" t="str">
            <v>آسیب به چشم و پوست، سوختگی در صورت کاربرد</v>
          </cell>
          <cell r="D86">
            <v>0</v>
          </cell>
          <cell r="E86" t="str">
            <v>اقدامات احتياطي- بكارگيري تمهيدات ايمني جهت عدم بروز پاشش-استفاده از تجهیزات حفاظتی مانند شیلد صورت در موارد لزوم</v>
          </cell>
          <cell r="F86">
            <v>0</v>
          </cell>
          <cell r="G86">
            <v>0</v>
          </cell>
          <cell r="I86">
            <v>0</v>
          </cell>
        </row>
        <row r="87">
          <cell r="A87">
            <v>81</v>
          </cell>
          <cell r="B87" t="str">
            <v>پاشش مواد مذاب</v>
          </cell>
          <cell r="C87" t="str">
            <v>آسيب و جراحات اعضای بدن، سوختگی با درجات مختلف، نقص موقتی یا دائمی اعضا، مرگ</v>
          </cell>
          <cell r="D87">
            <v>0</v>
          </cell>
          <cell r="E87">
            <v>0</v>
          </cell>
          <cell r="F87">
            <v>0</v>
          </cell>
          <cell r="G87">
            <v>0</v>
          </cell>
          <cell r="I87">
            <v>0</v>
          </cell>
        </row>
        <row r="88">
          <cell r="A88">
            <v>82</v>
          </cell>
          <cell r="B88" t="str">
            <v>گرد وغبار کنسانتره</v>
          </cell>
          <cell r="C88" t="str">
            <v>آسیب های ریوی و پوستی</v>
          </cell>
          <cell r="D88">
            <v>0</v>
          </cell>
          <cell r="E88" t="str">
            <v xml:space="preserve">کنترل مهندسی و مدیریتی، تجهیزات حفاظت فردی خصوصا ماسک حفاظتی متناسب با غلظت گرد و غبار در محل
بکارگیری اصول 5S، </v>
          </cell>
          <cell r="F88">
            <v>0</v>
          </cell>
          <cell r="G88">
            <v>0</v>
          </cell>
          <cell r="I88">
            <v>0</v>
          </cell>
        </row>
        <row r="89">
          <cell r="A89">
            <v>83</v>
          </cell>
          <cell r="B89" t="str">
            <v>لیفتراک</v>
          </cell>
          <cell r="C89" t="str">
            <v>تصادف با وسایل نقلیه، آسیب عمده و جزئی، مرگ
واژگونی لیفتراک</v>
          </cell>
          <cell r="D89">
            <v>0</v>
          </cell>
          <cell r="E89" t="str">
            <v>لاین بندی مسیرهای حرکت لیفتراک-آموزش- نظارت، برقراری سیستم های تشویق و تنبیه</v>
          </cell>
          <cell r="F89">
            <v>0</v>
          </cell>
          <cell r="G89">
            <v>0</v>
          </cell>
          <cell r="I89">
            <v>0</v>
          </cell>
        </row>
        <row r="90">
          <cell r="A90">
            <v>84</v>
          </cell>
          <cell r="B90" t="str">
            <v>قطع منابع انرژی</v>
          </cell>
          <cell r="C90" t="str">
            <v>آسيب و جراحات اعضای بدن، نقص موقتی یا دائمی اعضا</v>
          </cell>
          <cell r="D90">
            <v>0</v>
          </cell>
          <cell r="E90" t="str">
            <v>احتياطات لازم در خصوص به راه افتادن تجهیز پس از برقرای منابع انرژی، ایجاد شرايط ايمن كار جهت عدم شروع به کار اتفاقی ماشین آلات</v>
          </cell>
          <cell r="F90">
            <v>0</v>
          </cell>
          <cell r="G90">
            <v>0</v>
          </cell>
          <cell r="I90">
            <v>0</v>
          </cell>
        </row>
        <row r="91">
          <cell r="A91">
            <v>85</v>
          </cell>
          <cell r="B91" t="str">
            <v>انفجار</v>
          </cell>
          <cell r="C91" t="str">
            <v>مرگ، جراحات عمده</v>
          </cell>
          <cell r="D91">
            <v>0</v>
          </cell>
          <cell r="E91" t="str">
            <v>طرح ريزي شرايط اضطراري – سازماندهي و تشكيل تيم هاي تخصصي – برگزاري مانور و تمرينات مرتبط – تهيه امكانات و تسهيلات مورد نياز - كنترل و كاليبراسيون منظم نشانگرهاي دما، فشار وآمپراژ - استفاده ازچك ليست بازرسي وصدور مجوز كاري درراه اندازه هاي مجدد و در كل عملكرد بر اساس دستورالعمل از پيش تدوين شده- نظافت فوري سطوح آلوده به مواد خورنده ورنگ آميزي سطوح آسيب پذير- ايجاد پدافند غيرعامل ازقبيل فاير وال(ديوار آتش fire wall) واتاقك هاي ضد انفجار، پيروي از استاندارد هاي IPS و API در صورت نياز،متابعت از دستورالعمل هاي ايمني</v>
          </cell>
          <cell r="F91">
            <v>0</v>
          </cell>
          <cell r="G91">
            <v>0</v>
          </cell>
          <cell r="I91">
            <v>0</v>
          </cell>
        </row>
        <row r="92">
          <cell r="A92">
            <v>86</v>
          </cell>
          <cell r="B92" t="str">
            <v>انفجار سیلندر یا مخازن</v>
          </cell>
          <cell r="C92" t="str">
            <v>مرگ، جراحات عمده</v>
          </cell>
          <cell r="D92">
            <v>0</v>
          </cell>
          <cell r="E92" t="str">
            <v>طرح ريزي شرايط اضطراري – سازماندهي و تشكيل تيم هاي تخصصي – برگزاري مانور و تمرينات مرتبط – تهيه امكانات و تسهيلات مورد نياز - كنترل و كاليبراسيون منظم نشانگرهاي دما، فشار وآمپراژ - استفاده ازچك ليست بازرسي وصدور مجوز كاري درراه اندازه هاي مجدد و در كل عملكرد بر اساس دستورالعمل از پيش تدوين شده- نظافت فوري سطوح آلوده به مواد خورنده ورنگ آميزي سطوح آسيب پذير- ايجاد پدافند غيرعامل ازقبيل فاير وال(ديوار آتش fire wall) واتاقك هاي ضد انفجار، پيروي از استاندارد هاي IPS و API در صورت نياز،متابعت از دستورالعمل هاي ايمني</v>
          </cell>
          <cell r="F92">
            <v>0</v>
          </cell>
          <cell r="G92">
            <v>0</v>
          </cell>
          <cell r="I92">
            <v>0</v>
          </cell>
        </row>
        <row r="93">
          <cell r="A93">
            <v>87</v>
          </cell>
          <cell r="B93" t="str">
            <v>انفجار کوره ذوب</v>
          </cell>
          <cell r="C93" t="str">
            <v>مرگ، جراحات عمده</v>
          </cell>
          <cell r="D93">
            <v>0</v>
          </cell>
          <cell r="E93" t="str">
            <v>طرح ريزي شرايط اضطراري – سازماندهي و تشكيل تيم هاي تخصصي – برگزاري مانور و تمرينات مرتبط – تهيه امكانات و تسهيلات مورد نياز - كنترل و كاليبراسيون منظم نشانگرهاي دما، فشار وآمپراژ - استفاده ازچك ليست بازرسي وصدور مجوز كاري درراه اندازه هاي مجدد و در كل عملكرد بر اساس دستورالعمل از پيش تدوين شده- نظافت فوري سطوح آلوده به مواد خورنده ورنگ آميزي سطوح آسيب پذير- ايجاد پدافند غيرعامل ازقبيل فاير وال(ديوار آتش fire wall) واتاقك هاي ضد انفجار، پيروي از استاندارد هاي IPS و API در صورت نياز،متابعت از دستورالعمل هاي ايمني</v>
          </cell>
          <cell r="F93">
            <v>0</v>
          </cell>
          <cell r="G93">
            <v>0</v>
          </cell>
          <cell r="I93">
            <v>0</v>
          </cell>
        </row>
        <row r="94">
          <cell r="A94">
            <v>88</v>
          </cell>
          <cell r="B94" t="str">
            <v>حریق</v>
          </cell>
          <cell r="C94" t="str">
            <v>سوختگی، آسيب و جراحات اعضای بدن، شوک و مرگ</v>
          </cell>
          <cell r="D94">
            <v>0</v>
          </cell>
          <cell r="E94" t="str">
            <v>ایجاد سیستم پیشگیری از بروز حریق، برقرای تمهیدات ایمنی جهت جلوگیری از بروز حریق، عدم استفاده از منابع شعله باز در مجاورت مواد آتشگیر با نقطه شعله وری پائین،درک و بکار گیری اطلاعات ایمنی مواد، طرح ريزي شرايط اضطراري - نصب تجهيزات اعلام و اطفاء حريق اتوماتيك و دستي - جايگذاري مناسب كپسول- بازرسي كپسول ها بصورت دوره اي و انجام آزمايش هيدرو استاتيك - نصب تابلوهاي ايمني و هشداردهنده- كنترل كليه عمليات هاي جوشكاري و كار گرم - آموزش اطفاء انواع حريق، تهيه و بكار گيري تجهيزات حفاظت فردي مناسب، استفاده از سیستم نظافت کارگاهی مناسب</v>
          </cell>
          <cell r="F94">
            <v>0</v>
          </cell>
          <cell r="G94">
            <v>0</v>
          </cell>
          <cell r="I94">
            <v>0</v>
          </cell>
        </row>
        <row r="95">
          <cell r="A95">
            <v>89</v>
          </cell>
          <cell r="B95" t="str">
            <v>سیلندرهای تحت فشار</v>
          </cell>
          <cell r="C95" t="str">
            <v>آسيب و جراحات اعضای بدن، مرگ</v>
          </cell>
          <cell r="D95">
            <v>0</v>
          </cell>
          <cell r="E95" t="str">
            <v>مهار و جایگذاری مناسب کپسولها و انبارش در محل های ایمن، نگهداری کپسول بر اساس درجه ریسک خطرات محتویات و میزان فشار داخلی، متابعت از آئین نامه های حفاظتی- تدوین دستورالعملهای مناسب- آموزش-نظارت</v>
          </cell>
          <cell r="F95">
            <v>0</v>
          </cell>
          <cell r="G95">
            <v>0</v>
          </cell>
          <cell r="I95">
            <v>0</v>
          </cell>
        </row>
        <row r="96">
          <cell r="A96">
            <v>90</v>
          </cell>
          <cell r="B96" t="str">
            <v>رعد و برق</v>
          </cell>
          <cell r="C96" t="str">
            <v>آسيب جدي،مرگ</v>
          </cell>
          <cell r="D96">
            <v>0</v>
          </cell>
          <cell r="E96" t="str">
            <v>طراحي و نصب سيستم برقگير</v>
          </cell>
          <cell r="F96">
            <v>0</v>
          </cell>
          <cell r="G96">
            <v>0</v>
          </cell>
          <cell r="I96">
            <v>0</v>
          </cell>
        </row>
        <row r="97">
          <cell r="A97">
            <v>91</v>
          </cell>
          <cell r="B97" t="str">
            <v>سقوط ریزش اجسام</v>
          </cell>
          <cell r="C97" t="str">
            <v>آسيب و جراحات اعضای بدن، مرگ</v>
          </cell>
          <cell r="D97">
            <v>0</v>
          </cell>
          <cell r="E97" t="str">
            <v>اقدامات احتیاطی، بازرسی و نظارت</v>
          </cell>
          <cell r="F97">
            <v>0</v>
          </cell>
          <cell r="G97">
            <v>0</v>
          </cell>
          <cell r="I97">
            <v>0</v>
          </cell>
        </row>
        <row r="98">
          <cell r="A98">
            <v>92</v>
          </cell>
          <cell r="B98" t="str">
            <v>سقوط در گودال منهول</v>
          </cell>
          <cell r="C98" t="str">
            <v>آسيب و جراحات اعضای بدن، مرگ</v>
          </cell>
          <cell r="D98">
            <v>0</v>
          </cell>
          <cell r="E98" t="str">
            <v>حفاظ گذاری کلیه کانال ها مطابق آئین نامه های وزارت کار، اقدامات احتیاطی، بازرسی و نظارت</v>
          </cell>
          <cell r="F98">
            <v>0</v>
          </cell>
          <cell r="G98">
            <v>0</v>
          </cell>
          <cell r="I98">
            <v>0</v>
          </cell>
        </row>
        <row r="99">
          <cell r="A99">
            <v>93</v>
          </cell>
          <cell r="B99" t="str">
            <v>برخورد اجسام به افراد</v>
          </cell>
          <cell r="C99" t="str">
            <v>آسيب و جراحات اعضای بدن، مرگ</v>
          </cell>
          <cell r="D99">
            <v>0</v>
          </cell>
          <cell r="E99" t="str">
            <v>اقدامات احتیاطی، بازرسی و نظارت</v>
          </cell>
          <cell r="F99">
            <v>0</v>
          </cell>
          <cell r="G99">
            <v>0</v>
          </cell>
          <cell r="I99">
            <v>0</v>
          </cell>
        </row>
        <row r="100">
          <cell r="A100">
            <v>94</v>
          </cell>
          <cell r="B100" t="str">
            <v>برخورد ابزار به افراد</v>
          </cell>
          <cell r="C100" t="str">
            <v>آسيب و جراحات اعضای بدن، مرگ</v>
          </cell>
          <cell r="D100">
            <v>0</v>
          </cell>
          <cell r="E100" t="str">
            <v>اقدامات احتیاطی، بازرسی و نظارت</v>
          </cell>
          <cell r="F100">
            <v>0</v>
          </cell>
          <cell r="G100">
            <v>0</v>
          </cell>
          <cell r="I100">
            <v>0</v>
          </cell>
        </row>
        <row r="101">
          <cell r="A101">
            <v>95</v>
          </cell>
          <cell r="B101" t="str">
            <v>پرتاب پلیسه</v>
          </cell>
          <cell r="C101" t="str">
            <v>آسیب به چشم، آسيب و جراحات اعضای بدن</v>
          </cell>
          <cell r="D101">
            <v>0</v>
          </cell>
          <cell r="E101" t="str">
            <v>سیستم های حفاظتی، عینک حفاظتی مناسب حسب لزوم، اقدامات احتیاطی، بازرسی و نظارت</v>
          </cell>
          <cell r="F101">
            <v>0</v>
          </cell>
          <cell r="G101">
            <v>0</v>
          </cell>
          <cell r="I101">
            <v>0</v>
          </cell>
        </row>
        <row r="102">
          <cell r="A102">
            <v>96</v>
          </cell>
          <cell r="B102" t="str">
            <v>اسپارک</v>
          </cell>
          <cell r="C102" t="str">
            <v>آسیب به چشم، آسيب و جراحات اعضای بدن</v>
          </cell>
          <cell r="D102">
            <v>0</v>
          </cell>
          <cell r="E102" t="str">
            <v>سیستم های حفاظتی، عینک حفاظتی مناسب حسب لزوم، اقدامات احتیاطی، بازرسی و نظارت</v>
          </cell>
          <cell r="F102">
            <v>0</v>
          </cell>
          <cell r="G102">
            <v>0</v>
          </cell>
          <cell r="I102">
            <v>0</v>
          </cell>
        </row>
        <row r="103">
          <cell r="A103">
            <v>97</v>
          </cell>
          <cell r="B103" t="str">
            <v>کار در ارتفاع بالاتر از شانه</v>
          </cell>
          <cell r="C103" t="str">
            <v>اختلالات اسکلتی و عضلانی</v>
          </cell>
          <cell r="D103">
            <v>0</v>
          </cell>
          <cell r="E103" t="str">
            <v>طراحی مجدد شغل از منظر اصول و ملاحظات ارگونومیکی</v>
          </cell>
          <cell r="F103">
            <v>0</v>
          </cell>
          <cell r="G103">
            <v>0</v>
          </cell>
          <cell r="I103">
            <v>0</v>
          </cell>
        </row>
        <row r="104">
          <cell r="A104">
            <v>98</v>
          </cell>
          <cell r="B104" t="str">
            <v>محل استقرار، سازه ناپایدار</v>
          </cell>
          <cell r="C104" t="str">
            <v>آسيب و جراحات اعضای بدن، نقص موقتی یا دائمی اعضا، مرگ</v>
          </cell>
          <cell r="D104">
            <v>0</v>
          </cell>
          <cell r="E104" t="str">
            <v>طراحی و استفاده از سازه های پایدار و مناسب</v>
          </cell>
          <cell r="F104">
            <v>0</v>
          </cell>
          <cell r="G104">
            <v>0</v>
          </cell>
          <cell r="I104">
            <v>0</v>
          </cell>
        </row>
        <row r="105">
          <cell r="A105">
            <v>99</v>
          </cell>
          <cell r="B105" t="str">
            <v>هوای فشرده</v>
          </cell>
          <cell r="C105" t="str">
            <v>آسيب و جراحات اعضای بدن، نقص موقتی یا دائمی اعضا، مرگ</v>
          </cell>
          <cell r="D105">
            <v>0</v>
          </cell>
          <cell r="E105" t="str">
            <v>نظارت و بازرسی فنی تجهیزات محتوی هوای فشرده</v>
          </cell>
          <cell r="F105">
            <v>0</v>
          </cell>
          <cell r="G105">
            <v>0</v>
          </cell>
          <cell r="I105">
            <v>0</v>
          </cell>
        </row>
        <row r="106">
          <cell r="A106">
            <v>100</v>
          </cell>
          <cell r="B106" t="str">
            <v>وجود موانع در مسیر</v>
          </cell>
          <cell r="C106" t="str">
            <v>آسيب و جراحات اعضای بدن، نقص موقتی یا دائمی اعضا،</v>
          </cell>
          <cell r="D106">
            <v>0</v>
          </cell>
          <cell r="E106" t="str">
            <v>استقرار آراستگی محیط کار</v>
          </cell>
          <cell r="F106">
            <v>0</v>
          </cell>
          <cell r="G106">
            <v>0</v>
          </cell>
          <cell r="I106">
            <v>0</v>
          </cell>
        </row>
        <row r="107">
          <cell r="A107">
            <v>101</v>
          </cell>
          <cell r="B107" t="str">
            <v>منابع انرژی خطرناک</v>
          </cell>
          <cell r="C107" t="str">
            <v>آسيب و جراحات اعضای بدن، نقص موقتی یا دائمی اعضا، مرگ</v>
          </cell>
          <cell r="D107">
            <v>0</v>
          </cell>
          <cell r="E107" t="str">
            <v xml:space="preserve">استفاده از سیستم کنترل منابع انرژی مانند LOTO </v>
          </cell>
          <cell r="F107">
            <v>0</v>
          </cell>
          <cell r="G107">
            <v>0</v>
          </cell>
          <cell r="I107">
            <v>0</v>
          </cell>
        </row>
        <row r="108">
          <cell r="A108">
            <v>102</v>
          </cell>
          <cell r="B108" t="str">
            <v>گرد و غبار سفید</v>
          </cell>
          <cell r="C108" t="str">
            <v>اختلالات و آسیب های ریوی و پوستی، آسیب به اندام های هدف با توجه به نوع عامل شیمیایی</v>
          </cell>
          <cell r="D108">
            <v>0</v>
          </cell>
          <cell r="E10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08">
            <v>0</v>
          </cell>
          <cell r="G108">
            <v>0</v>
          </cell>
          <cell r="I108">
            <v>0</v>
          </cell>
        </row>
        <row r="109">
          <cell r="A109">
            <v>103</v>
          </cell>
          <cell r="B109" t="str">
            <v>گردوغبار سولفات باریم</v>
          </cell>
          <cell r="C109" t="str">
            <v>اختلالات و آسیب های ریوی و پوستی، آسیب به اندام های هدف با توجه به نوع عامل شیمیایی</v>
          </cell>
          <cell r="D109">
            <v>0</v>
          </cell>
          <cell r="E109"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09">
            <v>0</v>
          </cell>
          <cell r="G109">
            <v>0</v>
          </cell>
          <cell r="I109">
            <v>0</v>
          </cell>
        </row>
        <row r="110">
          <cell r="A110">
            <v>104</v>
          </cell>
          <cell r="B110" t="str">
            <v>پاشش آب داغ</v>
          </cell>
          <cell r="C110" t="str">
            <v xml:space="preserve">سوختگی با درجات مختلف </v>
          </cell>
          <cell r="D110">
            <v>0</v>
          </cell>
          <cell r="E110" t="str">
            <v xml:space="preserve">رعایت اقدامات ایمنی، نظارت و بازرسی </v>
          </cell>
          <cell r="F110">
            <v>0</v>
          </cell>
          <cell r="G110">
            <v>0</v>
          </cell>
          <cell r="I110">
            <v>0</v>
          </cell>
        </row>
        <row r="111">
          <cell r="A111">
            <v>105</v>
          </cell>
          <cell r="B111" t="str">
            <v>کیفیت نامناسب هوای داخل</v>
          </cell>
          <cell r="C111" t="str">
            <v>مشکلات تنفسی، عدم آسایش حرارتی،سندروم ساختمان بیمار، (SBS)</v>
          </cell>
          <cell r="D111">
            <v>0</v>
          </cell>
          <cell r="E111" t="str">
            <v>سیستم تصفیه هوای داخل، تهویه عمومی،آموزش و نظارت و بازرسی</v>
          </cell>
          <cell r="F111">
            <v>0</v>
          </cell>
          <cell r="G111">
            <v>0</v>
          </cell>
          <cell r="I111">
            <v>0</v>
          </cell>
        </row>
        <row r="112">
          <cell r="A112">
            <v>106</v>
          </cell>
          <cell r="B112" t="str">
            <v>گرد و غبار سیاه</v>
          </cell>
          <cell r="C112" t="str">
            <v>اختلالات و آسیب های ریوی و پوستی، آسیب به اندام های هدف با توجه به نوع عامل شیمیایی</v>
          </cell>
          <cell r="D112">
            <v>0</v>
          </cell>
          <cell r="E112"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2">
            <v>0</v>
          </cell>
          <cell r="G112">
            <v>0</v>
          </cell>
          <cell r="I112">
            <v>0</v>
          </cell>
        </row>
        <row r="113">
          <cell r="A113">
            <v>107</v>
          </cell>
          <cell r="B113" t="str">
            <v>خطرات فرآیندی</v>
          </cell>
          <cell r="C113" t="str">
            <v xml:space="preserve">آسیب عمده، حریق و انفجار، خفگی </v>
          </cell>
          <cell r="D113">
            <v>0</v>
          </cell>
          <cell r="E113" t="str">
            <v>مطالعات HAZOP، اطمینان از وجود سیستم ها و لایه های حفاظتی ایمنی SIS و طرح واکنش در شرایط اضطراری</v>
          </cell>
          <cell r="F113">
            <v>0</v>
          </cell>
          <cell r="G113">
            <v>0</v>
          </cell>
          <cell r="I113">
            <v>0</v>
          </cell>
        </row>
        <row r="114">
          <cell r="A114">
            <v>108</v>
          </cell>
          <cell r="B114" t="str">
            <v>H2S</v>
          </cell>
          <cell r="C114" t="str">
            <v>حریق و انفجار، مرگ، فلج مرکز اصلی تنفس در مغز،اثرات خفقان آوری که به صورت تاکی کاردی، افزایش تعداد تنفس و در نهایت دپرسیون تنفسی، ادم ریوی تأخیر</v>
          </cell>
          <cell r="D114">
            <v>0</v>
          </cell>
          <cell r="E114"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4">
            <v>0</v>
          </cell>
          <cell r="G114">
            <v>0</v>
          </cell>
          <cell r="I114">
            <v>0</v>
          </cell>
        </row>
        <row r="115">
          <cell r="A115">
            <v>109</v>
          </cell>
          <cell r="B115" t="str">
            <v>آرسنیک</v>
          </cell>
          <cell r="C115" t="str">
            <v>تماس ناگهاني با گاز آرسين موجب هموليز مي شود، پارستزي ديستال نشانه نوروپاتي محيطي، سوراخ شدن تيغه بيني، بيماري پاي سياه (Blackfoot Disease) ناشي از تماس با آرسنيک است که فرد مبتلا دچار اسپاسم عروقي و گانگرن مي شود. اولسراسيون پوست، تخريب مجاري بيني (اكسيدارسنيك)، سرطان پوست، گاستروآنتريت ( مسموميت حاد ناشي از خوردن ارسنيك مي‌باشد)، زخم‌هاي عميق وسوختگي‌هاي شديد پوستي، اشكال در راه، برونشيت، ايجاد خطوط پهن سفيد روي ناخن، زگيل يا هيپركراتوز، هموگلوبينوري،آنمي(كم خوني)،درماتيت (التهاب پوست)، فارنژيت (التهاب حلق)، سرطان ریه طبقه 1</v>
          </cell>
          <cell r="D115">
            <v>0</v>
          </cell>
          <cell r="E115"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5">
            <v>0</v>
          </cell>
          <cell r="G115">
            <v>0</v>
          </cell>
          <cell r="I115">
            <v>0</v>
          </cell>
        </row>
        <row r="116">
          <cell r="A116">
            <v>110</v>
          </cell>
          <cell r="B116" t="str">
            <v>آرسین</v>
          </cell>
          <cell r="C116" t="str">
            <v xml:space="preserve">درد شکم، سرگیجه سردرد تهوع، اشتعال و انفجار، سرمازدگی، احساس ناراحتی تنفسی و خفگی؛ اثرات شدید بر سلامتی، تهدید کننده حیات یا مرگ.نارسایی حاد کلیه، کم خونی و احتمالا نکروز عضلات.اسکلتی و در موارد شدید منجر به نارسایی حاد میوکارد قلبی و نارسایی ریوی و مرگ
آنمی همراه با سلول های هاینز، لوکوسیتوز و کاهش هماتوکریت خون، افزایش هموگلوبین و هموسیدرین ادرار و همچنین وجود RBC Cast و دفع پروتئین از ادرار
سکته حاد قلبی
</v>
          </cell>
          <cell r="D116">
            <v>0</v>
          </cell>
          <cell r="E116"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
در موارد زیر بایستی به مسمومیت آرسین فکر نمود: احتمال وجود آسیب به مخازن نگهدارنده آرسین، بروز علایم سه گانه درد شکمی + تغییر رنگ برنزه پوست + ادرار قرمز تیره، بروز علایم با تاخیر یک تا چند ساعته، استشمام بوی سیر،آزمایش اختصاصی برای تشخیص مواجهه با آرسین وجود ندارد ولی افزایش سطح ارسنیک ادرار بیش از 52،میکروگرم در لیتر در آزمایش لکه ادرار spot یا افزایش بیش از 52 میکروگرم در ادرار 02 ساعته بهمراه علایم و نشانه های همولیز (هموگلوبین اوری، آنمی و کاهش هاپتوگلوبین) تشخیصی است</v>
          </cell>
          <cell r="F116">
            <v>0</v>
          </cell>
          <cell r="G116">
            <v>0</v>
          </cell>
          <cell r="I116">
            <v>0</v>
          </cell>
        </row>
        <row r="117">
          <cell r="A117">
            <v>111</v>
          </cell>
          <cell r="B117" t="str">
            <v>غبار کک</v>
          </cell>
          <cell r="C117" t="str">
            <v>آسیب ریوی، سردرد، سرگیجه و سرفه</v>
          </cell>
          <cell r="D117">
            <v>0</v>
          </cell>
          <cell r="E117"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7">
            <v>0</v>
          </cell>
          <cell r="G117">
            <v>0</v>
          </cell>
          <cell r="I117">
            <v>0</v>
          </cell>
        </row>
        <row r="118">
          <cell r="A118">
            <v>112</v>
          </cell>
          <cell r="B118" t="str">
            <v>غبار آجر نسوز</v>
          </cell>
          <cell r="C118" t="str">
            <v>آسیب پوست، سبب تحریک دهان، ایجاد زخم درگلو و اسهال، تحریک موکوس غشایى دستگاه تنفسى،</v>
          </cell>
          <cell r="D118">
            <v>0</v>
          </cell>
          <cell r="E11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8">
            <v>0</v>
          </cell>
          <cell r="G118">
            <v>0</v>
          </cell>
          <cell r="I118">
            <v>0</v>
          </cell>
        </row>
        <row r="119">
          <cell r="A119">
            <v>113</v>
          </cell>
          <cell r="B119" t="str">
            <v>گردو غبار گوگرد</v>
          </cell>
          <cell r="C119" t="str">
            <v xml:space="preserve">تحریک چشم، تحریک پوست، سبب تحریک دهان، ایجاد زخم درگلو و اسهال، تحریک موکوس غشایى دستگاه تنفسى،
(گرد و غبار گوگرد آتش گير و قابل احتراق و انفجار می باشد)
</v>
          </cell>
          <cell r="D119">
            <v>0</v>
          </cell>
          <cell r="E119"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9">
            <v>0</v>
          </cell>
          <cell r="G119">
            <v>0</v>
          </cell>
          <cell r="I119">
            <v>0</v>
          </cell>
        </row>
        <row r="120">
          <cell r="A120">
            <v>114</v>
          </cell>
          <cell r="B120" t="str">
            <v>هواپیما</v>
          </cell>
          <cell r="C120" t="str">
            <v>آسیب عمده، سوختگی شدید، مرگ
، حریق و انفجار</v>
          </cell>
          <cell r="D120">
            <v>0</v>
          </cell>
          <cell r="E120" t="str">
            <v>بررسی و شناسایی خطوط هواپیمایی ایمن، بررسی نوع و کلاس هواپیماهای ایرلاین منتخب، انتخاب هواپیمایی ایمن، عدم پرواز با هواپیماهای با عمر پروازی طولانی</v>
          </cell>
          <cell r="F120">
            <v>0</v>
          </cell>
          <cell r="G120">
            <v>0</v>
          </cell>
          <cell r="I120">
            <v>0</v>
          </cell>
        </row>
        <row r="121">
          <cell r="A121">
            <v>115</v>
          </cell>
          <cell r="B121" t="str">
            <v>کار با موس و کیبورد</v>
          </cell>
          <cell r="C121" t="str">
            <v>سندرم تونل کارپال و استرین ماهیچه، آسیب به ماهیچه، تاندون، اعصاب،لیگامانها، مفاصل، دیسکها و یا عروق خونی، احساس خارش و سوزش، تورم در مفاصل، کاهش توانایی در حرکت،کاهش قدرت چنگش،درد ناشی از حرکت،فشار و یا مواجهه با سرما یا ارتعاش،خستگی متناوب عضله و درد عضله، بی حس شدن، تغییر رنگ در دست یا انگشتان</v>
          </cell>
          <cell r="D121">
            <v>0</v>
          </cell>
          <cell r="E121" t="str">
            <v>تهیه موس و کیبورد ارگونومیک متناسب با ابعاد آنترپومتریکی دست کارکنان، آموزش ارگونومی اداری، رژیم کار استراحت، تمرینات کششی و ارگونومیکی مچ دست و انگشتان دست، کاهش حرکات تکراری، استفاده از موس پد مناسب</v>
          </cell>
          <cell r="F121">
            <v>0</v>
          </cell>
          <cell r="G121">
            <v>0</v>
          </cell>
          <cell r="I121">
            <v>0</v>
          </cell>
        </row>
        <row r="122">
          <cell r="A122">
            <v>116</v>
          </cell>
          <cell r="B122" t="str">
            <v>شیلنگ اکسیژن</v>
          </cell>
          <cell r="C122" t="str">
            <v>آسیب عمده، مرگ، حریق</v>
          </cell>
          <cell r="D122">
            <v>0</v>
          </cell>
          <cell r="E122" t="str">
            <v>نظارت و بازرسی فنی شیلنگ اکسیژن، انتخاب شیلنگ مناسب</v>
          </cell>
          <cell r="F122">
            <v>0</v>
          </cell>
          <cell r="G122">
            <v>0</v>
          </cell>
          <cell r="I122">
            <v>0</v>
          </cell>
        </row>
        <row r="123">
          <cell r="A123">
            <v>117</v>
          </cell>
          <cell r="B123" t="str">
            <v>گاز طبیعی</v>
          </cell>
          <cell r="C123" t="str">
            <v>خفگی،آسیب عمده، مرگ، حریق و انفجار</v>
          </cell>
          <cell r="D123">
            <v>0</v>
          </cell>
          <cell r="E123" t="str">
            <v>نظارت و بازرسی فنی کلیه شبکه های پایپینگ گاز،، انتخاب پایپ مناسب</v>
          </cell>
          <cell r="F123">
            <v>0</v>
          </cell>
          <cell r="G123">
            <v>0</v>
          </cell>
          <cell r="I123">
            <v>0</v>
          </cell>
        </row>
        <row r="124">
          <cell r="A124">
            <v>118</v>
          </cell>
          <cell r="B124" t="str">
            <v>تماس با تونر کارتریج</v>
          </cell>
          <cell r="C124" t="str">
            <v xml:space="preserve">عدم تحريك پوست و چشم .تماس با غلظت زیاد , باعث فيبروز خفيف ريوي و انباشتگي در ريه مي شود </v>
          </cell>
          <cell r="D124">
            <v>0</v>
          </cell>
          <cell r="E124" t="str">
            <v>در هنگام تماس طولاني با پوست از دستكش حفاظتي استفاده نمائيد . در صورت تماس پوستي , موضع را بطور كامل بشوئيد . از تنفس طولاني مدت با گرد و غبار زياد اين ماده اجتناب نمائيد . براي خاموش كردن حريق ناشي از تونر مي توان از كپسول هاي پودر شيميايي , فوم يا اسپري آب استفاده نمود . از استنشاق دود آن بايستي اجتناب شود .</v>
          </cell>
          <cell r="F124">
            <v>0</v>
          </cell>
          <cell r="G124">
            <v>0</v>
          </cell>
          <cell r="I124">
            <v>0</v>
          </cell>
        </row>
        <row r="125">
          <cell r="A125">
            <v>119</v>
          </cell>
          <cell r="B125" t="str">
            <v>پاشش غبار داغ بویلر</v>
          </cell>
          <cell r="C125" t="str">
            <v>سوختگی شدید</v>
          </cell>
          <cell r="D125">
            <v>0</v>
          </cell>
          <cell r="E125" t="str">
            <v>رعایت جنبه های احتیاطی در کار، تهیه دستورالعمل های ایمنی، استفاده تجهیزات حفاظت فردی در صورت تناسب</v>
          </cell>
          <cell r="F125">
            <v>0</v>
          </cell>
          <cell r="G125">
            <v>0</v>
          </cell>
          <cell r="I125">
            <v>0</v>
          </cell>
        </row>
        <row r="126">
          <cell r="A126">
            <v>120</v>
          </cell>
          <cell r="B126" t="str">
            <v>لغزش و سقوط از روی اجسام</v>
          </cell>
          <cell r="C126" t="str">
            <v xml:space="preserve">آسیب عمده، شکستگی </v>
          </cell>
          <cell r="D126">
            <v>0</v>
          </cell>
          <cell r="E126" t="str">
            <v>رعایت جنبه های احتیاطی در کار، تهیه دستورالعمل های ایمنی، آراستگی محیط کار 5S</v>
          </cell>
          <cell r="F126">
            <v>0</v>
          </cell>
          <cell r="G126">
            <v>0</v>
          </cell>
          <cell r="I126">
            <v>0</v>
          </cell>
        </row>
        <row r="127">
          <cell r="A127">
            <v>121</v>
          </cell>
          <cell r="B127" t="str">
            <v>کار استاتیک</v>
          </cell>
          <cell r="C127" t="str">
            <v>اختلالات اسكلتي عضلاني</v>
          </cell>
          <cell r="D127">
            <v>0</v>
          </cell>
          <cell r="E127"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اجتناب از کار استاتیک از طریق طراحی مناسب شغلی</v>
          </cell>
          <cell r="F127">
            <v>0</v>
          </cell>
          <cell r="G127">
            <v>0</v>
          </cell>
          <cell r="I127">
            <v>0</v>
          </cell>
        </row>
        <row r="128">
          <cell r="A128">
            <v>122</v>
          </cell>
          <cell r="B128" t="str">
            <v>پاشش غبار به چشم</v>
          </cell>
          <cell r="C128" t="str">
            <v>آسیب جدی به چشم</v>
          </cell>
          <cell r="D128">
            <v>0</v>
          </cell>
          <cell r="E128" t="str">
            <v>استفاده از عینک حفاظتی مناسب، جلوگیری از پاشش، اقدامات حفاظتی مناسب، نظارت و بازرسی</v>
          </cell>
          <cell r="F128">
            <v>0</v>
          </cell>
          <cell r="G128">
            <v>0</v>
          </cell>
          <cell r="I128">
            <v>0</v>
          </cell>
        </row>
        <row r="129">
          <cell r="A129">
            <v>123</v>
          </cell>
          <cell r="B129" t="str">
            <v>خطرات طبیعی</v>
          </cell>
          <cell r="C129" t="str">
            <v>آسیب عمده، مرگ</v>
          </cell>
          <cell r="D129">
            <v>0</v>
          </cell>
          <cell r="E129" t="str">
            <v>مقاوم سازی سازه ها، قطع اتوماتیک منابع انرژی مانند گاز، آمادگی و واکنش در شرایط اضطراری، تهیه ERP</v>
          </cell>
          <cell r="F129">
            <v>0</v>
          </cell>
          <cell r="G129">
            <v>0</v>
          </cell>
          <cell r="I129">
            <v>0</v>
          </cell>
        </row>
        <row r="130">
          <cell r="A130">
            <v>124</v>
          </cell>
          <cell r="B130" t="str">
            <v>گرد و غبار ترکیبات مولیبدن</v>
          </cell>
          <cell r="C130" t="str">
            <v>سوزش مجاری تنفسی،دستگاه گوارش،چشم وپوست، از دست دادن اشتها، خستگی و اسهال</v>
          </cell>
          <cell r="D130">
            <v>0</v>
          </cell>
          <cell r="E130" t="str">
            <v>استفاده از ماسک تنفسی مناسب FFP3، استفاده از دستکش تنفسی مناسب، سیستم تهویه موضعی عمومی ترقیقی پایش مداوم گردو غبار</v>
          </cell>
          <cell r="F130">
            <v>0</v>
          </cell>
          <cell r="G130">
            <v>0</v>
          </cell>
          <cell r="I130">
            <v>0</v>
          </cell>
        </row>
        <row r="131">
          <cell r="A131">
            <v>125</v>
          </cell>
          <cell r="B131" t="str">
            <v>پاشش الکترولیت</v>
          </cell>
          <cell r="C131" t="str">
            <v>سوختگی پوست، آسیب جدی به چشم</v>
          </cell>
          <cell r="D131">
            <v>0</v>
          </cell>
          <cell r="E131" t="str">
            <v>استفاده از شیلد صورت یا عینک ایمنی مناسب</v>
          </cell>
          <cell r="F131">
            <v>0</v>
          </cell>
          <cell r="G131">
            <v>0</v>
          </cell>
          <cell r="I131">
            <v>0</v>
          </cell>
          <cell r="L131" t="str">
            <v xml:space="preserve"> </v>
          </cell>
        </row>
        <row r="132">
          <cell r="A132">
            <v>126</v>
          </cell>
          <cell r="B132" t="str">
            <v>آسانسور</v>
          </cell>
          <cell r="C132" t="str">
            <v>آسیب عمده، مرگ</v>
          </cell>
          <cell r="D132">
            <v>0</v>
          </cell>
          <cell r="E132" t="str">
            <v>ایجاد لاین مخصوص دوچرخه سواری، علائم راهنمایی مناسب، اطمینان از سلامت افراد (برای مثال نداشتن بیماری صرع)</v>
          </cell>
          <cell r="F132">
            <v>0</v>
          </cell>
          <cell r="G132">
            <v>0</v>
          </cell>
          <cell r="I132">
            <v>0</v>
          </cell>
        </row>
        <row r="133">
          <cell r="A133">
            <v>127</v>
          </cell>
          <cell r="B133" t="str">
            <v>تردد با دوچرخه</v>
          </cell>
          <cell r="C133" t="str">
            <v xml:space="preserve">آسیب عمده </v>
          </cell>
          <cell r="D133">
            <v>0</v>
          </cell>
          <cell r="E133" t="str">
            <v>ایجاد لاین مخصوص دوچرخه سواری، علائم راهنمایی مناسب، اطمینان از سلامت افراد (برای مثال نداشتن بیماری صرع)</v>
          </cell>
          <cell r="F133">
            <v>0</v>
          </cell>
          <cell r="G133">
            <v>0</v>
          </cell>
          <cell r="I133">
            <v>0</v>
          </cell>
        </row>
        <row r="134">
          <cell r="A134">
            <v>128</v>
          </cell>
          <cell r="B134" t="str">
            <v>گاز رادون (پرتوی آلفا)</v>
          </cell>
          <cell r="C134" t="str">
            <v xml:space="preserve">سرطان ریه، بیماری های آمفیزم (بزرگی ریه)، فیبروزیس </v>
          </cell>
          <cell r="D134">
            <v>0</v>
          </cell>
          <cell r="E134" t="str">
            <v>پایش و اندازه گیری و استفاده از ماسک های فیلتر دار مناسب، محاسبه دوز موثر سالیانه</v>
          </cell>
          <cell r="F134">
            <v>0</v>
          </cell>
          <cell r="G134">
            <v>0</v>
          </cell>
          <cell r="I134">
            <v>0</v>
          </cell>
        </row>
        <row r="135">
          <cell r="A135">
            <v>129</v>
          </cell>
          <cell r="B135" t="str">
            <v>فشار کم اتمسفر</v>
          </cell>
          <cell r="C135" t="str">
            <v>انبساط هوا درگوش (اوتیت پارامتریک)، افزایش دفعات تنفس و حجم هوای تنفسی، افزایش ضربان قلب و فشار خون، افزایش هموگلوبین و گلوبولهای قرمز و پلاکت، کمبود اکسیژن در خون منجر به کاهش ضربان قلب و سپس ایست قلبی، توهمات شنوایی، اختلالات شعور، اختلالات بینایی، مورمور شدن و گزگز کردن انگشتان دست و پا</v>
          </cell>
          <cell r="D135">
            <v>0</v>
          </cell>
          <cell r="E135" t="str">
            <v>معاینات پزشکی ف پایش سلامتف پایش فشار محیط</v>
          </cell>
          <cell r="F135">
            <v>0</v>
          </cell>
          <cell r="G135">
            <v>0</v>
          </cell>
          <cell r="I135">
            <v>0</v>
          </cell>
        </row>
        <row r="136">
          <cell r="A136">
            <v>130</v>
          </cell>
          <cell r="B136">
            <v>0</v>
          </cell>
          <cell r="C136">
            <v>0</v>
          </cell>
          <cell r="D136">
            <v>0</v>
          </cell>
          <cell r="E136">
            <v>0</v>
          </cell>
          <cell r="F136">
            <v>0</v>
          </cell>
          <cell r="G136">
            <v>0</v>
          </cell>
          <cell r="I136">
            <v>0</v>
          </cell>
        </row>
        <row r="137">
          <cell r="A137">
            <v>131</v>
          </cell>
          <cell r="B137">
            <v>0</v>
          </cell>
          <cell r="C137">
            <v>0</v>
          </cell>
          <cell r="D137">
            <v>0</v>
          </cell>
          <cell r="E137">
            <v>0</v>
          </cell>
          <cell r="F137">
            <v>0</v>
          </cell>
          <cell r="G137">
            <v>0</v>
          </cell>
          <cell r="I137">
            <v>0</v>
          </cell>
        </row>
        <row r="138">
          <cell r="A138">
            <v>132</v>
          </cell>
          <cell r="B138">
            <v>0</v>
          </cell>
          <cell r="C138">
            <v>0</v>
          </cell>
          <cell r="D138">
            <v>0</v>
          </cell>
          <cell r="E138">
            <v>0</v>
          </cell>
          <cell r="F138">
            <v>0</v>
          </cell>
          <cell r="G138">
            <v>0</v>
          </cell>
          <cell r="I138">
            <v>0</v>
          </cell>
        </row>
        <row r="139">
          <cell r="A139">
            <v>133</v>
          </cell>
          <cell r="B139">
            <v>0</v>
          </cell>
          <cell r="C139">
            <v>0</v>
          </cell>
          <cell r="D139">
            <v>0</v>
          </cell>
          <cell r="E139">
            <v>0</v>
          </cell>
          <cell r="F139">
            <v>0</v>
          </cell>
          <cell r="G139">
            <v>0</v>
          </cell>
          <cell r="I139">
            <v>0</v>
          </cell>
        </row>
        <row r="140">
          <cell r="A140">
            <v>0</v>
          </cell>
          <cell r="B140">
            <v>0</v>
          </cell>
          <cell r="C140">
            <v>0</v>
          </cell>
          <cell r="D140">
            <v>0</v>
          </cell>
          <cell r="E140">
            <v>0</v>
          </cell>
          <cell r="F140">
            <v>0</v>
          </cell>
          <cell r="G140">
            <v>0</v>
          </cell>
          <cell r="I140">
            <v>0</v>
          </cell>
        </row>
        <row r="141">
          <cell r="A141">
            <v>0</v>
          </cell>
          <cell r="B141">
            <v>0</v>
          </cell>
          <cell r="C141">
            <v>0</v>
          </cell>
          <cell r="D141">
            <v>0</v>
          </cell>
          <cell r="E141">
            <v>0</v>
          </cell>
        </row>
        <row r="142">
          <cell r="A142">
            <v>0</v>
          </cell>
          <cell r="B142">
            <v>0</v>
          </cell>
          <cell r="C142">
            <v>0</v>
          </cell>
          <cell r="D142">
            <v>0</v>
          </cell>
          <cell r="E142">
            <v>0</v>
          </cell>
        </row>
        <row r="143">
          <cell r="A143">
            <v>0</v>
          </cell>
          <cell r="B143">
            <v>0</v>
          </cell>
          <cell r="C143">
            <v>0</v>
          </cell>
          <cell r="D143">
            <v>0</v>
          </cell>
          <cell r="E143">
            <v>0</v>
          </cell>
        </row>
        <row r="144">
          <cell r="A144">
            <v>0</v>
          </cell>
          <cell r="B144">
            <v>0</v>
          </cell>
          <cell r="C144">
            <v>0</v>
          </cell>
          <cell r="D144">
            <v>0</v>
          </cell>
          <cell r="E144">
            <v>0</v>
          </cell>
        </row>
        <row r="145">
          <cell r="A145">
            <v>0</v>
          </cell>
          <cell r="B145">
            <v>0</v>
          </cell>
          <cell r="C145">
            <v>0</v>
          </cell>
          <cell r="D145">
            <v>0</v>
          </cell>
          <cell r="E145">
            <v>0</v>
          </cell>
        </row>
        <row r="146">
          <cell r="A146">
            <v>0</v>
          </cell>
          <cell r="B146">
            <v>0</v>
          </cell>
          <cell r="C146">
            <v>0</v>
          </cell>
          <cell r="D146">
            <v>0</v>
          </cell>
          <cell r="E146">
            <v>0</v>
          </cell>
        </row>
        <row r="147">
          <cell r="A147">
            <v>0</v>
          </cell>
          <cell r="B147">
            <v>0</v>
          </cell>
          <cell r="C147">
            <v>0</v>
          </cell>
          <cell r="D147">
            <v>0</v>
          </cell>
          <cell r="E147">
            <v>0</v>
          </cell>
        </row>
        <row r="148">
          <cell r="A148">
            <v>0</v>
          </cell>
          <cell r="B148">
            <v>0</v>
          </cell>
          <cell r="C148">
            <v>0</v>
          </cell>
          <cell r="D148">
            <v>0</v>
          </cell>
          <cell r="E148">
            <v>0</v>
          </cell>
        </row>
        <row r="149">
          <cell r="A149">
            <v>0</v>
          </cell>
          <cell r="B149">
            <v>0</v>
          </cell>
          <cell r="C149">
            <v>0</v>
          </cell>
          <cell r="D149">
            <v>0</v>
          </cell>
          <cell r="E149">
            <v>0</v>
          </cell>
        </row>
        <row r="150">
          <cell r="A150">
            <v>0</v>
          </cell>
          <cell r="B150">
            <v>0</v>
          </cell>
          <cell r="C150">
            <v>0</v>
          </cell>
          <cell r="D150">
            <v>0</v>
          </cell>
          <cell r="E150">
            <v>0</v>
          </cell>
        </row>
        <row r="151">
          <cell r="A151">
            <v>0</v>
          </cell>
          <cell r="B151">
            <v>0</v>
          </cell>
          <cell r="C151">
            <v>0</v>
          </cell>
          <cell r="D151">
            <v>0</v>
          </cell>
          <cell r="E151">
            <v>0</v>
          </cell>
        </row>
        <row r="152">
          <cell r="A152">
            <v>0</v>
          </cell>
          <cell r="B152">
            <v>0</v>
          </cell>
          <cell r="C152">
            <v>0</v>
          </cell>
          <cell r="D152">
            <v>0</v>
          </cell>
          <cell r="E152">
            <v>0</v>
          </cell>
        </row>
        <row r="153">
          <cell r="A153">
            <v>0</v>
          </cell>
          <cell r="B153">
            <v>0</v>
          </cell>
          <cell r="C153">
            <v>0</v>
          </cell>
          <cell r="D153">
            <v>0</v>
          </cell>
          <cell r="E153">
            <v>0</v>
          </cell>
        </row>
        <row r="154">
          <cell r="A154">
            <v>0</v>
          </cell>
          <cell r="B154">
            <v>0</v>
          </cell>
          <cell r="C154">
            <v>0</v>
          </cell>
          <cell r="D154">
            <v>0</v>
          </cell>
          <cell r="E154">
            <v>0</v>
          </cell>
        </row>
        <row r="155">
          <cell r="A155">
            <v>0</v>
          </cell>
          <cell r="B155">
            <v>0</v>
          </cell>
          <cell r="C155">
            <v>0</v>
          </cell>
          <cell r="D155">
            <v>0</v>
          </cell>
          <cell r="E155">
            <v>0</v>
          </cell>
        </row>
        <row r="156">
          <cell r="A156">
            <v>0</v>
          </cell>
          <cell r="B156">
            <v>0</v>
          </cell>
          <cell r="C156">
            <v>0</v>
          </cell>
          <cell r="D156">
            <v>0</v>
          </cell>
          <cell r="E156">
            <v>0</v>
          </cell>
        </row>
        <row r="157">
          <cell r="A157">
            <v>0</v>
          </cell>
          <cell r="B157">
            <v>0</v>
          </cell>
          <cell r="C157">
            <v>0</v>
          </cell>
          <cell r="D157">
            <v>0</v>
          </cell>
          <cell r="E157">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JHA"/>
      <sheetName val="نیاز اندازه گیری و معاینات"/>
      <sheetName val="PPEs "/>
      <sheetName val="آموزش "/>
      <sheetName val="دستورالعمل ها و روش های اجرایی"/>
      <sheetName val="نظارت و بازرسی"/>
      <sheetName val="الزامات قانونی"/>
      <sheetName val="TBM"/>
      <sheetName val="ویدیو آموزشی"/>
      <sheetName val="SOP"/>
      <sheetName val="کدینگ خطرات"/>
      <sheetName val="پیامد و اقدامات کنترلی "/>
      <sheetName val=""/>
    </sheetNames>
    <sheetDataSet>
      <sheetData sheetId="0" refreshError="1"/>
      <sheetData sheetId="1" refreshError="1"/>
      <sheetData sheetId="2" refreshError="1"/>
      <sheetData sheetId="3"/>
      <sheetData sheetId="4"/>
      <sheetData sheetId="5"/>
      <sheetData sheetId="6" refreshError="1"/>
      <sheetData sheetId="7"/>
      <sheetData sheetId="8" refreshError="1"/>
      <sheetData sheetId="9" refreshError="1"/>
      <sheetData sheetId="10"/>
      <sheetData sheetId="11" refreshError="1"/>
      <sheetData sheetId="12">
        <row r="1">
          <cell r="A1" t="str">
            <v>سیستم مدیریت سلامت، ایمنی و محیط زیست مجتمع  مس سرچشمه</v>
          </cell>
        </row>
        <row r="2">
          <cell r="A2" t="str">
            <v xml:space="preserve">راهنمای تعیین پیامدها و راهکارهای کنترلی جهت خطرات </v>
          </cell>
        </row>
        <row r="3">
          <cell r="A3" t="str">
            <v>شماره سند</v>
          </cell>
          <cell r="D3" t="str">
            <v>تاریخ تهیه</v>
          </cell>
          <cell r="E3" t="str">
            <v>تاریخ بازنگری</v>
          </cell>
          <cell r="F3" t="str">
            <v xml:space="preserve">شماره بازنگری </v>
          </cell>
        </row>
        <row r="6">
          <cell r="A6" t="str">
            <v>رديف</v>
          </cell>
          <cell r="B6" t="str">
            <v>خطر/رويداد</v>
          </cell>
          <cell r="C6" t="str">
            <v>پيامد هاي خطر</v>
          </cell>
          <cell r="E6" t="str">
            <v>روش هاي عمومی كنترل ريسك</v>
          </cell>
        </row>
        <row r="7">
          <cell r="A7">
            <v>1</v>
          </cell>
          <cell r="B7" t="str">
            <v>سروصدا</v>
          </cell>
          <cell r="C7" t="str">
            <v>افت شنوايي،ترومای آکوستیکی، پارگی پرده گوش، پيامد هاي عصبي و رواني، اثرات بر نبض ضربان قلب، تعداد تنفس، معده، تینیتوس( وزوز گوش)</v>
          </cell>
          <cell r="E7" t="str">
            <v>كنترل هاي مهندسي حذف صدا (ايجاد فاصله با منبع صدا، كنترل در منبع، ايزولاسيون و استفاده از جاذب هاي صوتي )- نصب شيشه دو جداره کارگاه در صورت کاربرد، کاهش زمان مواجهه افراد، گردش شغلی، تنظیم و اجرای برنامه سرویس و نگهداری PM به موقع و اثر بخش تجهیزات– تهيه گوشي هاي حفاظتي روگوشي Ear Muff و توگوشي Plug Ear، نظارت بر حسن استفاده از تجهیزات حفاظت فردی</v>
          </cell>
        </row>
        <row r="8">
          <cell r="A8">
            <v>2</v>
          </cell>
          <cell r="B8" t="str">
            <v>روشنايي نامناسب
 کمی و کیفی</v>
          </cell>
          <cell r="C8" t="str">
            <v>عوارض چشمي، ضعف بينايي، جراحات عمده</v>
          </cell>
          <cell r="E8" t="str">
            <v>نظافت منابع روشنايي- استفاده از منبع طبيعي روشنايي - استفاده از منابع روشنايي پرتابل و عايق : مانند كلاه مجهز به چراغ عايق – برنامه تعمير و نگهداري منظم منابع روشنايي مصنوعي- استفاده از رنگ، ميزان و تعداد مناسب و منابع روشنايي – رنگ مناسب محيط كار جهت انعكاس روشنايي و نظافت آن</v>
          </cell>
        </row>
        <row r="9">
          <cell r="A9">
            <v>3</v>
          </cell>
          <cell r="B9" t="str">
            <v>روشنایی بیش ازحد</v>
          </cell>
          <cell r="C9" t="str">
            <v xml:space="preserve">خیرگی، حادثه، آسیب جزیی یا عمده به فرد </v>
          </cell>
          <cell r="E9" t="str">
            <v xml:space="preserve">استفاده از منابع روشنایی مناسب، رعایت اصول مهندسی روشنایی، </v>
          </cell>
        </row>
        <row r="10">
          <cell r="A10">
            <v>4</v>
          </cell>
          <cell r="B10" t="str">
            <v>درخشندگی نامناسب</v>
          </cell>
          <cell r="C10" t="str">
            <v>عوارض چشمي، ضعف بينايي، جراحات عمده</v>
          </cell>
          <cell r="E10" t="str">
            <v>استفاده از منابع روشنایی مناسب، رعایت اصول مهندسی روشنایی، درخشندگی منابع الکتریکی و سایر سطوح در محدوده دید شاغلین نباید از 1000 کاندلا بر متر مربع بیشتر باشد.</v>
          </cell>
        </row>
        <row r="11">
          <cell r="A11">
            <v>5</v>
          </cell>
          <cell r="B11" t="str">
            <v>ارتعاش تمام بدن</v>
          </cell>
          <cell r="C11" t="str">
            <v>ضایعات استخوانی : کیست استخوان، ضایعات بافت نرم، كمر درد : تحلیل ماهیچه ها، درد وتورم و قرمزی،ضایعات مفصلی : مچ،آرنج، شانه همراه درد وتورم،عوارض عمومی : بی حوصلگی، صدمه به اعصاب مركزي و حساس شدن، اختلال در خواب و سيستم شنوایی و گوارشي، مشكلات بينايي،افزايش فشار خون و ضربان قلب</v>
          </cell>
          <cell r="E11" t="str">
            <v xml:space="preserve">محکم نمودن پایه های ماشین آلات از طريق فونداسیون، برداشتن قطعات مرتعش و آزاد ماشین آلات،بازرسی، کنترل و تعمیر مداوم ماشین آلات، استفاده از وسایل مخصوص به منظور کاهش ارتعاش،جلوگیری از انتقال ارتعاش از دستگاه به محیط به وسیله صفحات عایق و لاستیکی </v>
          </cell>
        </row>
        <row r="12">
          <cell r="A12">
            <v>6</v>
          </cell>
          <cell r="B12" t="str">
            <v>ارتعاش دست بازو</v>
          </cell>
          <cell r="C12" t="str">
            <v>سپيد انگشتي (White finger )، سندروم ارتعاش دست بازوHand–arm vibration syndrome (HAVS) از طريق اختلال در خونرساني مويرگ هاي سطحي دست</v>
          </cell>
          <cell r="E12" t="str">
            <v>استفاده از تجهيزات مناسب و ارگونوميك با ارتعاش كمتر از حد آستانه شغلي، دستكش ضد ارتعاش،گردش شغلي يا تنظيم الگوي كاري جهت كاهش مواجهه</v>
          </cell>
        </row>
        <row r="13">
          <cell r="A13">
            <v>7</v>
          </cell>
          <cell r="B13" t="str">
            <v>استرس حرارتي( فرایندی)</v>
          </cell>
          <cell r="C13" t="str">
            <v>كرامپ عضلاني، هيپوترمي، سنكوب گرمايي، شوك گرمايي، خستگي گرمايي</v>
          </cell>
          <cell r="E13" t="str">
            <v>اصلاح سیستم سرمایشی، گرمایشی- استفاده ازلباس كار حفاظتي متناسب با درجه حرارت، کاهش مواجهه در صورت کاربرد،</v>
          </cell>
        </row>
        <row r="14">
          <cell r="A14">
            <v>8</v>
          </cell>
          <cell r="B14" t="str">
            <v>دماي بالاي محيط</v>
          </cell>
          <cell r="C14" t="str">
            <v xml:space="preserve">سوختگی های سطحی پوست،جوشهای گرمایی، کرامپ های عضلانی،گرمازدگی، آستنی مخصوص،احساس خستگی توام با نا آرامی، خواب آلودگی و عطش فراوانف بالا رفتن حرارت بدن،تند شدن ضربان نبض و تحلیل قوا </v>
          </cell>
          <cell r="E14" t="str">
            <v>كاهش زمان مواجهه با گرما در صورت امكان،ايجاد سايبان هاي مناسب، استقرار موانع بین کارگر و منابع حرارتی، استقرار موانع جاذب حرارت در اطراف منابع حرارتی،استقرار سطوح انعکاس دهنده حرارت در اطراف منابع حرارتی، استراحت های کوتاه مدت در محیط های خنک، استفاده از آشامیدنی های خنک، استفاده از تجهیزات حفاظتی مناسب</v>
          </cell>
        </row>
        <row r="15">
          <cell r="A15">
            <v>9</v>
          </cell>
          <cell r="B15" t="str">
            <v>استرس سرمایی</v>
          </cell>
          <cell r="C15" t="str">
            <v>هیپوترمی (که در آن درجه حرارت بدن به پایین­تر از 35 درجه سانتی گراد می­رسد.)، سرمازدگی، یخ­زدگی (Frost bite)، سرما­ گزیدگی (نوک بینی قرمز، سرد و سوزن می­شود و با گرما قابل برگشت است.)،پای خندقی یا پای سرباز (Trench foot)</v>
          </cell>
          <cell r="E15" t="str">
            <v>اصلاح سیستم سرمایشی، گرمایشی- استفاده ازلباس كار حفاظتي متناسب با درجه حرارت، کاهش مواجهه در صورت کاربرد،</v>
          </cell>
        </row>
        <row r="16">
          <cell r="A16">
            <v>10</v>
          </cell>
          <cell r="B16" t="str">
            <v>اشعه مادون قرمز</v>
          </cell>
          <cell r="C16" t="str">
            <v>كاتاراكت يا آب مروارید چشم، سوختگی پوستی، و تيرگي رنگ پوست، سبب سوختگي شبكيه</v>
          </cell>
          <cell r="E16" t="str">
            <v>ايجاد فاصله كافي با توجه به قانون عكس مجذور فاصله، آموزش و آگاهي لازم به كارگران،جدا كردن منبع تابش و محصور سازی، استفاده از وسايل حفاظت فردي مانند عينك كروكز (حفاظت در برابر اشعه مادون قرمز )،شيلد صورت</v>
          </cell>
        </row>
        <row r="17">
          <cell r="A17">
            <v>11</v>
          </cell>
          <cell r="B17" t="str">
            <v xml:space="preserve">اشعه ماوراي بنفش </v>
          </cell>
          <cell r="C17" t="str">
            <v xml:space="preserve">سوختگی، درماتیت و قرمزي پوست-اختلالات پوست-سرطان پوست - اثر بر سیستم بینایی : سرخی چشم،اشک ریزش، خارش و ترس از نور، ورم ملتحمه و قرنيه، </v>
          </cell>
          <cell r="E17" t="str">
            <v>تردد با وسايل نقليه مناسب و سر پوشيده در سايت، استفاده از چتر سايبان در محل هاي استقرار، استفاده از وسايل حفاظتي مناسب مانند عينك حفاظت در برابر اشعه ماوراي بنفش با عدد كدورت مناسب،كلاه حفاظتي لبه دار</v>
          </cell>
        </row>
        <row r="18">
          <cell r="A18">
            <v>12</v>
          </cell>
          <cell r="B18" t="str">
            <v>اشعه و امواج مغناطيس نمايشگرVDT</v>
          </cell>
          <cell r="C18" t="str">
            <v>دچار خشكي پوست دست و صورت و ضايعات پوستي، صرع ناشي از حساسيت به نور، درد،سرخي و سوزش چشم و آبريزش آن، دوبيني، احساس تاري ديد که به کاهش قدرت بينايي، خستگي و درد چشم و سردرد،زايمان ها و بارداري هاي غيرعادي و تولد نارس و ناقص،سندرم بينايي CVS
 (Computer Vision Syndrome)</v>
          </cell>
          <cell r="E18" t="str">
            <v>استفاده از نمايشگر با ميزان امواج كمتر از حد آستانه مجاز،كاهش مواجهه، استراحت حين كار، 
استفاده از computer eyeglasses عينك هاي مخصوص</v>
          </cell>
        </row>
        <row r="19">
          <cell r="A19">
            <v>13</v>
          </cell>
          <cell r="B19" t="str">
            <v>میدان هاي الکتریکی</v>
          </cell>
          <cell r="C19" t="str">
            <v>سردرد، بي‌خوابي و بيماري‌هاي دستگاه فوقاني تنفسي، تحريك پذيري، سردرد يا سبكي سر، سرگيجه، آبريزش از چشم و احساس جسم خارجي در چشم، اشكال در بلع، بي‌اشتهايي، دردهاي ناگهاني شكم و تهوع، ادم بينابيني و نكروز انعقادي، كاهش ميل جنسي، تومورهاي مغز، سرطان خون، بيماري‌هاي عصبي، افسردگي، عدم پايداري فشار خون، رعشه خفيف انگشتان،</v>
          </cell>
          <cell r="E19" t="str">
            <v>به حداقل رساندن ميزان مواجهه، sheilding نمودن ميدانهاي مغناطيسي با استفاده ازصفحات فلزي ثابت يا پرتابل، نصب علائم و برچسبهاي اخطار و هشدار ( پيشنهاد براي علامت احتياط Caution، رنگ سياه روي زمينه زرد است همچنين براي علامت اخطار Warning، رنگ سياه روي زمينه نارنجي و علامت خطر Danger رنگ قرمز روي زمينه سفيد مي‌باشد)، تهيه روشهاي ايمن‌كاري و استفاده از تجهيزات ايمن‌كار،انجام آزمايشات و معاينات پزشكي و مراقبتي كاركنان در معرض،سنجش مداوم امواج</v>
          </cell>
        </row>
        <row r="20">
          <cell r="A20">
            <v>14</v>
          </cell>
          <cell r="B20" t="str">
            <v>امواج الكترومغناطيس</v>
          </cell>
          <cell r="C20" t="str">
            <v>سردرد، بي‌خوابي و بيماري‌هاي دستگاه فوقاني تنفسي، تحريك پذيري، سردرد يا سبكي سر، سرگيجه، آبريزش از چشم و احساس جسم خارجي در چشم، اشكال در بلع، بي‌اشتهايي، دردهاي ناگهاني شكم و تهوع، ادم بينابيني و نكروز انعقادي، كاهش ميل جنسي، تومورهاي مغز، سرطان خون، بيماري‌هاي عصبي، افسردگي، عدم پايداري فشار خون، رعشه خفيف انگشتان،</v>
          </cell>
          <cell r="E20" t="str">
            <v>به حداقل رساندن ميزان مواجهه، sheilding نمودن ميدانهاي مغناطيسي با استفاده ازصفحات فلزي ثابت يا پرتابل، نصب علائم و برچسبهاي اخطار و هشدار ( پيشنهاد براي علامت احتياط Caution، رنگ سياه روي زمينه زرد است همچنين براي علامت اخطار Warning، رنگ سياه روي زمينه نارنجي و علامت خطر Danger رنگ قرمز روي زمينه سفيد مي‌باشد)، تهيه روشهاي ايمن‌كاري و استفاده از تجهيزات ايمن‌كار،انجام آزمايشات و معاينات پزشكي و مراقبتي كاركنان در معرض،سنجش مداوم امواج</v>
          </cell>
        </row>
        <row r="21">
          <cell r="A21">
            <v>15</v>
          </cell>
          <cell r="B21" t="str">
            <v>اشعه ايكس</v>
          </cell>
          <cell r="C21" t="str">
            <v>اثرات اشعه بر گلبولهاي خوني، ثر اشعه بر غدد تناسلي،تغيير در شيمي خون، حالت تهوع،کوفتگي، استفراغ، ريزش مو، اسهال، خون ريزي، اثرات روي بافت،صدمات بر DNA،اضمحلال روده، خون ريزي داخلي، سرطان خون،سرطان مغز استخوان، سندروم اشعه حاد و مرگ</v>
          </cell>
          <cell r="E21" t="str">
            <v xml:space="preserve">استفاده از افراد واجد صلاحيت و عدم تردد افراد غير مجاز، اخذ مجوز كار در صورت لزوم و تعيين حريم، رعايت قاعده فاصله مجاز از منبع، در نظر گرفتن ملاحظات جهت افراد خاص،رعايت پرتوگيري در آستانه حدود دز مجاز سالیانه،دوزيمتري فردي و محيطي، بازرسي هاي منظم و نظارت هاي دوره اي، حفاظ گذاری لوله اشعه ایکس، انجام آزمايشات و معاينات پزشكي افراد در معرض بصورت دوره اي،طرحريزي مديريت شرايط اضطراري و تهيه تسهيلات و اقلام مورد نياز،رعايت قانون حفاظت در برابر پرتو سازمان انرژي اتمي،
در نظر گرفتن اصل ناحیه ممنوعه (ناحیه ای با آهنگ دز بیش از 2 میکرو سیورت در ساعت )،استفاده از دستورالعملهای حفاظتی در برابر اشعه،نصب علائم هشدار دهنده (Danger Radioactive خطر مواد رادیو اکتیو )، حفاظ گذاری، بازرسی منظم از دستگاههای پرتونگاری، كاليبراسيون تجهيزات </v>
          </cell>
        </row>
        <row r="22">
          <cell r="A22">
            <v>16</v>
          </cell>
          <cell r="B22" t="str">
            <v>اشعه گاما</v>
          </cell>
          <cell r="C22" t="str">
            <v>اثرات اشعه بر گلبولهاي خوني، ثر اشعه بر غدد تناسلي،تغيير در شيمي خون، حالت تهوع،کوفتگي، استفراغ، ريزش مو، اسهال، خون ريزي، اثرات روي بافت،صدمات بر DNA،اضمحلال روده، خون ريزي داخلي، سرطان خون،سرطان مغز استخوان، سندروم اشعه حاد و مرگ</v>
          </cell>
          <cell r="E22" t="str">
            <v>دستگاههای پرتونگاری گاما باید حداقل سالی یکبار تحت نظارت کارشناس ایمنی بازرسی و سرویس شوند، تست نشتی منبع پرتو، نگهداری و حمل و نقل دستگاههای رادیو گرافی گاما، پایش پرتو و حدود پرتوگیری (دوزيمتري فردي و محيطي )،كاليبراسيون تجهيزات،کم نمودن مقدار تشعشع در محیط پرتو نگاری، کاهش زمان کار در محیط پرتو نگاری، افزایش فاصله با منبع تولید پرتو،انجام آزمايشات و معاينات پزشكي افراد در معرض بصورت دوره اي،طرحريزي مديريت شرايط اضطراري و تهيه تسهيلات و اقلام مورد نياز،رعايت قانون حفاظت در برابر پرتو سازمان انرژي اتمي،در نظر گرفتن اصل ناحیه ممنوعه (ناحیه ای با آهنگ دز بیش از 2 میکرو سیورت در ساعت )،استفاده از دستورالعملهای حفاظتی در برابر اشعه،نصب علائم هشدار دهنده (Danger Radioactiveخطر مواد رادیو اکتیو )، حفاظ گذاری، بازرسی منظم از دستگاههای پرتونگاری</v>
          </cell>
        </row>
        <row r="23">
          <cell r="A23">
            <v>17</v>
          </cell>
          <cell r="B23" t="str">
            <v>لیزر</v>
          </cell>
          <cell r="C23" t="str">
            <v>آسیب های چشمی و پوستی، آسیب به شبکیه چشم</v>
          </cell>
          <cell r="E23" t="str">
            <v>کنترل های مهندسی :
 Protective Housings (All Classes). 
 Interlocks on Removable Protective Housings (All Classes)
 Key Control (Class 3b or Class 4)
 Viewing Windows, Display Screens, and Collecting Optics
 Remote Interlock Connector (Class 3b or Class 4)
 Beam Stop or Attenuator (Class 3b or Class 4)
 Warning Signs
کنترل مدیریتی
 Post laser warning signs.
 Standard Operating Procedures (Class 3b or Class 4). SOPs for class 4 shall be developed, documented, reviewed and approved by Laser Safety Officer
 Output Emission Limitations 
 Education and Training (Class 3b, or Class 4).
 The laser shall have emergency shut off. It is preferred to have shut off both near the laser device and at a remote console
 Laser beams, direct/diffused shall be properly shielded to prevent inadvertent exposure of eyes or skin.
 All beam alignments shall be performed at low power (class 1).
 When the lab door is opened the laser should either be shut off or reduced in power or should be adequately shielded to prevent injury.
 Laser beams should not be at eye level- while standing or seated.
روش اجرایی
– On-line Laser Safety Training
– Laser Purchasing Procedure
– Laser Registration with the State
– Laser Laboratory Inspection
– Laser Research Proposal Review
– Eye Examination 
– Beam Alignment
– Laser Operation
لوازم حفاظت فردی
 Suitable personal protective equipment, e.g., eye protection glasses suitable for the laser power/energy and wavelength, will be used.
 Beam shutters/shields shall be available where required.</v>
          </cell>
        </row>
        <row r="24">
          <cell r="A24">
            <v>18</v>
          </cell>
          <cell r="B24" t="str">
            <v>گرد و غبار عمومی</v>
          </cell>
          <cell r="C24" t="str">
            <v>اختلالات و آسیب های ریوی و پوستی، آسیب به اندام های هدف با توجه به نوع عامل شیمیایی</v>
          </cell>
          <cell r="E24"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25">
          <cell r="A25">
            <v>19</v>
          </cell>
          <cell r="B25" t="str">
            <v>گردوغبار سیلیس</v>
          </cell>
          <cell r="C25" t="str">
            <v>اختلالات تنفسي(انسداد ريوي)،التهاب و زخم شدن ندول¬ها در بخش بالایی ریه، سیلیکوزیس، با کوتاه شدن تنفس، تب و سیانوزیس (پوست آبی رنگ)، ادم ریه، پنومونی توبرکولوزیس، پنوموکونیوزیس مزمن، ندولار و شدیدا فیبروتیک</v>
          </cell>
          <cell r="E25"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26">
          <cell r="A26">
            <v>20</v>
          </cell>
          <cell r="B26" t="str">
            <v>الیاف هوابرد
آزبست، پشم شیشه</v>
          </cell>
          <cell r="C26" t="str">
            <v>اثرات حاد: تحریک خفیف چشم ها و راه اثرات مزمن: کلاس 1 سرطان زا مانند آزبستوزیس، سرطان ریه، مزوتلیوما، سرطان حنجره</v>
          </cell>
          <cell r="E26" t="str">
            <v>مصرف آزبست به هر صورت متوقف گردد. مواجهه هنگام کار با آزبست به حداقل برسد. اطلاعات مربوط به جایگزینی آزبست با مواد بی خطرتر تهیه گردد. تشخیص، درمان، بازتوانی پزشکی و اجتماعی بیماران مرتبط با آزبست تسهیل نمایند. 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27">
          <cell r="A27">
            <v>21</v>
          </cell>
          <cell r="B27" t="str">
            <v>فیوم(دودهای فلزی)
فیوم جوشکاری، اکسید های فلزی</v>
          </cell>
          <cell r="C27" t="str">
            <v>اختلالات و آسیب های ریوی و پوستی، آسیب به اندام های هدف با توجه به نوع عامل شیمیایی، اختلالات سیستم اعصاب محیطی ومرکزی؛ اثرات خونی، محرک؛ اثرات گوارشی؛ تب دمه فلزی، آرژیری )تجمع رنگدانه ها در بافت ها(</v>
          </cell>
          <cell r="E27"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28">
          <cell r="A28">
            <v>22</v>
          </cell>
          <cell r="B28" t="str">
            <v>دود- عمومی</v>
          </cell>
          <cell r="C28" t="str">
            <v>اختلالات و آسیب های ریوی و پوستی، آسیب به اندام های هدف با توجه به نوع عامل شیمیایی</v>
          </cell>
          <cell r="E2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29">
          <cell r="A29">
            <v>23</v>
          </cell>
          <cell r="B29" t="str">
            <v>SO2</v>
          </cell>
          <cell r="C29" t="str">
            <v>افزایش ضربان قلب و سرعت حرکات تنفسی،اختلال سنتز DNA و جلوگیری از رشد گلبول های سفید خصوصا لنفوسیت ها و آسیب به حالت دفاعی و سیستم ایمنی بدن، تحریک مجاری بینی، آسیب شدید به چشم ها و دستگاه تنفسی و ریه ها، استنشاق زیاد پتانسیل مرگ دارد، سوزش و آزردگی پوست، در غلظت زیاد به تورم و آسیب دائم به ریه، ناراحتی لثه، پوسیدگی و از بین رفتن سریع دندان ها، خوردگی بافت پوست، چشم و ریه ها،</v>
          </cell>
          <cell r="E29" t="str">
            <v>استفاده از تکنولوژی های کنترل دی اکسید گوگرد
سیستم پایش مداوم انتشارات</v>
          </cell>
        </row>
        <row r="30">
          <cell r="A30">
            <v>24</v>
          </cell>
          <cell r="B30" t="str">
            <v>مونوكسيد كربن</v>
          </cell>
          <cell r="C30" t="str">
            <v>خستگي، کسالت، خواب آلودگي و سنگيني سر، سردرد، سرگيجه، استفراغ، كاهش سطح هوشياري، حالت اغما و مرگ</v>
          </cell>
          <cell r="E30" t="str">
            <v>بكارگيري سيستم هاي كشف گاز و كاليبراسيون آنها، تهويه مناسب،اقدامات كمك هاي اوليه،آموزش كاركنان،</v>
          </cell>
        </row>
        <row r="31">
          <cell r="A31">
            <v>25</v>
          </cell>
          <cell r="B31" t="str">
            <v>بنزين</v>
          </cell>
          <cell r="C31" t="str">
            <v>تحريکات چشمی، تحريک مختصر پوست، سوختگي های شديد پوست، سوختن دهان، گلوو سينه و تحريکات شکمی، تهوع، استفراغ و سيانوز در صورت خوردن، کاهش کارايی سيستم اعصاب مرکزی از قبيل بيهوشی، کما نيز ممکن است مشاهده شود، کاهش کارايی دستگاه اعصاب مرکزی،سردرد، کاهش تمايلات و کارايی، گيجی و عدم تعادل بدن، حریق و انفجار</v>
          </cell>
          <cell r="E31" t="str">
            <v>محيطهای مورد اجتناب: تخليه الکتريکی ساکن، اصطکاک، شعله های باز، گرما و ساير منابع محترق و مشتعل.
در محيط خنک،خشک، با تهويه محيطی مناسب و به دور از شعله مستقيم آفتاب انبار شود. محيط انبار می بايست عاری از کليه عوامل ناسازگار مثل عوامل اکسيد کننده قوی باشد، از دستکش، چکمه، ماسک حفاظت تنفسی و لباس های سرتاسری و ساير البسه مقاوم در برابر اين مواد استفاده شود، از وسايل ايمنی مخصوص پاشش مواد شيميايی و يا محافظ صورت استفاده شود، وجود دوش ايمنی و چشم شوي در محيط های کاری الزامی است، برای خاموش کردن اين نوع حريق از کربن دی اکسيد، پودر خشک مواد شيميايی، فوم، اسپری آب يا مه استفاده شود، اقدامات كمكهاي اوليه در صورت مواجهه</v>
          </cell>
        </row>
        <row r="32">
          <cell r="A32">
            <v>26</v>
          </cell>
          <cell r="B32" t="str">
            <v>اسيد سولفوريك / اسيد باتري</v>
          </cell>
          <cell r="C32" t="str">
            <v>خورنده، قرمزی، درد و سوختگی های عمیق و شدید پوست، صدمات چشمي، احساس سوزش گلو، سرفه و با زحمت نفس کشیدن،</v>
          </cell>
          <cell r="E32" t="str">
            <v xml:space="preserve">با مواد قابل اشتعال و با مواد قابل احتراق هیچگونه تماسی نباید داشته باشد، استفاده از تهویه عمومي و موضعی، استفاده از وسایل حفاظت تنفسی، دستکش حفاظتی و لباس حفاظتی، حفاظت صورت (ماسک) یا حفاظ چشم (عینک حفاظتی)، استفاده از لباس و پوشش حفاظتي مقاوم، در صورت بروز حریق در محیط از پودر، AFF، کف و دی اکسید کربن استفاده شود يا در صورت بروز حریق، ظروف (بشکه ها) را با پاشیدن آب و البته نه به صورت مستقیم خنک نمایید، بكار گيري اقدامات كمك هاي اوليه در صورت تماس </v>
          </cell>
        </row>
        <row r="33">
          <cell r="A33">
            <v>27</v>
          </cell>
          <cell r="B33" t="str">
            <v>تينر</v>
          </cell>
          <cell r="C33" t="str">
            <v xml:space="preserve"> تحريك پوست و چشم و دستگاه تنفسي، اثرات تراتوژني و جنيني، حریق و انفجار </v>
          </cell>
          <cell r="E33" t="str">
            <v xml:space="preserve">انبارش در محل خشك و خنك، اتصال به زمين كليه تجهيزات انبار و ظروف حاوي ماده جهت جلوگيري از ايجاد الكتريسيته ساكن،استفاده از دستگاهها و تجهيزات الكتريكي ضد جرقه،نگهداري ماده دور از منابع احتراق،ايجاد سيستم هاي تهويه عمومي و موضعي، استفاده از سيستم حفاظت تنفسي در صورت تماس با غلظتهاي بالاتر از حد استاندارد،استفاده از دستكشهاي لاستيكي و يا پلاستيكي،پيشبند غير قابل نفوذ و چكمه و عينكهاي حفاظتي ويژه مواد، استفاده از CO2، اسپري آب، كف و مواد شيميايي جهت اطفاء حريق، افراد آتش نشان بايستي از لباسهاي حفاظتي مناسب و ماسك تنفسي استفاده نمايند، اين ماده بعلت خاصيت فراريت بالاي آن و خاصيت آتشگيري بخارات آن، بايستي در ظروف كاملاً دربسته نگهداري گردد، اقدامات كمك هاي اوليه در صورت نياز، در صورتيكه بيمار بيهوش مي باشد، هرگز وي را وادار به استفراغ نكنيد و چيزي به او نخورانيد. تا رسيدن كمكهاي پزشكي بيمار را در يك حالت ثابت به پهلو خوابانده و بدن وي را گرم نگهداريد. </v>
          </cell>
        </row>
        <row r="34">
          <cell r="A34">
            <v>28</v>
          </cell>
          <cell r="B34" t="str">
            <v>رنگ</v>
          </cell>
          <cell r="C34" t="str">
            <v xml:space="preserve">تحريكات خفيف پوست و چشم، تهوع و استفراغ،آسيب هاي تنفسي، حریق </v>
          </cell>
          <cell r="E34" t="str">
            <v>سيستم تهويه موضعي مناسب، استفاده از لوازم حفاظت فردي مناسب مانند عينك ايمني، ماسك تنفسي با فيلتر جاذب گرد و غبار و بخارات آلي، استفاده از كفش ايمني براي جابجايي بشكه هاي رنگ،اقدامات كمك هاي اوليه در صورت نياز، تدوين دستورالعمل ايمني و بهداشت كار با رنگ، آموزش و نظارت</v>
          </cell>
        </row>
        <row r="35">
          <cell r="A35">
            <v>29</v>
          </cell>
          <cell r="B35" t="str">
            <v xml:space="preserve">گریس </v>
          </cell>
          <cell r="C35" t="str">
            <v xml:space="preserve">اثرات حاد : باعث التهاب خفيف چشم و بلع آن باعث مسموميت می شود .اثرات مزمن : تماس های مکرر با پوست موجب التهاب آن می شود، حریق </v>
          </cell>
          <cell r="E35" t="str">
            <v>استفاده از دستکش حفاظتی مناسب، استفاده از کرم های محافظ، شستشوی سريع چشم ها حداقل به مدت 15 دقيقه و درصورت لزوم به چشم پزشک مراجعه کنيد . شستشوی سريع پوست با آب و صابون به مقدار زياد و چنانچه التهاب پوست توسعه يافت به پزشک مراجعه کنيد .استنشاق : انتقال مصدوم به هوای تازه و دادن تنفس مصنوعی در صورت لزوم . اگر تنفس مشکل است به او اکسيژن بدهيد . به پزشک مراجعه کنيد .گوارش : به شخص بيهوش چيزی نخورانيد به شخص هوشيار آب زيادی داده و او را وادار به استفراغ نکنيد به پزشک مراجعه کنيد .</v>
          </cell>
        </row>
        <row r="36">
          <cell r="A36">
            <v>30</v>
          </cell>
          <cell r="B36" t="str">
            <v>روغن صنعتی</v>
          </cell>
          <cell r="C36" t="str">
            <v xml:space="preserve">سرخي و خارش پوست، ايجاد حساسيت پوستي، تحريك ملايم موقتي چشم، تحريك راه هاي روده ومعده، حریق </v>
          </cell>
          <cell r="E36" t="str">
            <v xml:space="preserve">اجتناب از تماس با چشم،پوست ولباس هنگام انبارش و جابجايي،استفاده از عينك ضد پاشش مواد شيميايي استفاده از لوازم حفاظت فردي مانند دستكش نئو پرن يا لاستيكي، كفش ايمني، ماسك، شيلد صورت و عينك پش كشدار يا عينك شيميايي، لباسهاي حفاظتي، تسهيلات دوش وچشم شويي، رفع نشتي، استفاده از وسايل خاموش كننده: كف، پودر خشك شيميايي،CO2و اسپري آب </v>
          </cell>
        </row>
        <row r="37">
          <cell r="A37">
            <v>31</v>
          </cell>
          <cell r="B37" t="str">
            <v>گازها و بخارات</v>
          </cell>
          <cell r="C37" t="str">
            <v>اختلالات و آسیب های ریوی و پوستی، آسیب به اندام های هدف با توجه به نوع عامل شیمیایی</v>
          </cell>
          <cell r="E37"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38">
          <cell r="A38">
            <v>32</v>
          </cell>
          <cell r="B38" t="str">
            <v>میست(بخارات روغن)</v>
          </cell>
          <cell r="C38" t="str">
            <v xml:space="preserve">اختلالات و آسیب های ریوی و پوستی، آسیب به اندام های هدف با توجه به نوع عامل شیمیایی، حریق </v>
          </cell>
          <cell r="E3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39">
          <cell r="A39">
            <v>33</v>
          </cell>
          <cell r="B39" t="str">
            <v>تماس پوستی با مواد شیمیایی</v>
          </cell>
          <cell r="C39" t="str">
            <v>اختلالات و آسیب های پوستی، آسیب به اندام های هدف با توجه به نوع عامل شیمیایی</v>
          </cell>
          <cell r="E39" t="str">
            <v xml:space="preserve"> دستكشهاي لاستيكي و پلاستيكي، دوش و چشم شوي ايمني در محل كار،، درک اطلاعات ایمنی مواد MSDS توسط کارکنان مرتبط، آموزش و نظارت کارکنان، تهیه و بکار گیری دستورالعمل های کاربردی، نصب علائم هشدار دهنده مناسب</v>
          </cell>
        </row>
        <row r="40">
          <cell r="A40">
            <v>34</v>
          </cell>
          <cell r="B40" t="str">
            <v>استرین چشمی</v>
          </cell>
          <cell r="C40" t="str">
            <v>خستگی و آسیب چشمی- گرفتگی عضلات چشم</v>
          </cell>
          <cell r="E40" t="str">
            <v>استراحتهای دوره ای –تمرینات چشم در دوره های زمانی معین</v>
          </cell>
        </row>
        <row r="41">
          <cell r="A41">
            <v>35</v>
          </cell>
          <cell r="B41" t="str">
            <v>وضعیت بدنی نامناسب</v>
          </cell>
          <cell r="C41" t="str">
            <v>اختلالات اسكلتي عضلاني، خصوصا کمردرد، پا درد، درد سیاتیک</v>
          </cell>
          <cell r="E41"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row>
        <row r="42">
          <cell r="A42">
            <v>36</v>
          </cell>
          <cell r="B42" t="str">
            <v>ایستادن طولانی</v>
          </cell>
          <cell r="C42" t="str">
            <v>اختلالات اسكلتي عضلاني، واریس،</v>
          </cell>
          <cell r="E42"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استفاده از جوراب واریس</v>
          </cell>
        </row>
        <row r="43">
          <cell r="A43">
            <v>37</v>
          </cell>
          <cell r="B43" t="str">
            <v>نشستن مداوم</v>
          </cell>
          <cell r="C43" t="str">
            <v>اختلالات اسكلتي عضلاني خصوصا کمردرد، پا درد، درد سیاتیک</v>
          </cell>
          <cell r="E43" t="str">
            <v xml:space="preserve">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میز قابل تنظیم، </v>
          </cell>
        </row>
        <row r="44">
          <cell r="A44">
            <v>38</v>
          </cell>
          <cell r="B44" t="str">
            <v>کار بصورت خمیده</v>
          </cell>
          <cell r="C44" t="str">
            <v>اختلالات اسكلتي عضلاني خصوصا کمردرد، درد سیاتیک</v>
          </cell>
          <cell r="E44"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row>
        <row r="45">
          <cell r="A45">
            <v>39</v>
          </cell>
          <cell r="B45" t="str">
            <v>حرکات تکراری</v>
          </cell>
          <cell r="C45" t="str">
            <v>اختلالات اسكلتي عضلاني</v>
          </cell>
          <cell r="E45"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row>
        <row r="46">
          <cell r="A46">
            <v>40</v>
          </cell>
          <cell r="B46" t="str">
            <v>بلند کردن بار</v>
          </cell>
          <cell r="C46" t="str">
            <v>اختلالات اسكلتي عضلاني</v>
          </cell>
          <cell r="E46"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row>
        <row r="47">
          <cell r="A47">
            <v>41</v>
          </cell>
          <cell r="B47" t="str">
            <v>هل دادن</v>
          </cell>
          <cell r="C47" t="str">
            <v>اختلالات اسكلتي عضلاني</v>
          </cell>
          <cell r="E47"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row>
        <row r="48">
          <cell r="A48">
            <v>42</v>
          </cell>
          <cell r="B48" t="str">
            <v>کشیدن</v>
          </cell>
          <cell r="C48" t="str">
            <v>اختلالات اسكلتي عضلاني</v>
          </cell>
          <cell r="E48"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row>
        <row r="49">
          <cell r="A49">
            <v>43</v>
          </cell>
          <cell r="B49" t="str">
            <v>زانو زده بر هر دو پا</v>
          </cell>
          <cell r="C49" t="str">
            <v>اختلالات اسكلتي عضلاني</v>
          </cell>
          <cell r="E49"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row>
        <row r="50">
          <cell r="A50">
            <v>44</v>
          </cell>
          <cell r="B50" t="str">
            <v>چرخش نامناسب بدن</v>
          </cell>
          <cell r="C50" t="str">
            <v>اختلالات اسكلتي عضلاني</v>
          </cell>
          <cell r="E50"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row>
        <row r="51">
          <cell r="A51">
            <v>45</v>
          </cell>
          <cell r="B51" t="str">
            <v>حمل دستي مواد يا اشيا</v>
          </cell>
          <cell r="C51" t="str">
            <v>اختلالات اسكلتي- عضلاني- عوارض نخاعي و ستون فقرات</v>
          </cell>
          <cell r="E51" t="str">
            <v>استفاده از تجهيزات مكانيكي مانند گاري و ارابه هاي دستي، تجهيزات حفاظت فردي، كمربند، دستكش و مچبند، آموزش نحوه صحيح انجام حمل دستي بار،انجام تمرينات كششي ارگونوميك،اطمينان از تناسب وزن بار با توانايي افراد</v>
          </cell>
        </row>
        <row r="52">
          <cell r="A52">
            <v>46</v>
          </cell>
          <cell r="B52" t="str">
            <v>تردد زیاد از پلکان</v>
          </cell>
          <cell r="C52" t="str">
            <v>اختلالات اسكلتي عضلاني خصوصا آرتروز و درد زانو</v>
          </cell>
          <cell r="E52" t="str">
            <v>استفاده از پلکان استاندارد و مناسب،</v>
          </cell>
        </row>
        <row r="53">
          <cell r="A53">
            <v>47</v>
          </cell>
          <cell r="B53" t="str">
            <v>ابزار دستي نامناسب</v>
          </cell>
          <cell r="C53" t="str">
            <v>سندرم تونل کارپال و استرین ماهیچه، آسیب به ماهیچه، تاندون، اعصاب،لیگامانها، مفاصل، دیسکها و یا عروق خونی، احساس خارش و سوزش، تورم در مفاصل، کاهش توانایی در حرکت،کاهش قدرت چنگش،درد ناشی از حرکت،فشار و یا مواجهه با سرما یا ارتعاش،خستگی متناوب عضله و درد عضله، بی حس شدن، تغییر رنگ در دست یا انگشتان</v>
          </cell>
          <cell r="E53" t="str">
            <v>استفاده از سیستم های اتوماسیون و یا ابزار مكانيكي در صورت امكان، تعيين معيار هاي ارگونوميكي انتخاب ابزار مناسب با توجه به ويژگي هاي شغلي،دسته ابزار با مشخصات آنتروپومتري دست اپراتور تناسب داشته باشد،فضاي كافي جهت كار با ابزار فراهم باشد،استفاده از ابزار در يك وضعيت بدني مناسب، کاهش حرکات تکراری،</v>
          </cell>
        </row>
        <row r="54">
          <cell r="A54">
            <v>48</v>
          </cell>
          <cell r="B54" t="str">
            <v>نوبت كاري</v>
          </cell>
          <cell r="C54" t="str">
            <v>بيماري گوارشي، قلبي و عروقي، عصبي و پبامد اجتماعي،اختلالات خواب و خواب آلودگي،آسم،</v>
          </cell>
          <cell r="E54" t="str">
            <v xml:space="preserve">استفاده از دستورالعمل سازمان بين المللي كار ILO جهت تنظيم الگو هاي شيفت كاري
اجتناب از بكارگيري افراد با سن بيش از 45 سال و افراد با سابقه ديابت، صرع و بيماريهاي قلبي عروقي
لزوم استراحت كافي قبل از شيفت شب، </v>
          </cell>
        </row>
        <row r="55">
          <cell r="A55">
            <v>49</v>
          </cell>
          <cell r="B55" t="str">
            <v>كار در تنهايي</v>
          </cell>
          <cell r="C55" t="str">
            <v>افسردگی، عدم ارائه خدمات در صورت بروز شرایط اضطراری
مشكلات قلبي و عروقي، عوارض گوارشي،خودكشي</v>
          </cell>
          <cell r="E55" t="str">
            <v>تدوين برنامه هاي ورزشي و سرگرم كننده و استراحت هاي دوره اي،ایجاد مکانیسم های ارتباطی مناسب، 
RFID</v>
          </cell>
        </row>
        <row r="56">
          <cell r="A56">
            <v>50</v>
          </cell>
          <cell r="B56" t="str">
            <v>كار يكنواخت</v>
          </cell>
          <cell r="C56" t="str">
            <v>خستگي زود رس، آسيب هاي عصبي</v>
          </cell>
          <cell r="E56" t="str">
            <v>ايجاد تنوع كاري، گردش شغلي، استراحت حين كار</v>
          </cell>
        </row>
        <row r="57">
          <cell r="A57">
            <v>51</v>
          </cell>
          <cell r="B57" t="str">
            <v>استرس شغلي</v>
          </cell>
          <cell r="C57" t="str">
            <v>اختلالات عصبي،اختلالات قلبي و عروقي، گوارش و افزايش خشونت محيط كار، سردرد، اختلال خواب، عدم تمرکز، معده درد، عدم رضايت شغلی، روحيه پايين، خستگی، شکست در روابط خانوادگی، اختلالات جنسی، افسردگی، BURNOUT Syndrome</v>
          </cell>
          <cell r="E57" t="str">
            <v xml:space="preserve">بهبود شرايط کار (فشار کار درحد توان کارکنان باشد)،طراحی کار بايد فرصتهايی را برای خلاقيت و بهبود مهارتهای کاری آنان ايجاد کند، شفاف نمودن وظايف و مسئوليتهای کارکنان،به کارکنان امکان شرکت در تصميم گيريها را بدهد، ارتباطات را تقويت کند و نسبت به آينده کاری خود مطمئن باشند،در بين کارکنان شرايط ارتباط اجتماعی را فراهم نمايد، جدول نوبتهای کاری فرد با نيازها و مسئوليتهای خارج از محيط کاری وی متناسب باشد. 
استراحت شغلي، ورزش و تمرينات ارگونوميك، رژيم غذاي مناسب، گفتگو با دوستان و نزديكان جهت سبك شدن،مديريت زمان،تفويض برخي مسئوليت،كاهش تعارضات شخصي در كار،حمايت از تلاشهاي كاركنان، كاهش مقدار خطوط قرمز (قوانين محدود كننده)،تشويق و پاداش براي دستاورد ها و همكاري آنها </v>
          </cell>
        </row>
        <row r="58">
          <cell r="A58">
            <v>52</v>
          </cell>
          <cell r="B58" t="str">
            <v>عوامل بیولوژیکی (انگل -ويروس-باكتري-قارچ)</v>
          </cell>
          <cell r="C58" t="str">
            <v>مشکلات و اختلالات پوست، تنفس،عفونت های گلو و ریوی،
مسمومیت های غذایی</v>
          </cell>
          <cell r="E58" t="str">
            <v>مراقبتهای اولیه بهداشتی کارکنان مانند واکسیناسیون و شستن دستها قبل از خوردن غذا-رعایت بهداشت فردی و محیط، مبارزه با تکثیر حشرات و جانداران موذی –طعمه گذاری-گندزدائی-سمپاشی</v>
          </cell>
        </row>
        <row r="59">
          <cell r="A59">
            <v>53</v>
          </cell>
          <cell r="B59" t="str">
            <v>حيوانات و جانوران</v>
          </cell>
          <cell r="C59" t="str">
            <v>گزيدگي، انتقال هاری، جراحت عمده و جزيي، مرگ</v>
          </cell>
          <cell r="E59" t="str">
            <v>برنامه مدون جمع آوري و كنترل حيوانات و جانوران – طعمه گذاري و سم پاشي جهت دفع جانوران موذي و سمّي - مجاري مواد سيال سطحي بازسازي شده و با شيب مناسب به سهولت در محل حفاظت شده تخليه گردد - برنامه جمع آوري و كنترل جانوران- آموزش كمك هاي اوليه مربوط به گزيدگي جانوران - جعبه كمك هاي اوليه و تهيه پادزهر مربوط به گونه جانوري اقليم - ايجاد حايل، فنس و حفاظ گذاري</v>
          </cell>
        </row>
        <row r="60">
          <cell r="A60">
            <v>54</v>
          </cell>
          <cell r="B60" t="str">
            <v>خودرو /تردد</v>
          </cell>
          <cell r="C60" t="str">
            <v xml:space="preserve">مرگ، جراحات عمده، معلولیت </v>
          </cell>
          <cell r="E60" t="str">
            <v>انتخاب راننده واجد شرايط ودارنده گواهينامه رانندگي،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v>
          </cell>
        </row>
        <row r="61">
          <cell r="A61">
            <v>55</v>
          </cell>
          <cell r="B61" t="str">
            <v>تردد عمومی در سایت</v>
          </cell>
          <cell r="C61" t="str">
            <v xml:space="preserve">مرگ، جراحات عمده، معلولیت </v>
          </cell>
          <cell r="E61" t="str">
            <v>انتخاب راننده واجد شرايط ودارنده گواهينامه رانندگي متناسب با وسیله،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v>
          </cell>
        </row>
        <row r="62">
          <cell r="A62">
            <v>56</v>
          </cell>
          <cell r="B62" t="str">
            <v>تردد اختصاصی در واحد</v>
          </cell>
          <cell r="C62" t="str">
            <v xml:space="preserve">مرگ، جراحات عمده، معلولیت </v>
          </cell>
          <cell r="E62" t="str">
            <v>انتخاب راننده واجد شرايط ودارنده گواهينامه رانندگي متناسب با وسیله،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v>
          </cell>
        </row>
        <row r="63">
          <cell r="A63">
            <v>57</v>
          </cell>
          <cell r="B63" t="str">
            <v>ابزار و تجهيزات در ارتفاع
(سقوط اقلام و اشیا و ابزار از ارتفاع)</v>
          </cell>
          <cell r="C63" t="str">
            <v>جراحات بدني،آسيب به سر و سابر اعضا- مرگ</v>
          </cell>
          <cell r="E63" t="str">
            <v xml:space="preserve">استفاده ازنگهدارنده هاي مناسب ابزار در ارتفاع، جمع آوري ابزار از ارتفاع پس ازپايان كار و حذف چوب بست ها و ساير وسايل غيرضروري از ارتفاع </v>
          </cell>
        </row>
        <row r="64">
          <cell r="A64">
            <v>58</v>
          </cell>
          <cell r="B64" t="str">
            <v>ارتفاع
(سقوط افراد از ارتفاع)</v>
          </cell>
          <cell r="C64" t="str">
            <v>جراحات عمده،شكستگي و در رفتگي و كوفتگي اعضا، له شدگي، مرگ</v>
          </cell>
          <cell r="E64" t="str">
            <v>امكان سنجي انجام فعاليت درهمسطح، محصورسازي ارتفاع با استفاده از توري هاي ايمني، استفاده ازهارنس ايمني تمام بدن استفاده ازPPE (كلاه حفاظتي مناسب) با توجه به نوع خطرو كفش مناسب و ضد لغزش</v>
          </cell>
        </row>
        <row r="65">
          <cell r="A65">
            <v>59</v>
          </cell>
          <cell r="B65" t="str">
            <v>خشونت و درگیری و جنون</v>
          </cell>
          <cell r="C65" t="str">
            <v>آسيب جدي، مرگ</v>
          </cell>
          <cell r="E65" t="str">
            <v>مشاوره - آموزش-حفظ خونسردی
جهت کارکنان حراست موارد ذیل کاربرد دارد:
اسلحه- باتوم و دستبند- آموزش هاي دوره ي نظامي و رزمي- سگ هاي تربيت شده</v>
          </cell>
        </row>
        <row r="66">
          <cell r="A66">
            <v>60</v>
          </cell>
          <cell r="B66" t="str">
            <v>بخار آب</v>
          </cell>
          <cell r="C66" t="str">
            <v>سوختگي درجه اول</v>
          </cell>
          <cell r="E66" t="str">
            <v>نصب تابلوهاي هشدار دهنده – نصب دوش اضطراري – مجاري هدايت بخار آب به فضاي آزاد دور از محدوده تردد
آموزش اصول کمک های اولیه و تهیه دستورالعمل اقدامات اولیه پزشکی در مواجهه با سوختگی</v>
          </cell>
        </row>
        <row r="67">
          <cell r="A67">
            <v>61</v>
          </cell>
          <cell r="B67" t="str">
            <v>پرتاب اشيا</v>
          </cell>
          <cell r="C67" t="str">
            <v xml:space="preserve">جراحات جزيي وعمده </v>
          </cell>
          <cell r="E67" t="str">
            <v>استفاده از سيستم هاي حفاظت فردي و جمعي، نظارت و بازرسی های دوره ای</v>
          </cell>
        </row>
        <row r="68">
          <cell r="A68">
            <v>62</v>
          </cell>
          <cell r="B68" t="str">
            <v>اجسام، بار معلق، آوار</v>
          </cell>
          <cell r="C68" t="str">
            <v>جراحات جزيي وعمده، مرگ</v>
          </cell>
          <cell r="E68" t="str">
            <v>استفاده از سيستم هاي حفاظت فردي و جمعي، نظارت و بازرسی های دوره ای، لق گیری دیواره ها</v>
          </cell>
        </row>
        <row r="69">
          <cell r="A69">
            <v>63</v>
          </cell>
          <cell r="B69" t="str">
            <v>سطوح سرد</v>
          </cell>
          <cell r="C69" t="str">
            <v xml:space="preserve">سوختگي پوست- تروماي سطحي،کاهش حرارت مرکزی بدن، لرز شدید، دردهای شدید عضلانی،افزایش ضربان نبض و فشار خون،ورم و کبودی اندامهای انتهایی،یخ زدگی (ژلور)، رنگ پریدگی و یا نکروز (مرگ) نسج </v>
          </cell>
          <cell r="E69" t="str">
            <v>تجهيزات حفاظت فردي مناسب، آموزش اصول کمک های اولیه مواجهه با سطوح سرد، تهیه دستورالعمل های کنترلی مناسب</v>
          </cell>
        </row>
        <row r="70">
          <cell r="A70">
            <v>64</v>
          </cell>
          <cell r="B70" t="str">
            <v>پلكان نامناسب</v>
          </cell>
          <cell r="C70" t="str">
            <v>جراحات جزيي و عمده، شكستگي، در رفتگي، له شدگي و تورم اندام هاي بدن</v>
          </cell>
          <cell r="E70" t="str">
            <v>طراحي پلكان افقي بجاي شكل عمودي آن - بازرسي سلامت پله ها - برنامه نت مدون و نظافت و پاكسازي آنها</v>
          </cell>
        </row>
        <row r="71">
          <cell r="A71">
            <v>65</v>
          </cell>
          <cell r="B71" t="str">
            <v>سطوح لغزنده</v>
          </cell>
          <cell r="C71" t="str">
            <v>جراحات عمده، آسيب به اعضا بدن، شكستگي، در رفتگي اعضا، تورم،كوفتگي</v>
          </cell>
          <cell r="E71" t="str">
            <v>پاكسازي و نظافت كف، كفش ايمني ضد لغزش، نصب علائم هشداری، آموزش کارکنان، بازرسی و نظارت در دوره های زمانی معین</v>
          </cell>
        </row>
        <row r="72">
          <cell r="A72">
            <v>66</v>
          </cell>
          <cell r="B72" t="str">
            <v>سطوح ناهموار</v>
          </cell>
          <cell r="C72" t="str">
            <v>جراحات عمده، آسيب به اعضا بدن، شكستگي، در رفتگي اعضا، تورم،كوفتگي</v>
          </cell>
          <cell r="E72" t="str">
            <v>حذف يا يكنواخت سازي سطوح ناهموار- ايجاد سطوح تردد و پلكان مناسب - افزايش ميزان روشنايي پيرامون سطوح ناهموار- علامت گذاري، خط كشي و متمايز كردن سطوح ناهموار با رنگ هاي طيف هشدار (قرمز، نارنجي، زرد بصورت راه راه)</v>
          </cell>
        </row>
        <row r="73">
          <cell r="A73">
            <v>67</v>
          </cell>
          <cell r="B73" t="str">
            <v>سطوح و منابع داغ</v>
          </cell>
          <cell r="C73" t="str">
            <v>سوختگي هاي جزيي و عمده افراد</v>
          </cell>
          <cell r="E73" t="str">
            <v>نصب تابلوهاي هشداردهنده و ايمني – استفاده از دستكش و لباس و ساير تجهيزات حفاظت فردي مناسب</v>
          </cell>
        </row>
        <row r="74">
          <cell r="A74">
            <v>68</v>
          </cell>
          <cell r="B74" t="str">
            <v>فضاي بسته</v>
          </cell>
          <cell r="C74" t="str">
            <v>خفگي و مرگ، آسيب جدي به اعضا، شكستگي، در رفتگي، كوفتگي</v>
          </cell>
          <cell r="E74" t="str">
            <v>اخذ مجوز PTW، ارزيابي ميزان اكسيژن هواي تنفسي، تعيين وجود و يا عدم وجود گازها و بخارات قابل اشتعال و ميزان آنها، تعيين وجود و يا عدم وجود تركيبات سمي و ميزان آنها، روشهای ایزوله کردن فضاهای محصور بوسیله تجهیزات مکانیکی و یا الکتریکی، برقرار کردن روشهای کنترل منابع انرژی lock out-tag out، تهویه فضاهای بسته، خالی کردن و یا تمیز کردن، روشهای انجام ايمن کار،استفاده از تجهیزات حفاظت فردی، سیستم های ارتباطی و اقدامات كمك هاي اوليه طرحريزي شرايط اضطراري و انجام مانور ها،آموزش و نظارت</v>
          </cell>
        </row>
        <row r="75">
          <cell r="A75">
            <v>69</v>
          </cell>
          <cell r="B75" t="str">
            <v>فضاي ناكافي بالاي سر</v>
          </cell>
          <cell r="C75" t="str">
            <v>آسيب به سر</v>
          </cell>
          <cell r="E75" t="str">
            <v>نصب موانع و نصب علائم اخطاري و هشداري، اطلاع رساني</v>
          </cell>
        </row>
        <row r="76">
          <cell r="A76">
            <v>70</v>
          </cell>
          <cell r="B76" t="str">
            <v>سیلندر اكسيژن</v>
          </cell>
          <cell r="C76" t="str">
            <v>صدمات و جرحات عمده، مرگ</v>
          </cell>
          <cell r="E76" t="str">
            <v xml:space="preserve">تدوين و بكار گيري دستورالعمل ايمني سيلندر هاي تحت فشار، آموزش كاربران، نظارت و بازرسي در دوره هاي زماني منظم </v>
          </cell>
        </row>
        <row r="77">
          <cell r="A77">
            <v>71</v>
          </cell>
          <cell r="B77" t="str">
            <v>الكتریسیته</v>
          </cell>
          <cell r="C77" t="str">
            <v>ايست قلبي – ايست تنفسي – سوختگي پوست - شوك الكتريكي،آسيب هاي جدي ثانويه ناشي از شوك نظير قطع عضو - مرگ</v>
          </cell>
          <cell r="E77" t="str">
            <v>زمين كردن تجهيزات برقي، بازرسي تجهيزات برقي و كابل ها، استفاده از سيستم كنترل منابع انرژي مانند برنامه LOTO (Lock Out .Tag Out (، استفاده از ابزار برقي عايق، نصب تابلو هاي هشدار دهنده در نفاط عبور اتصالات برقي</v>
          </cell>
        </row>
        <row r="78">
          <cell r="A78">
            <v>72</v>
          </cell>
          <cell r="B78" t="str">
            <v>گاز استيلن</v>
          </cell>
          <cell r="C78" t="str">
            <v>گيجي ومنگي در اثر استنشاق، سرمازدگي دراثرتماس با پوست</v>
          </cell>
          <cell r="E78" t="str">
            <v>عدم ايجاد شعله و جرقه اي، بكارگيري سيستم تهويه و استفاده از وسايل حفاظت تنفس، بكاربردن عينك ايمني و حفاظت صورت، خودداري ازخوردن و آشاميدن و سيگاركشيدن،اقدامات كمك هاي اوليه در صورت تماس،استفاده از پودر دي اكسيد كربن CO2 و نگهداري در انبار جداگانه و خنك</v>
          </cell>
        </row>
        <row r="79">
          <cell r="A79">
            <v>73</v>
          </cell>
          <cell r="B79" t="str">
            <v>لبه هاي تيزو برنده</v>
          </cell>
          <cell r="C79" t="str">
            <v>آسيب هاي پوستي – آسيب به تاندون ها – قطع انگشتان</v>
          </cell>
          <cell r="E79" t="str">
            <v>تهيه دستكش های حفاظتی مناسب در صورت کاربرد –، آموزش کارکنان،رعایت اقدامات احتیاطی کارکنان، نصب تابلوهاي هشدار دهنده، پرهیز از رفتار های نا ایمن و با ریسک زیاد، محصور سازي نقاط تيز و برنده</v>
          </cell>
        </row>
        <row r="80">
          <cell r="A80">
            <v>74</v>
          </cell>
          <cell r="B80" t="str">
            <v>مواد قابل اشتعال</v>
          </cell>
          <cell r="C80" t="str">
            <v>سوختگي و آسيب پوستي و مرگ</v>
          </cell>
          <cell r="E80" t="str">
            <v>طرح ريزي شرايط اضطراري – سازماندهي و تشكيل تيم هاي تخصصي – برگزاري مانور و تمرينات مرتبط – تهيه امكانات و تسهيلات مورد نياز - نصب تجهيزات اعلام و اطفاء حريق اتوماتيك و دستي - جايگذاري مناسب كپسول هاي متناسب با نوع ماده قابل اشتعال و كلاس حريق در نقاط قابل مشاهده و توجه به همپوشاني همه نقاط سايت - بازرسي كپسول ها بصورت دوره اي و انجام آزمايش هيدرو استاتيك - نصب تابلوهاي ايمني و هشداردهنده – وجود فرمت استاندارد MSDSمواد قابل اشتعال و آموزش نحوه كسب اطلاعات و بكار گيري از آن – كنترل كليه عمليات هاي جوشكاري و كار گرم - آموزش اطفاء انواع حريق، تهيه و بكار گيري تجهيزات حفاظت فردي مناسب</v>
          </cell>
        </row>
        <row r="81">
          <cell r="A81">
            <v>75</v>
          </cell>
          <cell r="B81" t="str">
            <v>نردبان عمودي</v>
          </cell>
          <cell r="C81" t="str">
            <v>به دام افتادن و آسيب ديدن</v>
          </cell>
          <cell r="E81" t="str">
            <v>جايگزيني و طراحي پلكان به جاي نردبان، استفاده از كمربند و يراق ايمني و حفاظتي در برابر سقوط</v>
          </cell>
        </row>
        <row r="82">
          <cell r="A82">
            <v>76</v>
          </cell>
          <cell r="B82" t="str">
            <v>نيتروژن</v>
          </cell>
          <cell r="C82" t="str">
            <v>صدمه چشم مانند انجماد چشم و نابينايي،سوختگي تاول و نكروز پوست، خفگي (خفه كننده ساده-آسيب به راههاي فوقاني هوائي)</v>
          </cell>
          <cell r="E82" t="str">
            <v xml:space="preserve">استفاده از تجهيزات حفاظت فردي در صورت نياز مانند شيلد صورت،دستكش،پيش بند، چكمه،عينك گاگل.آشنايي با اصول كمك هاي اولبه در مواجهه با نيتروژن،حفاظت در برابر انفجار </v>
          </cell>
        </row>
        <row r="83">
          <cell r="A83">
            <v>77</v>
          </cell>
          <cell r="B83" t="str">
            <v>خطرات مکانیکی ماشین آلات
ENTICE گیر کردن لباس مو چفیه، گیر کردن اعضای بدن، پرتاب پلیسه،</v>
          </cell>
          <cell r="C83" t="str">
            <v>آسيب و جراحات اعضای بدن، نقص موقتی یا دائمی اعضا، مرگ</v>
          </cell>
          <cell r="E83" t="str">
            <v>رعايت ملاحضات ايمني، نصب و اطمينان از حفاظ گذاري قسمتهاي گردنده و انجام عمليات تميز كاري درزمان خاموش بودن تجهيزات</v>
          </cell>
        </row>
        <row r="84">
          <cell r="A84">
            <v>78</v>
          </cell>
          <cell r="B84" t="str">
            <v>نقاط گاز گیر</v>
          </cell>
          <cell r="C84" t="str">
            <v>آسيب و جراحات اعضای بدن، نقص موقتی یا دائمی اعضا، مرگ</v>
          </cell>
          <cell r="E84" t="str">
            <v>حفاظ گذاری قسمت های گاز گیرنده،طراحی سیستم به نوعی که مانع ورود اعضای بدن به داخل نقاط گاز گیرنده گردد، استفاده از وسایل حفاظت فردی</v>
          </cell>
        </row>
        <row r="85">
          <cell r="A85">
            <v>79</v>
          </cell>
          <cell r="B85" t="str">
            <v>قسمتهای رفت و برگشتی</v>
          </cell>
          <cell r="C85" t="str">
            <v>آسيب و جراحات اعضای بدن، نقص موقتی یا دائمی اعضا، مرگ</v>
          </cell>
          <cell r="E85" t="str">
            <v>رعايت ملاحضات ايمني، نصب و اطمينان از حفاظ گذاري قسمتهاي گردنده و انجام عمليات تميز كاري درزمان خاموش بودن تجهيزات</v>
          </cell>
        </row>
        <row r="86">
          <cell r="A86">
            <v>80</v>
          </cell>
          <cell r="B86" t="str">
            <v>پاشش مواد شیمیایی</v>
          </cell>
          <cell r="C86" t="str">
            <v>آسیب به چشم و پوست، سوختگی در صورت کاربرد</v>
          </cell>
          <cell r="E86" t="str">
            <v>اقدامات احتياطي- بكارگيري تمهيدات ايمني جهت عدم بروز پاشش-استفاده از تجهیزات حفاظتی مانند شیلد صورت در موارد لزوم</v>
          </cell>
        </row>
        <row r="87">
          <cell r="A87">
            <v>81</v>
          </cell>
          <cell r="B87" t="str">
            <v>پاشش مواد مذاب</v>
          </cell>
          <cell r="C87" t="str">
            <v>آسيب و جراحات اعضای بدن، سوختگی با درجات مختلف، نقص موقتی یا دائمی اعضا، مرگ</v>
          </cell>
        </row>
        <row r="88">
          <cell r="A88">
            <v>82</v>
          </cell>
          <cell r="B88" t="str">
            <v>گرد وغبار کنسانتره</v>
          </cell>
          <cell r="C88" t="str">
            <v>آسیب های ریوی و پوستی</v>
          </cell>
          <cell r="E88" t="str">
            <v xml:space="preserve">کنترل مهندسی و مدیریتی، تجهیزات حفاظت فردی خصوصا ماسک حفاظتی متناسب با غلظت گرد و غبار در محل
بکارگیری اصول 5S، </v>
          </cell>
        </row>
        <row r="89">
          <cell r="A89">
            <v>83</v>
          </cell>
          <cell r="B89" t="str">
            <v>لیفتراک</v>
          </cell>
          <cell r="C89" t="str">
            <v>تصادف با وسایل نقلیه، آسیب عمده و جزئی، مرگ
واژگونی لیفتراک</v>
          </cell>
          <cell r="E89" t="str">
            <v>لاین بندی مسیرهای حرکت لیفتراک-آموزش- نظارت، برقراری سیستم های تشویق و تنبیه</v>
          </cell>
        </row>
        <row r="90">
          <cell r="A90">
            <v>84</v>
          </cell>
          <cell r="B90" t="str">
            <v>قطع منابع انرژی</v>
          </cell>
          <cell r="C90" t="str">
            <v>آسيب و جراحات اعضای بدن، نقص موقتی یا دائمی اعضا</v>
          </cell>
          <cell r="E90" t="str">
            <v>احتياطات لازم در خصوص به راه افتادن تجهیز پس از برقرای منابع انرژی، ایجاد شرايط ايمن كار جهت عدم شروع به کار اتفاقی ماشین آلات</v>
          </cell>
        </row>
        <row r="91">
          <cell r="A91">
            <v>85</v>
          </cell>
          <cell r="B91" t="str">
            <v>انفجار</v>
          </cell>
          <cell r="C91" t="str">
            <v>مرگ، جراحات عمده</v>
          </cell>
          <cell r="E91" t="str">
            <v>طرح ريزي شرايط اضطراري – سازماندهي و تشكيل تيم هاي تخصصي – برگزاري مانور و تمرينات مرتبط – تهيه امكانات و تسهيلات مورد نياز - كنترل و كاليبراسيون منظم نشانگرهاي دما، فشار وآمپراژ - استفاده ازچك ليست بازرسي وصدور مجوز كاري درراه اندازه هاي مجدد و در كل عملكرد بر اساس دستورالعمل از پيش تدوين شده- نظافت فوري سطوح آلوده به مواد خورنده ورنگ آميزي سطوح آسيب پذير- ايجاد پدافند غيرعامل ازقبيل فاير وال(ديوار آتش fire wall) واتاقك هاي ضد انفجار، پيروي از استاندارد هاي IPS و API در صورت نياز،متابعت از دستورالعمل هاي ايمني</v>
          </cell>
        </row>
        <row r="92">
          <cell r="A92">
            <v>86</v>
          </cell>
          <cell r="B92" t="str">
            <v>انفجار سیلندر یا مخازن</v>
          </cell>
          <cell r="C92" t="str">
            <v>مرگ، جراحات عمده</v>
          </cell>
          <cell r="E92" t="str">
            <v>طرح ريزي شرايط اضطراري – سازماندهي و تشكيل تيم هاي تخصصي – برگزاري مانور و تمرينات مرتبط – تهيه امكانات و تسهيلات مورد نياز - كنترل و كاليبراسيون منظم نشانگرهاي دما، فشار وآمپراژ - استفاده ازچك ليست بازرسي وصدور مجوز كاري درراه اندازه هاي مجدد و در كل عملكرد بر اساس دستورالعمل از پيش تدوين شده- نظافت فوري سطوح آلوده به مواد خورنده ورنگ آميزي سطوح آسيب پذير- ايجاد پدافند غيرعامل ازقبيل فاير وال(ديوار آتش fire wall) واتاقك هاي ضد انفجار، پيروي از استاندارد هاي IPS و API در صورت نياز،متابعت از دستورالعمل هاي ايمني</v>
          </cell>
        </row>
        <row r="93">
          <cell r="A93">
            <v>87</v>
          </cell>
          <cell r="B93" t="str">
            <v>انفجار کوره ذوب</v>
          </cell>
          <cell r="C93" t="str">
            <v>مرگ، جراحات عمده</v>
          </cell>
          <cell r="E93" t="str">
            <v>طرح ريزي شرايط اضطراري – سازماندهي و تشكيل تيم هاي تخصصي – برگزاري مانور و تمرينات مرتبط – تهيه امكانات و تسهيلات مورد نياز - كنترل و كاليبراسيون منظم نشانگرهاي دما، فشار وآمپراژ - استفاده ازچك ليست بازرسي وصدور مجوز كاري درراه اندازه هاي مجدد و در كل عملكرد بر اساس دستورالعمل از پيش تدوين شده- نظافت فوري سطوح آلوده به مواد خورنده ورنگ آميزي سطوح آسيب پذير- ايجاد پدافند غيرعامل ازقبيل فاير وال(ديوار آتش fire wall) واتاقك هاي ضد انفجار، پيروي از استاندارد هاي IPS و API در صورت نياز،متابعت از دستورالعمل هاي ايمني</v>
          </cell>
        </row>
        <row r="94">
          <cell r="A94">
            <v>88</v>
          </cell>
          <cell r="B94" t="str">
            <v>حریق</v>
          </cell>
          <cell r="C94" t="str">
            <v>سوختگی، آسيب و جراحات اعضای بدن، شوک و مرگ</v>
          </cell>
          <cell r="E94" t="str">
            <v>ایجاد سیستم پیشگیری از بروز حریق، برقرای تمهیدات ایمنی جهت جلوگیری از بروز حریق، عدم استفاده از منابع شعله باز در مجاورت مواد آتشگیر با نقطه شعله وری پائین،درک و بکار گیری اطلاعات ایمنی مواد، طرح ريزي شرايط اضطراري - نصب تجهيزات اعلام و اطفاء حريق اتوماتيك و دستي - جايگذاري مناسب كپسول- بازرسي كپسول ها بصورت دوره اي و انجام آزمايش هيدرو استاتيك - نصب تابلوهاي ايمني و هشداردهنده- كنترل كليه عمليات هاي جوشكاري و كار گرم - آموزش اطفاء انواع حريق، تهيه و بكار گيري تجهيزات حفاظت فردي مناسب، استفاده از سیستم نظافت کارگاهی مناسب</v>
          </cell>
        </row>
        <row r="95">
          <cell r="A95">
            <v>89</v>
          </cell>
          <cell r="B95" t="str">
            <v>سیلندرهای تحت فشار</v>
          </cell>
          <cell r="C95" t="str">
            <v>آسيب و جراحات اعضای بدن، مرگ</v>
          </cell>
          <cell r="E95" t="str">
            <v>مهار و جایگذاری مناسب کپسولها و انبارش در محل های ایمن، نگهداری کپسول بر اساس درجه ریسک خطرات محتویات و میزان فشار داخلی، متابعت از آئین نامه های حفاظتی- تدوین دستورالعملهای مناسب- آموزش-نظارت</v>
          </cell>
        </row>
        <row r="96">
          <cell r="A96">
            <v>90</v>
          </cell>
          <cell r="B96" t="str">
            <v>رعد و برق</v>
          </cell>
          <cell r="C96" t="str">
            <v>آسيب جدي،مرگ</v>
          </cell>
          <cell r="E96" t="str">
            <v>طراحي و نصب سيستم برقگير</v>
          </cell>
        </row>
        <row r="97">
          <cell r="A97">
            <v>91</v>
          </cell>
          <cell r="B97" t="str">
            <v>سقوط ریزش اجسام</v>
          </cell>
          <cell r="C97" t="str">
            <v>آسيب و جراحات اعضای بدن، مرگ</v>
          </cell>
          <cell r="E97" t="str">
            <v>اقدامات احتیاطی، بازرسی و نظارت</v>
          </cell>
        </row>
        <row r="98">
          <cell r="A98">
            <v>92</v>
          </cell>
          <cell r="B98" t="str">
            <v>سقوط در گودال منهول</v>
          </cell>
          <cell r="C98" t="str">
            <v>آسيب و جراحات اعضای بدن، مرگ</v>
          </cell>
          <cell r="E98" t="str">
            <v>حفاظ گذاری کلیه کانال ها مطابق آئین نامه های وزارت کار، اقدامات احتیاطی، بازرسی و نظارت</v>
          </cell>
        </row>
        <row r="99">
          <cell r="A99">
            <v>93</v>
          </cell>
          <cell r="B99" t="str">
            <v>برخورد اجسام به افراد</v>
          </cell>
          <cell r="C99" t="str">
            <v>آسيب و جراحات اعضای بدن، مرگ</v>
          </cell>
          <cell r="E99" t="str">
            <v>اقدامات احتیاطی، بازرسی و نظارت</v>
          </cell>
        </row>
        <row r="100">
          <cell r="A100">
            <v>94</v>
          </cell>
          <cell r="B100" t="str">
            <v>برخورد ابزار به افراد</v>
          </cell>
          <cell r="C100" t="str">
            <v>آسيب و جراحات اعضای بدن، مرگ</v>
          </cell>
          <cell r="E100" t="str">
            <v>اقدامات احتیاطی، بازرسی و نظارت</v>
          </cell>
        </row>
        <row r="101">
          <cell r="A101">
            <v>95</v>
          </cell>
          <cell r="B101" t="str">
            <v>پرتاب پلیسه</v>
          </cell>
          <cell r="C101" t="str">
            <v>آسیب به چشم، آسيب و جراحات اعضای بدن</v>
          </cell>
          <cell r="E101" t="str">
            <v>سیستم های حفاظتی، عینک حفاظتی مناسب حسب لزوم، اقدامات احتیاطی، بازرسی و نظارت</v>
          </cell>
        </row>
        <row r="102">
          <cell r="A102">
            <v>96</v>
          </cell>
          <cell r="B102" t="str">
            <v>اسپارک</v>
          </cell>
          <cell r="C102" t="str">
            <v>آسیب به چشم، آسيب و جراحات اعضای بدن</v>
          </cell>
          <cell r="E102" t="str">
            <v>سیستم های حفاظتی، عینک حفاظتی مناسب حسب لزوم، اقدامات احتیاطی، بازرسی و نظارت</v>
          </cell>
        </row>
        <row r="103">
          <cell r="A103">
            <v>97</v>
          </cell>
          <cell r="B103" t="str">
            <v>کار در ارتفاع بالاتر از شانه</v>
          </cell>
          <cell r="C103" t="str">
            <v>اختلالات اسکلتی و عضلانی</v>
          </cell>
          <cell r="E103" t="str">
            <v>طراحی مجدد شغل از منظر اصول و ملاحظات ارگونومیکی</v>
          </cell>
        </row>
        <row r="104">
          <cell r="A104">
            <v>98</v>
          </cell>
          <cell r="B104" t="str">
            <v>محل استقرار، سازه ناپایدار</v>
          </cell>
          <cell r="C104" t="str">
            <v>آسيب و جراحات اعضای بدن، نقص موقتی یا دائمی اعضا، مرگ</v>
          </cell>
          <cell r="E104" t="str">
            <v>طراحی و استفاده از سازه های پایدار و مناسب</v>
          </cell>
        </row>
        <row r="105">
          <cell r="A105">
            <v>99</v>
          </cell>
          <cell r="B105" t="str">
            <v>هوای فشرده</v>
          </cell>
          <cell r="C105" t="str">
            <v>آسيب و جراحات اعضای بدن، نقص موقتی یا دائمی اعضا، مرگ</v>
          </cell>
          <cell r="E105" t="str">
            <v>نظارت و بازرسی فنی تجهیزات محتوی هوای فشرده</v>
          </cell>
        </row>
        <row r="106">
          <cell r="A106">
            <v>100</v>
          </cell>
          <cell r="B106" t="str">
            <v>وجود موانع در مسیر</v>
          </cell>
          <cell r="C106" t="str">
            <v>آسيب و جراحات اعضای بدن، نقص موقتی یا دائمی اعضا،</v>
          </cell>
          <cell r="E106" t="str">
            <v>استقرار آراستگی محیط کار</v>
          </cell>
        </row>
        <row r="107">
          <cell r="A107">
            <v>101</v>
          </cell>
          <cell r="B107" t="str">
            <v>منابع انرژی خطرناک</v>
          </cell>
          <cell r="C107" t="str">
            <v>آسيب و جراحات اعضای بدن، نقص موقتی یا دائمی اعضا، مرگ</v>
          </cell>
          <cell r="E107" t="str">
            <v xml:space="preserve">استفاده از سیستم کنترل منابع انرژی مانند LOTO </v>
          </cell>
        </row>
        <row r="108">
          <cell r="A108">
            <v>102</v>
          </cell>
          <cell r="B108" t="str">
            <v>گرد و غبار سفید</v>
          </cell>
          <cell r="C108" t="str">
            <v>اختلالات و آسیب های ریوی و پوستی، آسیب به اندام های هدف با توجه به نوع عامل شیمیایی</v>
          </cell>
          <cell r="E10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109">
          <cell r="A109">
            <v>103</v>
          </cell>
          <cell r="B109" t="str">
            <v>گردوغبار سولفات باریم</v>
          </cell>
          <cell r="C109" t="str">
            <v>اختلالات و آسیب های ریوی و پوستی، آسیب به اندام های هدف با توجه به نوع عامل شیمیایی</v>
          </cell>
          <cell r="E109"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110">
          <cell r="A110">
            <v>104</v>
          </cell>
          <cell r="B110" t="str">
            <v>پاشش آب داغ</v>
          </cell>
          <cell r="C110" t="str">
            <v xml:space="preserve">سوختگی با درجات مختلف </v>
          </cell>
          <cell r="E110" t="str">
            <v xml:space="preserve">رعایت اقدامات ایمنی، نظارت و بازرسی </v>
          </cell>
        </row>
        <row r="111">
          <cell r="A111">
            <v>105</v>
          </cell>
          <cell r="B111" t="str">
            <v>کیفیت نامناسب هوای داخل</v>
          </cell>
          <cell r="C111" t="str">
            <v>مشکلات تنفسی، عدم آسایش حرارتی،سندروم ساختمان بیمار، (SBS)</v>
          </cell>
          <cell r="E111" t="str">
            <v>سیستم تصفیه هوای داخل، تهویه عمومی،آموزش و نظارت و بازرسی</v>
          </cell>
        </row>
        <row r="112">
          <cell r="A112">
            <v>106</v>
          </cell>
          <cell r="B112" t="str">
            <v>گرد و غبار سیاه</v>
          </cell>
          <cell r="C112" t="str">
            <v>اختلالات و آسیب های ریوی و پوستی، آسیب به اندام های هدف با توجه به نوع عامل شیمیایی</v>
          </cell>
          <cell r="E112"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113">
          <cell r="A113">
            <v>107</v>
          </cell>
          <cell r="B113" t="str">
            <v>خطرات فرآیندی</v>
          </cell>
          <cell r="C113" t="str">
            <v xml:space="preserve">آسیب عمده، حریق و انفجار، خفگی </v>
          </cell>
          <cell r="E113" t="str">
            <v>مطالعات HAZOP، اطمینان از وجود سیستم ها و لایه های حفاظتی ایمنی SIS و طرح واکنش در شرایط اضطراری</v>
          </cell>
        </row>
        <row r="114">
          <cell r="A114">
            <v>108</v>
          </cell>
          <cell r="B114" t="str">
            <v>H2S</v>
          </cell>
          <cell r="C114" t="str">
            <v>حریق و انفجار، مرگ، فلج مرکز اصلی تنفس در مغز،اثرات خفقان آوری که به صورت تاکی کاردی، افزایش تعداد تنفس و در نهایت دپرسیون تنفسی، ادم ریوی تأخیر</v>
          </cell>
          <cell r="E114"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115">
          <cell r="A115">
            <v>109</v>
          </cell>
          <cell r="B115" t="str">
            <v>آرسنیک</v>
          </cell>
          <cell r="C115" t="str">
            <v>تماس ناگهاني با گاز آرسين موجب هموليز مي شود، پارستزي ديستال نشانه نوروپاتي محيطي، سوراخ شدن تيغه بيني، بيماري پاي سياه (Blackfoot Disease) ناشي از تماس با آرسنيک است که فرد مبتلا دچار اسپاسم عروقي و گانگرن مي شود. اولسراسيون پوست، تخريب مجاري بيني (اكسيدارسنيك)، سرطان پوست، گاستروآنتريت ( مسموميت حاد ناشي از خوردن ارسنيك مي‌باشد)، زخم‌هاي عميق وسوختگي‌هاي شديد پوستي، اشكال در راه، برونشيت، ايجاد خطوط پهن سفيد روي ناخن، زگيل يا هيپركراتوز، هموگلوبينوري،آنمي(كم خوني)،درماتيت (التهاب پوست)، فارنژيت (التهاب حلق)، سرطان ریه طبقه 1</v>
          </cell>
          <cell r="E115"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116">
          <cell r="A116">
            <v>110</v>
          </cell>
          <cell r="B116" t="str">
            <v>آرسین</v>
          </cell>
          <cell r="C116" t="str">
            <v xml:space="preserve">درد شکم، سرگیجه سردرد تهوع، اشتعال و انفجار، سرمازدگی، احساس ناراحتی تنفسی و خفگی؛ اثرات شدید بر سلامتی، تهدید کننده حیات یا مرگ.نارسایی حاد کلیه، کم خونی و احتمالا نکروز عضلات.اسکلتی و در موارد شدید منجر به نارسایی حاد میوکارد قلبی و نارسایی ریوی و مرگ
آنمی همراه با سلول های هاینز، لوکوسیتوز و کاهش هماتوکریت خون، افزایش هموگلوبین و هموسیدرین ادرار و همچنین وجود RBC Cast و دفع پروتئین از ادرار
سکته حاد قلبی
</v>
          </cell>
          <cell r="E116"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
در موارد زیر بایستی به مسمومیت آرسین فکر نمود: احتمال وجود آسیب به مخازن نگهدارنده آرسین، بروز علایم سه گانه درد شکمی + تغییر رنگ برنزه پوست + ادرار قرمز تیره، بروز علایم با تاخیر یک تا چند ساعته، استشمام بوی سیر،آزمایش اختصاصی برای تشخیص مواجهه با آرسین وجود ندارد ولی افزایش سطح ارسنیک ادرار بیش از 52،میکروگرم در لیتر در آزمایش لکه ادرار spot یا افزایش بیش از 52 میکروگرم در ادرار 02 ساعته بهمراه علایم و نشانه های همولیز (هموگلوبین اوری، آنمی و کاهش هاپتوگلوبین) تشخیصی است</v>
          </cell>
        </row>
        <row r="117">
          <cell r="A117">
            <v>111</v>
          </cell>
          <cell r="B117" t="str">
            <v>غبار کک</v>
          </cell>
          <cell r="C117" t="str">
            <v>آسیب ریوی، سردرد، سرگیجه و سرفه</v>
          </cell>
          <cell r="E117"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118">
          <cell r="A118">
            <v>112</v>
          </cell>
          <cell r="B118" t="str">
            <v>غبار آجر نسوز</v>
          </cell>
          <cell r="C118" t="str">
            <v>آسیب پوست، سبب تحریک دهان، ایجاد زخم درگلو و اسهال، تحریک موکوس غشایى دستگاه تنفسى،</v>
          </cell>
          <cell r="E11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119">
          <cell r="A119">
            <v>113</v>
          </cell>
          <cell r="B119" t="str">
            <v>گردو غبار گوگرد</v>
          </cell>
          <cell r="C119" t="str">
            <v xml:space="preserve">تحریک چشم، تحریک پوست، سبب تحریک دهان، ایجاد زخم درگلو و اسهال، تحریک موکوس غشایى دستگاه تنفسى،
(گرد و غبار گوگرد آتش گير و قابل احتراق و انفجار می باشد)
</v>
          </cell>
          <cell r="E119"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120">
          <cell r="A120">
            <v>114</v>
          </cell>
          <cell r="B120" t="str">
            <v>هواپیما</v>
          </cell>
          <cell r="C120" t="str">
            <v>آسیب عمده، سوختگی شدید، مرگ
، حریق و انفجار</v>
          </cell>
          <cell r="E120" t="str">
            <v>بررسی و شناسایی خطوط هواپیمایی ایمن، بررسی نوع و کلاس هواپیماهای ایرلاین منتخب، انتخاب هواپیمایی ایمن، عدم پرواز با هواپیماهای با عمر پروازی طولانی</v>
          </cell>
        </row>
        <row r="121">
          <cell r="A121">
            <v>115</v>
          </cell>
          <cell r="B121" t="str">
            <v>کار با موس و کیبورد</v>
          </cell>
          <cell r="C121" t="str">
            <v>سندرم تونل کارپال و استرین ماهیچه، آسیب به ماهیچه، تاندون، اعصاب،لیگامانها، مفاصل، دیسکها و یا عروق خونی، احساس خارش و سوزش، تورم در مفاصل، کاهش توانایی در حرکت،کاهش قدرت چنگش،درد ناشی از حرکت،فشار و یا مواجهه با سرما یا ارتعاش،خستگی متناوب عضله و درد عضله، بی حس شدن، تغییر رنگ در دست یا انگشتان</v>
          </cell>
          <cell r="E121" t="str">
            <v>تهیه موس و کیبورد ارگونومیک متناسب با ابعاد آنترپومتریکی دست کارکنان، آموزش ارگونومی اداری، رژیم کار استراحت، تمرینات کششی و ارگونومیکی مچ دست و انگشتان دست، کاهش حرکات تکراری، استفاده از موس پد مناسب</v>
          </cell>
        </row>
        <row r="122">
          <cell r="A122">
            <v>116</v>
          </cell>
          <cell r="B122" t="str">
            <v>شیلنگ اکسیژن</v>
          </cell>
          <cell r="C122" t="str">
            <v>آسیب عمده، مرگ، حریق</v>
          </cell>
          <cell r="E122" t="str">
            <v>نظارت و بازرسی فنی شیلنگ اکسیژن، انتخاب شیلنگ مناسب</v>
          </cell>
        </row>
        <row r="123">
          <cell r="A123">
            <v>117</v>
          </cell>
          <cell r="B123" t="str">
            <v>گاز طبیعی</v>
          </cell>
          <cell r="C123" t="str">
            <v>خفگی،آسیب عمده، مرگ، حریق و انفجار</v>
          </cell>
          <cell r="E123" t="str">
            <v>نظارت و بازرسی فنی کلیه شبکه های پایپینگ گاز،، انتخاب پایپ مناسب</v>
          </cell>
        </row>
        <row r="124">
          <cell r="A124">
            <v>118</v>
          </cell>
          <cell r="B124" t="str">
            <v>تماس با تونر کارتریج</v>
          </cell>
          <cell r="C124" t="str">
            <v xml:space="preserve">عدم تحريك پوست و چشم .تماس با غلظت زیاد , باعث فيبروز خفيف ريوي و انباشتگي در ريه مي شود </v>
          </cell>
          <cell r="E124" t="str">
            <v>در هنگام تماس طولاني با پوست از دستكش حفاظتي استفاده نمائيد . در صورت تماس پوستي , موضع را بطور كامل بشوئيد . از تنفس طولاني مدت با گرد و غبار زياد اين ماده اجتناب نمائيد . براي خاموش كردن حريق ناشي از تونر مي توان از كپسول هاي پودر شيميايي , فوم يا اسپري آب استفاده نمود . از استنشاق دود آن بايستي اجتناب شود .</v>
          </cell>
        </row>
        <row r="125">
          <cell r="A125">
            <v>119</v>
          </cell>
          <cell r="B125" t="str">
            <v>پاشش غبار داغ بویلر</v>
          </cell>
          <cell r="C125" t="str">
            <v>سوختگی شدید</v>
          </cell>
          <cell r="E125" t="str">
            <v>رعایت جنبه های احتیاطی در کار، تهیه دستورالعمل های ایمنی، استفاده تجهیزات حفاظت فردی در صورت تناسب</v>
          </cell>
        </row>
        <row r="126">
          <cell r="A126">
            <v>120</v>
          </cell>
          <cell r="B126" t="str">
            <v>لغزش و سقوط از روی اجسام</v>
          </cell>
          <cell r="C126" t="str">
            <v xml:space="preserve">آسیب عمده، شکستگی </v>
          </cell>
          <cell r="E126" t="str">
            <v>رعایت جنبه های احتیاطی در کار، تهیه دستورالعمل های ایمنی، آراستگی محیط کار 5S</v>
          </cell>
        </row>
        <row r="127">
          <cell r="A127">
            <v>121</v>
          </cell>
          <cell r="B127" t="str">
            <v>کار استاتیک</v>
          </cell>
          <cell r="C127" t="str">
            <v>اختلالات اسكلتي عضلاني</v>
          </cell>
          <cell r="E127"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اجتناب از کار استاتیک از طریق طراحی مناسب شغلی</v>
          </cell>
        </row>
        <row r="128">
          <cell r="A128">
            <v>122</v>
          </cell>
          <cell r="B128" t="str">
            <v>پاشش غبار به چشم</v>
          </cell>
          <cell r="C128" t="str">
            <v>آسیب جدی به چشم</v>
          </cell>
          <cell r="E128" t="str">
            <v>استفاده از عینک حفاظتی مناسب، جلوگیری از پاشش، اقدامات حفاظتی مناسب، نظارت و بازرسی</v>
          </cell>
        </row>
        <row r="129">
          <cell r="A129">
            <v>123</v>
          </cell>
          <cell r="B129" t="str">
            <v>خطرات طبیعی</v>
          </cell>
          <cell r="C129" t="str">
            <v>آسیب عمده، مرگ</v>
          </cell>
          <cell r="E129" t="str">
            <v>مقاوم سازی سازه ها، قطع اتوماتیک منابع انرژی مانند گاز، آمادگی و واکنش در شرایط اضطراری، تهیه ERP</v>
          </cell>
        </row>
        <row r="130">
          <cell r="A130">
            <v>124</v>
          </cell>
          <cell r="B130" t="str">
            <v>گرد و غبار ترکیبات مولیبدن</v>
          </cell>
          <cell r="C130" t="str">
            <v>سوزش مجاری تنفسی،دستگاه گوارش،چشم وپوست، از دست دادن اشتها، خستگی و اسهال</v>
          </cell>
          <cell r="E130" t="str">
            <v>استفاده از ماسک تنفسی مناسب FFP3، استفاده از دستکش تنفسی مناسب، سیستم تهویه موضعی عمومی ترقیقی پایش مداوم گردو غبار</v>
          </cell>
        </row>
        <row r="131">
          <cell r="A131">
            <v>125</v>
          </cell>
          <cell r="B131" t="str">
            <v>پاشش الکترولیت</v>
          </cell>
          <cell r="C131" t="str">
            <v>سوختگی پوست، آسیب جدی به چشم</v>
          </cell>
          <cell r="E131" t="str">
            <v>استفاده از شیلد صورت یا عینک ایمنی مناسب</v>
          </cell>
          <cell r="L131" t="str">
            <v xml:space="preserve"> </v>
          </cell>
        </row>
        <row r="132">
          <cell r="A132">
            <v>126</v>
          </cell>
          <cell r="B132" t="str">
            <v>آسانسور</v>
          </cell>
          <cell r="C132" t="str">
            <v>آسیب عمده، مرگ</v>
          </cell>
          <cell r="E132" t="str">
            <v>ایجاد لاین مخصوص دوچرخه سواری، علائم راهنمایی مناسب، اطمینان از سلامت افراد (برای مثال نداشتن بیماری صرع)</v>
          </cell>
        </row>
        <row r="133">
          <cell r="A133">
            <v>127</v>
          </cell>
          <cell r="B133" t="str">
            <v>تردد با دوچرخه</v>
          </cell>
          <cell r="C133" t="str">
            <v xml:space="preserve">آسیب عمده </v>
          </cell>
          <cell r="E133" t="str">
            <v>ایجاد لاین مخصوص دوچرخه سواری، علائم راهنمایی مناسب، اطمینان از سلامت افراد (برای مثال نداشتن بیماری صرع)</v>
          </cell>
        </row>
        <row r="134">
          <cell r="A134">
            <v>128</v>
          </cell>
          <cell r="B134" t="str">
            <v>گاز رادون (پرتوی آلفا)</v>
          </cell>
          <cell r="C134" t="str">
            <v xml:space="preserve">سرطان ریه، بیماری های آمفیزم (بزرگی ریه)، فیبروزیس </v>
          </cell>
          <cell r="E134" t="str">
            <v>پایش و اندازه گیری و استفاده از ماسک های فیلتر دار مناسب، محاسبه دوز موثر سالیانه</v>
          </cell>
        </row>
        <row r="135">
          <cell r="A135">
            <v>129</v>
          </cell>
          <cell r="B135" t="str">
            <v>فشار کم اتمسفر</v>
          </cell>
          <cell r="C135" t="str">
            <v>انبساط هوا درگوش (اوتیت پارامتریک)، افزایش دفعات تنفس و حجم هوای تنفسی، افزایش ضربان قلب و فشار خون، افزایش هموگلوبین و گلوبولهای قرمز و پلاکت، کمبود اکسیژن در خون منجر به کاهش ضربان قلب و سپس ایست قلبی، توهمات شنوایی، اختلالات شعور، اختلالات بینایی، مورمور شدن و گزگز کردن انگشتان دست و پا</v>
          </cell>
          <cell r="E135" t="str">
            <v>معاینات پزشکی ف پایش سلامتف پایش فشار محیط</v>
          </cell>
        </row>
        <row r="136">
          <cell r="A136">
            <v>130</v>
          </cell>
        </row>
        <row r="137">
          <cell r="A137">
            <v>131</v>
          </cell>
        </row>
        <row r="138">
          <cell r="A138">
            <v>132</v>
          </cell>
        </row>
        <row r="139">
          <cell r="A139">
            <v>133</v>
          </cell>
        </row>
      </sheetData>
      <sheetData sheetId="1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JHA"/>
      <sheetName val="نیاز اندازه گیری و معاینات"/>
      <sheetName val="PPEs"/>
      <sheetName val="نظارت و بازرسی"/>
      <sheetName val="آموزش"/>
      <sheetName val="دستورالعمل ها و روش های اجرایی"/>
      <sheetName val="الزامات قانونی"/>
      <sheetName val="TBM"/>
      <sheetName val="ویدیو آموزشی"/>
      <sheetName val="SOP"/>
      <sheetName val="کدینگ خطرات"/>
      <sheetName val="پیامد و اقدامات کنترلی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سیستم مدیریت سلامت، ایمنی و محیط زیست مجتمع  مس سرچشمه</v>
          </cell>
        </row>
        <row r="2">
          <cell r="A2" t="str">
            <v xml:space="preserve">راهنمای تعیین پیامدها و راهکارهای کنترلی جهت خطرات </v>
          </cell>
        </row>
        <row r="3">
          <cell r="A3" t="str">
            <v>شماره سند</v>
          </cell>
          <cell r="D3" t="str">
            <v>تاریخ تهیه</v>
          </cell>
          <cell r="E3" t="str">
            <v>تاریخ بازنگری</v>
          </cell>
          <cell r="F3" t="str">
            <v xml:space="preserve">شماره بازنگری </v>
          </cell>
        </row>
        <row r="6">
          <cell r="A6" t="str">
            <v>رديف</v>
          </cell>
          <cell r="B6" t="str">
            <v>خطر/رويداد</v>
          </cell>
          <cell r="C6" t="str">
            <v>پيامد هاي خطر</v>
          </cell>
          <cell r="E6" t="str">
            <v>روش هاي عمومی كنترل ريسك</v>
          </cell>
        </row>
        <row r="7">
          <cell r="A7">
            <v>1</v>
          </cell>
          <cell r="B7" t="str">
            <v>سروصدا</v>
          </cell>
          <cell r="C7" t="str">
            <v>افت شنوايي،ترومای آکوستیکی، پارگی پرده گوش، پيامد هاي عصبي و رواني، اثرات بر نبض ضربان قلب، تعداد تنفس، معده، تینیتوس( وزوز گوش)</v>
          </cell>
          <cell r="E7" t="str">
            <v>كنترل هاي مهندسي حذف صدا (ايجاد فاصله با منبع صدا، كنترل در منبع، ايزولاسيون و استفاده از جاذب هاي صوتي )- نصب شيشه دو جداره کارگاه در صورت کاربرد، کاهش زمان مواجهه افراد، گردش شغلی، تنظیم و اجرای برنامه سرویس و نگهداری PM به موقع و اثر بخش تجهیزات– تهيه گوشي هاي حفاظتي روگوشي Ear Muff و توگوشي Plug Ear، نظارت بر حسن استفاده از تجهیزات حفاظت فردی</v>
          </cell>
        </row>
        <row r="8">
          <cell r="A8">
            <v>2</v>
          </cell>
          <cell r="B8" t="str">
            <v>روشنايي نامناسب
 کمی و کیفی</v>
          </cell>
          <cell r="C8" t="str">
            <v>عوارض چشمي، ضعف بينايي، جراحات عمده</v>
          </cell>
          <cell r="E8" t="str">
            <v>نظافت منابع روشنايي- استفاده از منبع طبيعي روشنايي - استفاده از منابع روشنايي پرتابل و عايق : مانند كلاه مجهز به چراغ عايق – برنامه تعمير و نگهداري منظم منابع روشنايي مصنوعي- استفاده از رنگ، ميزان و تعداد مناسب و منابع روشنايي – رنگ مناسب محيط كار جهت انعكاس روشنايي و نظافت آن</v>
          </cell>
        </row>
        <row r="9">
          <cell r="A9">
            <v>3</v>
          </cell>
          <cell r="B9" t="str">
            <v>روشنایی بیش ازحد</v>
          </cell>
          <cell r="C9" t="str">
            <v xml:space="preserve">خیرگی، حادثه، آسیب جزیی یا عمده به فرد </v>
          </cell>
          <cell r="E9" t="str">
            <v xml:space="preserve">استفاده از منابع روشنایی مناسب، رعایت اصول مهندسی روشنایی، </v>
          </cell>
        </row>
        <row r="10">
          <cell r="A10">
            <v>4</v>
          </cell>
          <cell r="B10" t="str">
            <v>درخشندگی نامناسب</v>
          </cell>
          <cell r="C10" t="str">
            <v>عوارض چشمي، ضعف بينايي، جراحات عمده</v>
          </cell>
          <cell r="E10" t="str">
            <v>استفاده از منابع روشنایی مناسب، رعایت اصول مهندسی روشنایی، درخشندگی منابع الکتریکی و سایر سطوح در محدوده دید شاغلین نباید از 1000 کاندلا بر متر مربع بیشتر باشد.</v>
          </cell>
        </row>
        <row r="11">
          <cell r="A11">
            <v>5</v>
          </cell>
          <cell r="B11" t="str">
            <v>ارتعاش تمام بدن</v>
          </cell>
          <cell r="C11" t="str">
            <v>ضایعات استخوانی : کیست استخوان، ضایعات بافت نرم، كمر درد : تحلیل ماهیچه ها، درد وتورم و قرمزی،ضایعات مفصلی : مچ،آرنج، شانه همراه درد وتورم،عوارض عمومی : بی حوصلگی، صدمه به اعصاب مركزي و حساس شدن، اختلال در خواب و سيستم شنوایی و گوارشي، مشكلات بينايي،افزايش فشار خون و ضربان قلب</v>
          </cell>
          <cell r="E11" t="str">
            <v xml:space="preserve">محکم نمودن پایه های ماشین آلات از طريق فونداسیون، برداشتن قطعات مرتعش و آزاد ماشین آلات،بازرسی، کنترل و تعمیر مداوم ماشین آلات، استفاده از وسایل مخصوص به منظور کاهش ارتعاش،جلوگیری از انتقال ارتعاش از دستگاه به محیط به وسیله صفحات عایق و لاستیکی </v>
          </cell>
        </row>
        <row r="12">
          <cell r="A12">
            <v>6</v>
          </cell>
          <cell r="B12" t="str">
            <v>ارتعاش دست بازو</v>
          </cell>
          <cell r="C12" t="str">
            <v>سپيد انگشتي (White finger )، سندروم ارتعاش دست بازوHand–arm vibration syndrome (HAVS) از طريق اختلال در خونرساني مويرگ هاي سطحي دست</v>
          </cell>
          <cell r="E12" t="str">
            <v>استفاده از تجهيزات مناسب و ارگونوميك با ارتعاش كمتر از حد آستانه شغلي، دستكش ضد ارتعاش،گردش شغلي يا تنظيم الگوي كاري جهت كاهش مواجهه</v>
          </cell>
        </row>
        <row r="13">
          <cell r="A13">
            <v>7</v>
          </cell>
          <cell r="B13" t="str">
            <v>استرس حرارتي( فرایندی)</v>
          </cell>
          <cell r="C13" t="str">
            <v>كرامپ عضلاني، هيپوترمي، سنكوب گرمايي، شوك گرمايي، خستگي گرمايي</v>
          </cell>
          <cell r="E13" t="str">
            <v>اصلاح سیستم سرمایشی، گرمایشی- استفاده ازلباس كار حفاظتي متناسب با درجه حرارت، کاهش مواجهه در صورت کاربرد،</v>
          </cell>
        </row>
        <row r="14">
          <cell r="A14">
            <v>8</v>
          </cell>
          <cell r="B14" t="str">
            <v>دماي بالاي محيط</v>
          </cell>
          <cell r="C14" t="str">
            <v xml:space="preserve">سوختگی های سطحی پوست،جوشهای گرمایی، کرامپ های عضلانی،گرمازدگی، آستنی مخصوص،احساس خستگی توام با نا آرامی، خواب آلودگی و عطش فراوانف بالا رفتن حرارت بدن،تند شدن ضربان نبض و تحلیل قوا </v>
          </cell>
          <cell r="E14" t="str">
            <v>كاهش زمان مواجهه با گرما در صورت امكان،ايجاد سايبان هاي مناسب، استقرار موانع بین کارگر و منابع حرارتی، استقرار موانع جاذب حرارت در اطراف منابع حرارتی،استقرار سطوح انعکاس دهنده حرارت در اطراف منابع حرارتی، استراحت های کوتاه مدت در محیط های خنک، استفاده از آشامیدنی های خنک، استفاده از تجهیزات حفاظتی مناسب</v>
          </cell>
        </row>
        <row r="15">
          <cell r="A15">
            <v>9</v>
          </cell>
          <cell r="B15" t="str">
            <v>استرس سرمایی</v>
          </cell>
          <cell r="C15" t="str">
            <v>هیپوترمی (که در آن درجه حرارت بدن به پایین­تر از 35 درجه سانتی گراد می­رسد.)، سرمازدگی، یخ­زدگی (Frost bite)، سرما­ گزیدگی (نوک بینی قرمز، سرد و سوزن می­شود و با گرما قابل برگشت است.)،پای خندقی یا پای سرباز (Trench foot)</v>
          </cell>
          <cell r="E15" t="str">
            <v>اصلاح سیستم سرمایشی، گرمایشی- استفاده ازلباس كار حفاظتي متناسب با درجه حرارت، کاهش مواجهه در صورت کاربرد،</v>
          </cell>
        </row>
        <row r="16">
          <cell r="A16">
            <v>10</v>
          </cell>
          <cell r="B16" t="str">
            <v>اشعه مادون قرمز</v>
          </cell>
          <cell r="C16" t="str">
            <v>كاتاراكت يا آب مروارید چشم، سوختگی پوستی، و تيرگي رنگ پوست، سبب سوختگي شبكيه</v>
          </cell>
          <cell r="E16" t="str">
            <v>ايجاد فاصله كافي با توجه به قانون عكس مجذور فاصله، آموزش و آگاهي لازم به كارگران،جدا كردن منبع تابش و محصور سازی، استفاده از وسايل حفاظت فردي مانند عينك كروكز (حفاظت در برابر اشعه مادون قرمز )،شيلد صورت</v>
          </cell>
        </row>
        <row r="17">
          <cell r="A17">
            <v>11</v>
          </cell>
          <cell r="B17" t="str">
            <v xml:space="preserve">اشعه ماوراي بنفش </v>
          </cell>
          <cell r="C17" t="str">
            <v xml:space="preserve">سوختگی، درماتیت و قرمزي پوست-اختلالات پوست-سرطان پوست - اثر بر سیستم بینایی : سرخی چشم،اشک ریزش، خارش و ترس از نور، ورم ملتحمه و قرنيه، </v>
          </cell>
          <cell r="E17" t="str">
            <v>تردد با وسايل نقليه مناسب و سر پوشيده در سايت، استفاده از چتر سايبان در محل هاي استقرار، استفاده از وسايل حفاظتي مناسب مانند عينك حفاظت در برابر اشعه ماوراي بنفش با عدد كدورت مناسب،كلاه حفاظتي لبه دار</v>
          </cell>
        </row>
        <row r="18">
          <cell r="A18">
            <v>12</v>
          </cell>
          <cell r="B18" t="str">
            <v>اشعه و امواج مغناطيس نمايشگرVDT</v>
          </cell>
          <cell r="C18" t="str">
            <v>دچار خشكي پوست دست و صورت و ضايعات پوستي، صرع ناشي از حساسيت به نور، درد،سرخي و سوزش چشم و آبريزش آن، دوبيني، احساس تاري ديد که به کاهش قدرت بينايي، خستگي و درد چشم و سردرد،زايمان ها و بارداري هاي غيرعادي و تولد نارس و ناقص،سندرم بينايي CVS
 (Computer Vision Syndrome)</v>
          </cell>
          <cell r="E18" t="str">
            <v>استفاده از نمايشگر با ميزان امواج كمتر از حد آستانه مجاز،كاهش مواجهه، استراحت حين كار، 
استفاده از computer eyeglasses عينك هاي مخصوص</v>
          </cell>
        </row>
        <row r="19">
          <cell r="A19">
            <v>13</v>
          </cell>
          <cell r="B19" t="str">
            <v>میدان هاي الکتریکی</v>
          </cell>
          <cell r="C19" t="str">
            <v>سردرد، بي‌خوابي و بيماري‌هاي دستگاه فوقاني تنفسي، تحريك پذيري، سردرد يا سبكي سر، سرگيجه، آبريزش از چشم و احساس جسم خارجي در چشم، اشكال در بلع، بي‌اشتهايي، دردهاي ناگهاني شكم و تهوع، ادم بينابيني و نكروز انعقادي، كاهش ميل جنسي، تومورهاي مغز، سرطان خون، بيماري‌هاي عصبي، افسردگي، عدم پايداري فشار خون، رعشه خفيف انگشتان،</v>
          </cell>
          <cell r="E19" t="str">
            <v>به حداقل رساندن ميزان مواجهه، sheilding نمودن ميدانهاي مغناطيسي با استفاده ازصفحات فلزي ثابت يا پرتابل، نصب علائم و برچسبهاي اخطار و هشدار ( پيشنهاد براي علامت احتياط Caution، رنگ سياه روي زمينه زرد است همچنين براي علامت اخطار Warning، رنگ سياه روي زمينه نارنجي و علامت خطر Danger رنگ قرمز روي زمينه سفيد مي‌باشد)، تهيه روشهاي ايمن‌كاري و استفاده از تجهيزات ايمن‌كار،انجام آزمايشات و معاينات پزشكي و مراقبتي كاركنان در معرض،سنجش مداوم امواج</v>
          </cell>
        </row>
        <row r="20">
          <cell r="A20">
            <v>14</v>
          </cell>
          <cell r="B20" t="str">
            <v>امواج الكترومغناطيس</v>
          </cell>
          <cell r="C20" t="str">
            <v>سردرد، بي‌خوابي و بيماري‌هاي دستگاه فوقاني تنفسي، تحريك پذيري، سردرد يا سبكي سر، سرگيجه، آبريزش از چشم و احساس جسم خارجي در چشم، اشكال در بلع، بي‌اشتهايي، دردهاي ناگهاني شكم و تهوع، ادم بينابيني و نكروز انعقادي، كاهش ميل جنسي، تومورهاي مغز، سرطان خون، بيماري‌هاي عصبي، افسردگي، عدم پايداري فشار خون، رعشه خفيف انگشتان،</v>
          </cell>
          <cell r="E20" t="str">
            <v>به حداقل رساندن ميزان مواجهه، sheilding نمودن ميدانهاي مغناطيسي با استفاده ازصفحات فلزي ثابت يا پرتابل، نصب علائم و برچسبهاي اخطار و هشدار ( پيشنهاد براي علامت احتياط Caution، رنگ سياه روي زمينه زرد است همچنين براي علامت اخطار Warning، رنگ سياه روي زمينه نارنجي و علامت خطر Danger رنگ قرمز روي زمينه سفيد مي‌باشد)، تهيه روشهاي ايمن‌كاري و استفاده از تجهيزات ايمن‌كار،انجام آزمايشات و معاينات پزشكي و مراقبتي كاركنان در معرض،سنجش مداوم امواج</v>
          </cell>
        </row>
        <row r="21">
          <cell r="A21">
            <v>15</v>
          </cell>
          <cell r="B21" t="str">
            <v>اشعه ايكس</v>
          </cell>
          <cell r="C21" t="str">
            <v>اثرات اشعه بر گلبولهاي خوني، ثر اشعه بر غدد تناسلي،تغيير در شيمي خون، حالت تهوع،کوفتگي، استفراغ، ريزش مو، اسهال، خون ريزي، اثرات روي بافت،صدمات بر DNA،اضمحلال روده، خون ريزي داخلي، سرطان خون،سرطان مغز استخوان، سندروم اشعه حاد و مرگ</v>
          </cell>
          <cell r="E21" t="str">
            <v xml:space="preserve">استفاده از افراد واجد صلاحيت و عدم تردد افراد غير مجاز، اخذ مجوز كار در صورت لزوم و تعيين حريم، رعايت قاعده فاصله مجاز از منبع، در نظر گرفتن ملاحظات جهت افراد خاص،رعايت پرتوگيري در آستانه حدود دز مجاز سالیانه،دوزيمتري فردي و محيطي، بازرسي هاي منظم و نظارت هاي دوره اي، حفاظ گذاری لوله اشعه ایکس، انجام آزمايشات و معاينات پزشكي افراد در معرض بصورت دوره اي،طرحريزي مديريت شرايط اضطراري و تهيه تسهيلات و اقلام مورد نياز،رعايت قانون حفاظت در برابر پرتو سازمان انرژي اتمي،
در نظر گرفتن اصل ناحیه ممنوعه (ناحیه ای با آهنگ دز بیش از 2 میکرو سیورت در ساعت )،استفاده از دستورالعملهای حفاظتی در برابر اشعه،نصب علائم هشدار دهنده (Danger Radioactive خطر مواد رادیو اکتیو )، حفاظ گذاری، بازرسی منظم از دستگاههای پرتونگاری، كاليبراسيون تجهيزات </v>
          </cell>
        </row>
        <row r="22">
          <cell r="A22">
            <v>16</v>
          </cell>
          <cell r="B22" t="str">
            <v>اشعه گاما</v>
          </cell>
          <cell r="C22" t="str">
            <v>اثرات اشعه بر گلبولهاي خوني، ثر اشعه بر غدد تناسلي،تغيير در شيمي خون، حالت تهوع،کوفتگي، استفراغ، ريزش مو، اسهال، خون ريزي، اثرات روي بافت،صدمات بر DNA،اضمحلال روده، خون ريزي داخلي، سرطان خون،سرطان مغز استخوان، سندروم اشعه حاد و مرگ</v>
          </cell>
          <cell r="E22" t="str">
            <v>دستگاههای پرتونگاری گاما باید حداقل سالی یکبار تحت نظارت کارشناس ایمنی بازرسی و سرویس شوند، تست نشتی منبع پرتو، نگهداری و حمل و نقل دستگاههای رادیو گرافی گاما، پایش پرتو و حدود پرتوگیری (دوزيمتري فردي و محيطي )،كاليبراسيون تجهيزات،کم نمودن مقدار تشعشع در محیط پرتو نگاری، کاهش زمان کار در محیط پرتو نگاری، افزایش فاصله با منبع تولید پرتو،انجام آزمايشات و معاينات پزشكي افراد در معرض بصورت دوره اي،طرحريزي مديريت شرايط اضطراري و تهيه تسهيلات و اقلام مورد نياز،رعايت قانون حفاظت در برابر پرتو سازمان انرژي اتمي،در نظر گرفتن اصل ناحیه ممنوعه (ناحیه ای با آهنگ دز بیش از 2 میکرو سیورت در ساعت )،استفاده از دستورالعملهای حفاظتی در برابر اشعه،نصب علائم هشدار دهنده (Danger Radioactiveخطر مواد رادیو اکتیو )، حفاظ گذاری، بازرسی منظم از دستگاههای پرتونگاری</v>
          </cell>
        </row>
        <row r="23">
          <cell r="A23">
            <v>17</v>
          </cell>
          <cell r="B23" t="str">
            <v>لیزر</v>
          </cell>
          <cell r="C23" t="str">
            <v>آسیب های چشمی و پوستی، آسیب به شبکیه چشم</v>
          </cell>
          <cell r="E23" t="str">
            <v>کنترل های مهندسی :
 Protective Housings (All Classes). 
 Interlocks on Removable Protective Housings (All Classes)
 Key Control (Class 3b or Class 4)
 Viewing Windows, Display Screens, and Collecting Optics
 Remote Interlock Connector (Class 3b or Class 4)
 Beam Stop or Attenuator (Class 3b or Class 4)
 Warning Signs
کنترل مدیریتی
 Post laser warning signs.
 Standard Operating Procedures (Class 3b or Class 4). SOPs for class 4 shall be developed, documented, reviewed and approved by Laser Safety Officer
 Output Emission Limitations 
 Education and Training (Class 3b, or Class 4).
 The laser shall have emergency shut off. It is preferred to have shut off both near the laser device and at a remote console
 Laser beams, direct/diffused shall be properly shielded to prevent inadvertent exposure of eyes or skin.
 All beam alignments shall be performed at low power (class 1).
 When the lab door is opened the laser should either be shut off or reduced in power or should be adequately shielded to prevent injury.
 Laser beams should not be at eye level- while standing or seated.
روش اجرایی
– On-line Laser Safety Training
– Laser Purchasing Procedure
– Laser Registration with the State
– Laser Laboratory Inspection
– Laser Research Proposal Review
– Eye Examination 
– Beam Alignment
– Laser Operation
لوازم حفاظت فردی
 Suitable personal protective equipment, e.g., eye protection glasses suitable for the laser power/energy and wavelength, will be used.
 Beam shutters/shields shall be available where required.</v>
          </cell>
        </row>
        <row r="24">
          <cell r="A24">
            <v>18</v>
          </cell>
          <cell r="B24" t="str">
            <v>گرد و غبار عمومی</v>
          </cell>
          <cell r="C24" t="str">
            <v>اختلالات و آسیب های ریوی و پوستی، آسیب به اندام های هدف با توجه به نوع عامل شیمیایی</v>
          </cell>
          <cell r="E24"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25">
          <cell r="A25">
            <v>19</v>
          </cell>
          <cell r="B25" t="str">
            <v>گردوغبار سیلیس</v>
          </cell>
          <cell r="C25" t="str">
            <v>اختلالات تنفسي(انسداد ريوي)،التهاب و زخم شدن ندول¬ها در بخش بالایی ریه، سیلیکوزیس، با کوتاه شدن تنفس، تب و سیانوزیس (پوست آبی رنگ)، ادم ریه، پنومونی توبرکولوزیس، پنوموکونیوزیس مزمن، ندولار و شدیدا فیبروتیک</v>
          </cell>
          <cell r="E25"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26">
          <cell r="A26">
            <v>20</v>
          </cell>
          <cell r="B26" t="str">
            <v>الیاف هوابرد
آزبست، پشم شیشه</v>
          </cell>
          <cell r="C26" t="str">
            <v>اثرات حاد: تحریک خفیف چشم ها و راه اثرات مزمن: کلاس 1 سرطان زا مانند آزبستوزیس، سرطان ریه، مزوتلیوما، سرطان حنجره</v>
          </cell>
          <cell r="E26" t="str">
            <v>مصرف آزبست به هر صورت متوقف گردد. مواجهه هنگام کار با آزبست به حداقل برسد. اطلاعات مربوط به جایگزینی آزبست با مواد بی خطرتر تهیه گردد. تشخیص، درمان، بازتوانی پزشکی و اجتماعی بیماران مرتبط با آزبست تسهیل نمایند. 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27">
          <cell r="A27">
            <v>21</v>
          </cell>
          <cell r="B27" t="str">
            <v>فیوم(دودهای فلزی)
فیوم جوشکاری، اکسید های فلزی</v>
          </cell>
          <cell r="C27" t="str">
            <v>اختلالات و آسیب های ریوی و پوستی، آسیب به اندام های هدف با توجه به نوع عامل شیمیایی، اختلالات سیستم اعصاب محیطی ومرکزی؛ اثرات خونی، محرک؛ اثرات گوارشی؛ تب دمه فلزی، آرژیری )تجمع رنگدانه ها در بافت ها(</v>
          </cell>
          <cell r="E27"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28">
          <cell r="A28">
            <v>22</v>
          </cell>
          <cell r="B28" t="str">
            <v>دود- عمومی</v>
          </cell>
          <cell r="C28" t="str">
            <v>اختلالات و آسیب های ریوی و پوستی، آسیب به اندام های هدف با توجه به نوع عامل شیمیایی</v>
          </cell>
          <cell r="E2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29">
          <cell r="A29">
            <v>23</v>
          </cell>
          <cell r="B29" t="str">
            <v>SO2</v>
          </cell>
          <cell r="C29" t="str">
            <v>افزایش ضربان قلب و سرعت حرکات تنفسی،اختلال سنتز DNA و جلوگیری از رشد گلبول های سفید خصوصا لنفوسیت ها و آسیب به حالت دفاعی و سیستم ایمنی بدن، تحریک مجاری بینی، آسیب شدید به چشم ها و دستگاه تنفسی و ریه ها، استنشاق زیاد پتانسیل مرگ دارد، سوزش و آزردگی پوست، در غلظت زیاد به تورم و آسیب دائم به ریه، ناراحتی لثه، پوسیدگی و از بین رفتن سریع دندان ها، خوردگی بافت پوست، چشم و ریه ها،</v>
          </cell>
          <cell r="E29" t="str">
            <v>استفاده از تکنولوژی های کنترل دی اکسید گوگرد
سیستم پایش مداوم انتشارات</v>
          </cell>
        </row>
        <row r="30">
          <cell r="A30">
            <v>24</v>
          </cell>
          <cell r="B30" t="str">
            <v>مونوكسيد كربن</v>
          </cell>
          <cell r="C30" t="str">
            <v>خستگي، کسالت، خواب آلودگي و سنگيني سر، سردرد، سرگيجه، استفراغ، كاهش سطح هوشياري، حالت اغما و مرگ</v>
          </cell>
          <cell r="E30" t="str">
            <v>بكارگيري سيستم هاي كشف گاز و كاليبراسيون آنها، تهويه مناسب،اقدامات كمك هاي اوليه،آموزش كاركنان،</v>
          </cell>
        </row>
        <row r="31">
          <cell r="A31">
            <v>25</v>
          </cell>
          <cell r="B31" t="str">
            <v>بنزين</v>
          </cell>
          <cell r="C31" t="str">
            <v>تحريکات چشمی، تحريک مختصر پوست، سوختگي های شديد پوست، سوختن دهان، گلوو سينه و تحريکات شکمی، تهوع، استفراغ و سيانوز در صورت خوردن، کاهش کارايی سيستم اعصاب مرکزی از قبيل بيهوشی، کما نيز ممکن است مشاهده شود، کاهش کارايی دستگاه اعصاب مرکزی،سردرد، کاهش تمايلات و کارايی، گيجی و عدم تعادل بدن، حریق و انفجار</v>
          </cell>
          <cell r="E31" t="str">
            <v>محيطهای مورد اجتناب: تخليه الکتريکی ساکن، اصطکاک، شعله های باز، گرما و ساير منابع محترق و مشتعل.
در محيط خنک،خشک، با تهويه محيطی مناسب و به دور از شعله مستقيم آفتاب انبار شود. محيط انبار می بايست عاری از کليه عوامل ناسازگار مثل عوامل اکسيد کننده قوی باشد، از دستکش، چکمه، ماسک حفاظت تنفسی و لباس های سرتاسری و ساير البسه مقاوم در برابر اين مواد استفاده شود، از وسايل ايمنی مخصوص پاشش مواد شيميايی و يا محافظ صورت استفاده شود، وجود دوش ايمنی و چشم شوي در محيط های کاری الزامی است، برای خاموش کردن اين نوع حريق از کربن دی اکسيد، پودر خشک مواد شيميايی، فوم، اسپری آب يا مه استفاده شود، اقدامات كمكهاي اوليه در صورت مواجهه</v>
          </cell>
        </row>
        <row r="32">
          <cell r="A32">
            <v>26</v>
          </cell>
          <cell r="B32" t="str">
            <v>اسيد سولفوريك / اسيد باتري</v>
          </cell>
          <cell r="C32" t="str">
            <v>خورنده، قرمزی، درد و سوختگی های عمیق و شدید پوست، صدمات چشمي، احساس سوزش گلو، سرفه و با زحمت نفس کشیدن،</v>
          </cell>
          <cell r="E32" t="str">
            <v xml:space="preserve">با مواد قابل اشتعال و با مواد قابل احتراق هیچگونه تماسی نباید داشته باشد، استفاده از تهویه عمومي و موضعی، استفاده از وسایل حفاظت تنفسی، دستکش حفاظتی و لباس حفاظتی، حفاظت صورت (ماسک) یا حفاظ چشم (عینک حفاظتی)، استفاده از لباس و پوشش حفاظتي مقاوم، در صورت بروز حریق در محیط از پودر، AFF، کف و دی اکسید کربن استفاده شود يا در صورت بروز حریق، ظروف (بشکه ها) را با پاشیدن آب و البته نه به صورت مستقیم خنک نمایید، بكار گيري اقدامات كمك هاي اوليه در صورت تماس </v>
          </cell>
        </row>
        <row r="33">
          <cell r="A33">
            <v>27</v>
          </cell>
          <cell r="B33" t="str">
            <v>تينر</v>
          </cell>
          <cell r="C33" t="str">
            <v xml:space="preserve"> تحريك پوست و چشم و دستگاه تنفسي، اثرات تراتوژني و جنيني، حریق و انفجار </v>
          </cell>
          <cell r="E33" t="str">
            <v xml:space="preserve">انبارش در محل خشك و خنك، اتصال به زمين كليه تجهيزات انبار و ظروف حاوي ماده جهت جلوگيري از ايجاد الكتريسيته ساكن،استفاده از دستگاهها و تجهيزات الكتريكي ضد جرقه،نگهداري ماده دور از منابع احتراق،ايجاد سيستم هاي تهويه عمومي و موضعي، استفاده از سيستم حفاظت تنفسي در صورت تماس با غلظتهاي بالاتر از حد استاندارد،استفاده از دستكشهاي لاستيكي و يا پلاستيكي،پيشبند غير قابل نفوذ و چكمه و عينكهاي حفاظتي ويژه مواد، استفاده از CO2، اسپري آب، كف و مواد شيميايي جهت اطفاء حريق، افراد آتش نشان بايستي از لباسهاي حفاظتي مناسب و ماسك تنفسي استفاده نمايند، اين ماده بعلت خاصيت فراريت بالاي آن و خاصيت آتشگيري بخارات آن، بايستي در ظروف كاملاً دربسته نگهداري گردد، اقدامات كمك هاي اوليه در صورت نياز، در صورتيكه بيمار بيهوش مي باشد، هرگز وي را وادار به استفراغ نكنيد و چيزي به او نخورانيد. تا رسيدن كمكهاي پزشكي بيمار را در يك حالت ثابت به پهلو خوابانده و بدن وي را گرم نگهداريد. </v>
          </cell>
        </row>
        <row r="34">
          <cell r="A34">
            <v>28</v>
          </cell>
          <cell r="B34" t="str">
            <v>رنگ</v>
          </cell>
          <cell r="C34" t="str">
            <v xml:space="preserve">تحريكات خفيف پوست و چشم، تهوع و استفراغ،آسيب هاي تنفسي، حریق </v>
          </cell>
          <cell r="E34" t="str">
            <v>سيستم تهويه موضعي مناسب، استفاده از لوازم حفاظت فردي مناسب مانند عينك ايمني، ماسك تنفسي با فيلتر جاذب گرد و غبار و بخارات آلي، استفاده از كفش ايمني براي جابجايي بشكه هاي رنگ،اقدامات كمك هاي اوليه در صورت نياز، تدوين دستورالعمل ايمني و بهداشت كار با رنگ، آموزش و نظارت</v>
          </cell>
        </row>
        <row r="35">
          <cell r="A35">
            <v>29</v>
          </cell>
          <cell r="B35" t="str">
            <v xml:space="preserve">گریس </v>
          </cell>
          <cell r="C35" t="str">
            <v xml:space="preserve">اثرات حاد : باعث التهاب خفيف چشم و بلع آن باعث مسموميت می شود .اثرات مزمن : تماس های مکرر با پوست موجب التهاب آن می شود، حریق </v>
          </cell>
          <cell r="E35" t="str">
            <v>استفاده از دستکش حفاظتی مناسب، استفاده از کرم های محافظ، شستشوی سريع چشم ها حداقل به مدت 15 دقيقه و درصورت لزوم به چشم پزشک مراجعه کنيد . شستشوی سريع پوست با آب و صابون به مقدار زياد و چنانچه التهاب پوست توسعه يافت به پزشک مراجعه کنيد .استنشاق : انتقال مصدوم به هوای تازه و دادن تنفس مصنوعی در صورت لزوم . اگر تنفس مشکل است به او اکسيژن بدهيد . به پزشک مراجعه کنيد .گوارش : به شخص بيهوش چيزی نخورانيد به شخص هوشيار آب زيادی داده و او را وادار به استفراغ نکنيد به پزشک مراجعه کنيد .</v>
          </cell>
        </row>
        <row r="36">
          <cell r="A36">
            <v>30</v>
          </cell>
          <cell r="B36" t="str">
            <v>روغن صنعتی</v>
          </cell>
          <cell r="C36" t="str">
            <v xml:space="preserve">سرخي و خارش پوست، ايجاد حساسيت پوستي، تحريك ملايم موقتي چشم، تحريك راه هاي روده ومعده، حریق </v>
          </cell>
          <cell r="E36" t="str">
            <v xml:space="preserve">اجتناب از تماس با چشم،پوست ولباس هنگام انبارش و جابجايي،استفاده از عينك ضد پاشش مواد شيميايي استفاده از لوازم حفاظت فردي مانند دستكش نئو پرن يا لاستيكي، كفش ايمني، ماسك، شيلد صورت و عينك پش كشدار يا عينك شيميايي، لباسهاي حفاظتي، تسهيلات دوش وچشم شويي، رفع نشتي، استفاده از وسايل خاموش كننده: كف، پودر خشك شيميايي،CO2و اسپري آب </v>
          </cell>
        </row>
        <row r="37">
          <cell r="A37">
            <v>31</v>
          </cell>
          <cell r="B37" t="str">
            <v>گازها و بخارات</v>
          </cell>
          <cell r="C37" t="str">
            <v>اختلالات و آسیب های ریوی و پوستی، آسیب به اندام های هدف با توجه به نوع عامل شیمیایی</v>
          </cell>
          <cell r="E37"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38">
          <cell r="A38">
            <v>32</v>
          </cell>
          <cell r="B38" t="str">
            <v>میست(بخارات روغن)</v>
          </cell>
          <cell r="C38" t="str">
            <v xml:space="preserve">اختلالات و آسیب های ریوی و پوستی، آسیب به اندام های هدف با توجه به نوع عامل شیمیایی، حریق </v>
          </cell>
          <cell r="E3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39">
          <cell r="A39">
            <v>33</v>
          </cell>
          <cell r="B39" t="str">
            <v>تماس پوستی با مواد شیمیایی</v>
          </cell>
          <cell r="C39" t="str">
            <v>اختلالات و آسیب های پوستی، آسیب به اندام های هدف با توجه به نوع عامل شیمیایی</v>
          </cell>
          <cell r="E39" t="str">
            <v xml:space="preserve"> دستكشهاي لاستيكي و پلاستيكي، دوش و چشم شوي ايمني در محل كار،، درک اطلاعات ایمنی مواد MSDS توسط کارکنان مرتبط، آموزش و نظارت کارکنان، تهیه و بکار گیری دستورالعمل های کاربردی، نصب علائم هشدار دهنده مناسب</v>
          </cell>
        </row>
        <row r="40">
          <cell r="A40">
            <v>34</v>
          </cell>
          <cell r="B40" t="str">
            <v>استرین چشمی</v>
          </cell>
          <cell r="C40" t="str">
            <v>خستگی و آسیب چشمی- گرفتگی عضلات چشم</v>
          </cell>
          <cell r="E40" t="str">
            <v>استراحتهای دوره ای –تمرینات چشم در دوره های زمانی معین</v>
          </cell>
        </row>
        <row r="41">
          <cell r="A41">
            <v>35</v>
          </cell>
          <cell r="B41" t="str">
            <v>وضعیت بدنی نامناسب</v>
          </cell>
          <cell r="C41" t="str">
            <v>اختلالات اسكلتي عضلاني، خصوصا کمردرد، پا درد، درد سیاتیک</v>
          </cell>
          <cell r="E41"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row>
        <row r="42">
          <cell r="A42">
            <v>36</v>
          </cell>
          <cell r="B42" t="str">
            <v>ایستادن طولانی</v>
          </cell>
          <cell r="C42" t="str">
            <v>اختلالات اسكلتي عضلاني، واریس،</v>
          </cell>
          <cell r="E42"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استفاده از جوراب واریس</v>
          </cell>
        </row>
        <row r="43">
          <cell r="A43">
            <v>37</v>
          </cell>
          <cell r="B43" t="str">
            <v>نشستن مداوم</v>
          </cell>
          <cell r="C43" t="str">
            <v>اختلالات اسكلتي عضلاني خصوصا کمردرد، پا درد، درد سیاتیک</v>
          </cell>
          <cell r="E43" t="str">
            <v xml:space="preserve">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میز قابل تنظیم، </v>
          </cell>
        </row>
        <row r="44">
          <cell r="A44">
            <v>38</v>
          </cell>
          <cell r="B44" t="str">
            <v>کار بصورت خمیده</v>
          </cell>
          <cell r="C44" t="str">
            <v>اختلالات اسكلتي عضلاني خصوصا کمردرد، درد سیاتیک</v>
          </cell>
          <cell r="E44"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row>
        <row r="45">
          <cell r="A45">
            <v>39</v>
          </cell>
          <cell r="B45" t="str">
            <v>حرکات تکراری</v>
          </cell>
          <cell r="C45" t="str">
            <v>اختلالات اسكلتي عضلاني</v>
          </cell>
          <cell r="E45"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row>
        <row r="46">
          <cell r="A46">
            <v>40</v>
          </cell>
          <cell r="B46" t="str">
            <v>بلند کردن بار</v>
          </cell>
          <cell r="C46" t="str">
            <v>اختلالات اسكلتي عضلاني</v>
          </cell>
          <cell r="E46"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row>
        <row r="47">
          <cell r="A47">
            <v>41</v>
          </cell>
          <cell r="B47" t="str">
            <v>هل دادن</v>
          </cell>
          <cell r="C47" t="str">
            <v>اختلالات اسكلتي عضلاني</v>
          </cell>
          <cell r="E47"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row>
        <row r="48">
          <cell r="A48">
            <v>42</v>
          </cell>
          <cell r="B48" t="str">
            <v>کشیدن</v>
          </cell>
          <cell r="C48" t="str">
            <v>اختلالات اسكلتي عضلاني</v>
          </cell>
          <cell r="E48"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row>
        <row r="49">
          <cell r="A49">
            <v>43</v>
          </cell>
          <cell r="B49" t="str">
            <v>زانو زده بر هر دو پا</v>
          </cell>
          <cell r="C49" t="str">
            <v>اختلالات اسكلتي عضلاني</v>
          </cell>
          <cell r="E49"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row>
        <row r="50">
          <cell r="A50">
            <v>44</v>
          </cell>
          <cell r="B50" t="str">
            <v>چرخش نامناسب بدن</v>
          </cell>
          <cell r="C50" t="str">
            <v>اختلالات اسكلتي عضلاني</v>
          </cell>
          <cell r="E50"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row>
        <row r="51">
          <cell r="A51">
            <v>45</v>
          </cell>
          <cell r="B51" t="str">
            <v>حمل دستي مواد يا اشيا</v>
          </cell>
          <cell r="C51" t="str">
            <v>اختلالات اسكلتي- عضلاني- عوارض نخاعي و ستون فقرات</v>
          </cell>
          <cell r="E51" t="str">
            <v>استفاده از تجهيزات مكانيكي مانند گاري و ارابه هاي دستي، تجهيزات حفاظت فردي، كمربند، دستكش و مچبند، آموزش نحوه صحيح انجام حمل دستي بار،انجام تمرينات كششي ارگونوميك،اطمينان از تناسب وزن بار با توانايي افراد</v>
          </cell>
        </row>
        <row r="52">
          <cell r="A52">
            <v>46</v>
          </cell>
          <cell r="B52" t="str">
            <v>تردد زیاد از پلکان</v>
          </cell>
          <cell r="C52" t="str">
            <v>اختلالات اسكلتي عضلاني خصوصا آرتروز و درد زانو</v>
          </cell>
          <cell r="E52" t="str">
            <v>استفاده از پلکان استاندارد و مناسب،</v>
          </cell>
        </row>
        <row r="53">
          <cell r="A53">
            <v>47</v>
          </cell>
          <cell r="B53" t="str">
            <v>ابزار دستي نامناسب</v>
          </cell>
          <cell r="C53" t="str">
            <v>سندرم تونل کارپال و استرین ماهیچه، آسیب به ماهیچه، تاندون، اعصاب،لیگامانها، مفاصل، دیسکها و یا عروق خونی، احساس خارش و سوزش، تورم در مفاصل، کاهش توانایی در حرکت،کاهش قدرت چنگش،درد ناشی از حرکت،فشار و یا مواجهه با سرما یا ارتعاش،خستگی متناوب عضله و درد عضله، بی حس شدن، تغییر رنگ در دست یا انگشتان</v>
          </cell>
          <cell r="E53" t="str">
            <v>استفاده از سیستم های اتوماسیون و یا ابزار مكانيكي در صورت امكان، تعيين معيار هاي ارگونوميكي انتخاب ابزار مناسب با توجه به ويژگي هاي شغلي،دسته ابزار با مشخصات آنتروپومتري دست اپراتور تناسب داشته باشد،فضاي كافي جهت كار با ابزار فراهم باشد،استفاده از ابزار در يك وضعيت بدني مناسب، کاهش حرکات تکراری،</v>
          </cell>
        </row>
        <row r="54">
          <cell r="A54">
            <v>48</v>
          </cell>
          <cell r="B54" t="str">
            <v>نوبت كاري</v>
          </cell>
          <cell r="C54" t="str">
            <v>بيماري گوارشي، قلبي و عروقي، عصبي و پبامد اجتماعي،اختلالات خواب و خواب آلودگي،آسم،</v>
          </cell>
          <cell r="E54" t="str">
            <v xml:space="preserve">استفاده از دستورالعمل سازمان بين المللي كار ILO جهت تنظيم الگو هاي شيفت كاري
اجتناب از بكارگيري افراد با سن بيش از 45 سال و افراد با سابقه ديابت، صرع و بيماريهاي قلبي عروقي
لزوم استراحت كافي قبل از شيفت شب، </v>
          </cell>
        </row>
        <row r="55">
          <cell r="A55">
            <v>49</v>
          </cell>
          <cell r="B55" t="str">
            <v>كار در تنهايي</v>
          </cell>
          <cell r="C55" t="str">
            <v>افسردگی، عدم ارائه خدمات در صورت بروز شرایط اضطراری
مشكلات قلبي و عروقي، عوارض گوارشي،خودكشي</v>
          </cell>
          <cell r="E55" t="str">
            <v>تدوين برنامه هاي ورزشي و سرگرم كننده و استراحت هاي دوره اي،ایجاد مکانیسم های ارتباطی مناسب، 
RFID</v>
          </cell>
        </row>
        <row r="56">
          <cell r="A56">
            <v>50</v>
          </cell>
          <cell r="B56" t="str">
            <v>كار يكنواخت</v>
          </cell>
          <cell r="C56" t="str">
            <v>خستگي زود رس، آسيب هاي عصبي</v>
          </cell>
          <cell r="E56" t="str">
            <v>ايجاد تنوع كاري، گردش شغلي، استراحت حين كار</v>
          </cell>
        </row>
        <row r="57">
          <cell r="A57">
            <v>51</v>
          </cell>
          <cell r="B57" t="str">
            <v>استرس شغلي</v>
          </cell>
          <cell r="C57" t="str">
            <v>اختلالات عصبي،اختلالات قلبي و عروقي، گوارش و افزايش خشونت محيط كار، سردرد، اختلال خواب، عدم تمرکز، معده درد، عدم رضايت شغلی، روحيه پايين، خستگی، شکست در روابط خانوادگی، اختلالات جنسی، افسردگی، BURNOUT Syndrome</v>
          </cell>
          <cell r="E57" t="str">
            <v xml:space="preserve">بهبود شرايط کار (فشار کار درحد توان کارکنان باشد)،طراحی کار بايد فرصتهايی را برای خلاقيت و بهبود مهارتهای کاری آنان ايجاد کند، شفاف نمودن وظايف و مسئوليتهای کارکنان،به کارکنان امکان شرکت در تصميم گيريها را بدهد، ارتباطات را تقويت کند و نسبت به آينده کاری خود مطمئن باشند،در بين کارکنان شرايط ارتباط اجتماعی را فراهم نمايد، جدول نوبتهای کاری فرد با نيازها و مسئوليتهای خارج از محيط کاری وی متناسب باشد. 
استراحت شغلي، ورزش و تمرينات ارگونوميك، رژيم غذاي مناسب، گفتگو با دوستان و نزديكان جهت سبك شدن،مديريت زمان،تفويض برخي مسئوليت،كاهش تعارضات شخصي در كار،حمايت از تلاشهاي كاركنان، كاهش مقدار خطوط قرمز (قوانين محدود كننده)،تشويق و پاداش براي دستاورد ها و همكاري آنها </v>
          </cell>
        </row>
        <row r="58">
          <cell r="A58">
            <v>52</v>
          </cell>
          <cell r="B58" t="str">
            <v>عوامل بیولوژیکی (انگل -ويروس-باكتري-قارچ)</v>
          </cell>
          <cell r="C58" t="str">
            <v>مشکلات و اختلالات پوست، تنفس،عفونت های گلو و ریوی،
مسمومیت های غذایی</v>
          </cell>
          <cell r="E58" t="str">
            <v>مراقبتهای اولیه بهداشتی کارکنان مانند واکسیناسیون و شستن دستها قبل از خوردن غذا-رعایت بهداشت فردی و محیط، مبارزه با تکثیر حشرات و جانداران موذی –طعمه گذاری-گندزدائی-سمپاشی</v>
          </cell>
        </row>
        <row r="59">
          <cell r="A59">
            <v>53</v>
          </cell>
          <cell r="B59" t="str">
            <v>حيوانات و جانوران</v>
          </cell>
          <cell r="C59" t="str">
            <v>گزيدگي، انتقال هاری، جراحت عمده و جزيي، مرگ</v>
          </cell>
          <cell r="E59" t="str">
            <v>برنامه مدون جمع آوري و كنترل حيوانات و جانوران – طعمه گذاري و سم پاشي جهت دفع جانوران موذي و سمّي - مجاري مواد سيال سطحي بازسازي شده و با شيب مناسب به سهولت در محل حفاظت شده تخليه گردد - برنامه جمع آوري و كنترل جانوران- آموزش كمك هاي اوليه مربوط به گزيدگي جانوران - جعبه كمك هاي اوليه و تهيه پادزهر مربوط به گونه جانوري اقليم - ايجاد حايل، فنس و حفاظ گذاري</v>
          </cell>
        </row>
        <row r="60">
          <cell r="A60">
            <v>54</v>
          </cell>
          <cell r="B60" t="str">
            <v>خودرو /تردد</v>
          </cell>
          <cell r="C60" t="str">
            <v xml:space="preserve">مرگ، جراحات عمده، معلولیت </v>
          </cell>
          <cell r="E60" t="str">
            <v>انتخاب راننده واجد شرايط ودارنده گواهينامه رانندگي،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v>
          </cell>
        </row>
        <row r="61">
          <cell r="A61">
            <v>55</v>
          </cell>
          <cell r="B61" t="str">
            <v>تردد عمومی در سایت</v>
          </cell>
          <cell r="C61" t="str">
            <v xml:space="preserve">مرگ، جراحات عمده، معلولیت </v>
          </cell>
          <cell r="E61" t="str">
            <v>انتخاب راننده واجد شرايط ودارنده گواهينامه رانندگي متناسب با وسیله،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v>
          </cell>
        </row>
        <row r="62">
          <cell r="A62">
            <v>56</v>
          </cell>
          <cell r="B62" t="str">
            <v>تردد اختصاصی در واحد</v>
          </cell>
          <cell r="C62" t="str">
            <v xml:space="preserve">مرگ، جراحات عمده، معلولیت </v>
          </cell>
          <cell r="E62" t="str">
            <v>انتخاب راننده واجد شرايط ودارنده گواهينامه رانندگي متناسب با وسیله،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v>
          </cell>
        </row>
        <row r="63">
          <cell r="A63">
            <v>57</v>
          </cell>
          <cell r="B63" t="str">
            <v>ابزار و تجهيزات در ارتفاع
(سقوط اقلام و اشیا و ابزار از ارتفاع)</v>
          </cell>
          <cell r="C63" t="str">
            <v>جراحات بدني،آسيب به سر و سابر اعضا- مرگ</v>
          </cell>
          <cell r="E63" t="str">
            <v xml:space="preserve">استفاده ازنگهدارنده هاي مناسب ابزار در ارتفاع، جمع آوري ابزار از ارتفاع پس ازپايان كار و حذف چوب بست ها و ساير وسايل غيرضروري از ارتفاع </v>
          </cell>
        </row>
        <row r="64">
          <cell r="A64">
            <v>58</v>
          </cell>
          <cell r="B64" t="str">
            <v>ارتفاع
(سقوط افراد از ارتفاع)</v>
          </cell>
          <cell r="C64" t="str">
            <v>جراحات عمده،شكستگي و در رفتگي و كوفتگي اعضا، له شدگي، مرگ</v>
          </cell>
          <cell r="E64" t="str">
            <v>امكان سنجي انجام فعاليت درهمسطح، محصورسازي ارتفاع با استفاده از توري هاي ايمني، استفاده ازهارنس ايمني تمام بدن استفاده ازPPE (كلاه حفاظتي مناسب) با توجه به نوع خطرو كفش مناسب و ضد لغزش</v>
          </cell>
        </row>
        <row r="65">
          <cell r="A65">
            <v>59</v>
          </cell>
          <cell r="B65" t="str">
            <v>خشونت و درگیری و جنون</v>
          </cell>
          <cell r="C65" t="str">
            <v>آسيب جدي، مرگ</v>
          </cell>
          <cell r="E65" t="str">
            <v>مشاوره - آموزش-حفظ خونسردی
جهت کارکنان حراست موارد ذیل کاربرد دارد:
اسلحه- باتوم و دستبند- آموزش هاي دوره ي نظامي و رزمي- سگ هاي تربيت شده</v>
          </cell>
        </row>
        <row r="66">
          <cell r="A66">
            <v>60</v>
          </cell>
          <cell r="B66" t="str">
            <v>بخار آب</v>
          </cell>
          <cell r="C66" t="str">
            <v>سوختگي درجه اول</v>
          </cell>
          <cell r="E66" t="str">
            <v>نصب تابلوهاي هشدار دهنده – نصب دوش اضطراري – مجاري هدايت بخار آب به فضاي آزاد دور از محدوده تردد
آموزش اصول کمک های اولیه و تهیه دستورالعمل اقدامات اولیه پزشکی در مواجهه با سوختگی</v>
          </cell>
        </row>
        <row r="67">
          <cell r="A67">
            <v>61</v>
          </cell>
          <cell r="B67" t="str">
            <v>پرتاب اشيا</v>
          </cell>
          <cell r="C67" t="str">
            <v xml:space="preserve">جراحات جزيي وعمده </v>
          </cell>
          <cell r="E67" t="str">
            <v>استفاده از سيستم هاي حفاظت فردي و جمعي، نظارت و بازرسی های دوره ای</v>
          </cell>
        </row>
        <row r="68">
          <cell r="A68">
            <v>62</v>
          </cell>
          <cell r="B68" t="str">
            <v>اجسام، بار معلق، آوار</v>
          </cell>
          <cell r="C68" t="str">
            <v>جراحات جزيي وعمده، مرگ</v>
          </cell>
          <cell r="E68" t="str">
            <v>استفاده از سيستم هاي حفاظت فردي و جمعي، نظارت و بازرسی های دوره ای، لق گیری دیواره ها</v>
          </cell>
        </row>
        <row r="69">
          <cell r="A69">
            <v>63</v>
          </cell>
          <cell r="B69" t="str">
            <v>سطوح سرد</v>
          </cell>
          <cell r="C69" t="str">
            <v xml:space="preserve">سوختگي پوست- تروماي سطحي،کاهش حرارت مرکزی بدن، لرز شدید، دردهای شدید عضلانی،افزایش ضربان نبض و فشار خون،ورم و کبودی اندامهای انتهایی،یخ زدگی (ژلور)، رنگ پریدگی و یا نکروز (مرگ) نسج </v>
          </cell>
          <cell r="E69" t="str">
            <v>تجهيزات حفاظت فردي مناسب، آموزش اصول کمک های اولیه مواجهه با سطوح سرد، تهیه دستورالعمل های کنترلی مناسب</v>
          </cell>
        </row>
        <row r="70">
          <cell r="A70">
            <v>64</v>
          </cell>
          <cell r="B70" t="str">
            <v>پلكان نامناسب</v>
          </cell>
          <cell r="C70" t="str">
            <v>جراحات جزيي و عمده، شكستگي، در رفتگي، له شدگي و تورم اندام هاي بدن</v>
          </cell>
          <cell r="E70" t="str">
            <v>طراحي پلكان افقي بجاي شكل عمودي آن - بازرسي سلامت پله ها - برنامه نت مدون و نظافت و پاكسازي آنها</v>
          </cell>
        </row>
        <row r="71">
          <cell r="A71">
            <v>65</v>
          </cell>
          <cell r="B71" t="str">
            <v>سطوح لغزنده</v>
          </cell>
          <cell r="C71" t="str">
            <v>جراحات عمده، آسيب به اعضا بدن، شكستگي، در رفتگي اعضا، تورم،كوفتگي</v>
          </cell>
          <cell r="E71" t="str">
            <v>پاكسازي و نظافت كف، كفش ايمني ضد لغزش، نصب علائم هشداری، آموزش کارکنان، بازرسی و نظارت در دوره های زمانی معین</v>
          </cell>
        </row>
        <row r="72">
          <cell r="A72">
            <v>66</v>
          </cell>
          <cell r="B72" t="str">
            <v>سطوح ناهموار</v>
          </cell>
          <cell r="C72" t="str">
            <v>جراحات عمده، آسيب به اعضا بدن، شكستگي، در رفتگي اعضا، تورم،كوفتگي</v>
          </cell>
          <cell r="E72" t="str">
            <v>حذف يا يكنواخت سازي سطوح ناهموار- ايجاد سطوح تردد و پلكان مناسب - افزايش ميزان روشنايي پيرامون سطوح ناهموار- علامت گذاري، خط كشي و متمايز كردن سطوح ناهموار با رنگ هاي طيف هشدار (قرمز، نارنجي، زرد بصورت راه راه)</v>
          </cell>
        </row>
        <row r="73">
          <cell r="A73">
            <v>67</v>
          </cell>
          <cell r="B73" t="str">
            <v>سطوح و منابع داغ</v>
          </cell>
          <cell r="C73" t="str">
            <v>سوختگي هاي جزيي و عمده افراد</v>
          </cell>
          <cell r="E73" t="str">
            <v>نصب تابلوهاي هشداردهنده و ايمني – استفاده از دستكش و لباس و ساير تجهيزات حفاظت فردي مناسب</v>
          </cell>
        </row>
        <row r="74">
          <cell r="A74">
            <v>68</v>
          </cell>
          <cell r="B74" t="str">
            <v>فضاي بسته</v>
          </cell>
          <cell r="C74" t="str">
            <v>خفگي و مرگ، آسيب جدي به اعضا، شكستگي، در رفتگي، كوفتگي</v>
          </cell>
          <cell r="E74" t="str">
            <v>اخذ مجوز PTW، ارزيابي ميزان اكسيژن هواي تنفسي، تعيين وجود و يا عدم وجود گازها و بخارات قابل اشتعال و ميزان آنها، تعيين وجود و يا عدم وجود تركيبات سمي و ميزان آنها، روشهای ایزوله کردن فضاهای محصور بوسیله تجهیزات مکانیکی و یا الکتریکی، برقرار کردن روشهای کنترل منابع انرژی lock out-tag out، تهویه فضاهای بسته، خالی کردن و یا تمیز کردن، روشهای انجام ايمن کار،استفاده از تجهیزات حفاظت فردی، سیستم های ارتباطی و اقدامات كمك هاي اوليه طرحريزي شرايط اضطراري و انجام مانور ها،آموزش و نظارت</v>
          </cell>
        </row>
        <row r="75">
          <cell r="A75">
            <v>69</v>
          </cell>
          <cell r="B75" t="str">
            <v>فضاي ناكافي بالاي سر</v>
          </cell>
          <cell r="C75" t="str">
            <v>آسيب به سر</v>
          </cell>
          <cell r="E75" t="str">
            <v>نصب موانع و نصب علائم اخطاري و هشداري، اطلاع رساني</v>
          </cell>
        </row>
        <row r="76">
          <cell r="A76">
            <v>70</v>
          </cell>
          <cell r="B76" t="str">
            <v>سیلندر اكسيژن</v>
          </cell>
          <cell r="C76" t="str">
            <v>صدمات و جرحات عمده، مرگ</v>
          </cell>
          <cell r="E76" t="str">
            <v xml:space="preserve">تدوين و بكار گيري دستورالعمل ايمني سيلندر هاي تحت فشار، آموزش كاربران، نظارت و بازرسي در دوره هاي زماني منظم </v>
          </cell>
        </row>
        <row r="77">
          <cell r="A77">
            <v>71</v>
          </cell>
          <cell r="B77" t="str">
            <v>الكتریسیته</v>
          </cell>
          <cell r="C77" t="str">
            <v>ايست قلبي – ايست تنفسي – سوختگي پوست - شوك الكتريكي،آسيب هاي جدي ثانويه ناشي از شوك نظير قطع عضو - مرگ</v>
          </cell>
          <cell r="E77" t="str">
            <v>زمين كردن تجهيزات برقي، بازرسي تجهيزات برقي و كابل ها، استفاده از سيستم كنترل منابع انرژي مانند برنامه LOTO (Lock Out .Tag Out (، استفاده از ابزار برقي عايق، نصب تابلو هاي هشدار دهنده در نفاط عبور اتصالات برقي</v>
          </cell>
        </row>
        <row r="78">
          <cell r="A78">
            <v>72</v>
          </cell>
          <cell r="B78" t="str">
            <v>گاز استيلن</v>
          </cell>
          <cell r="C78" t="str">
            <v>گيجي ومنگي در اثر استنشاق، سرمازدگي دراثرتماس با پوست</v>
          </cell>
          <cell r="E78" t="str">
            <v>عدم ايجاد شعله و جرقه اي، بكارگيري سيستم تهويه و استفاده از وسايل حفاظت تنفس، بكاربردن عينك ايمني و حفاظت صورت، خودداري ازخوردن و آشاميدن و سيگاركشيدن،اقدامات كمك هاي اوليه در صورت تماس،استفاده از پودر دي اكسيد كربن CO2 و نگهداري در انبار جداگانه و خنك</v>
          </cell>
        </row>
        <row r="79">
          <cell r="A79">
            <v>73</v>
          </cell>
          <cell r="B79" t="str">
            <v>لبه هاي تيزو برنده</v>
          </cell>
          <cell r="C79" t="str">
            <v>آسيب هاي پوستي – آسيب به تاندون ها – قطع انگشتان</v>
          </cell>
          <cell r="E79" t="str">
            <v>تهيه دستكش های حفاظتی مناسب در صورت کاربرد –، آموزش کارکنان،رعایت اقدامات احتیاطی کارکنان، نصب تابلوهاي هشدار دهنده، پرهیز از رفتار های نا ایمن و با ریسک زیاد، محصور سازي نقاط تيز و برنده</v>
          </cell>
        </row>
        <row r="80">
          <cell r="A80">
            <v>74</v>
          </cell>
          <cell r="B80" t="str">
            <v>مواد قابل اشتعال</v>
          </cell>
          <cell r="C80" t="str">
            <v>سوختگي و آسيب پوستي و مرگ</v>
          </cell>
          <cell r="E80" t="str">
            <v>طرح ريزي شرايط اضطراري – سازماندهي و تشكيل تيم هاي تخصصي – برگزاري مانور و تمرينات مرتبط – تهيه امكانات و تسهيلات مورد نياز - نصب تجهيزات اعلام و اطفاء حريق اتوماتيك و دستي - جايگذاري مناسب كپسول هاي متناسب با نوع ماده قابل اشتعال و كلاس حريق در نقاط قابل مشاهده و توجه به همپوشاني همه نقاط سايت - بازرسي كپسول ها بصورت دوره اي و انجام آزمايش هيدرو استاتيك - نصب تابلوهاي ايمني و هشداردهنده – وجود فرمت استاندارد MSDSمواد قابل اشتعال و آموزش نحوه كسب اطلاعات و بكار گيري از آن – كنترل كليه عمليات هاي جوشكاري و كار گرم - آموزش اطفاء انواع حريق، تهيه و بكار گيري تجهيزات حفاظت فردي مناسب</v>
          </cell>
        </row>
        <row r="81">
          <cell r="A81">
            <v>75</v>
          </cell>
          <cell r="B81" t="str">
            <v>نردبان عمودي</v>
          </cell>
          <cell r="C81" t="str">
            <v>به دام افتادن و آسيب ديدن</v>
          </cell>
          <cell r="E81" t="str">
            <v>جايگزيني و طراحي پلكان به جاي نردبان، استفاده از كمربند و يراق ايمني و حفاظتي در برابر سقوط</v>
          </cell>
        </row>
        <row r="82">
          <cell r="A82">
            <v>76</v>
          </cell>
          <cell r="B82" t="str">
            <v>نيتروژن</v>
          </cell>
          <cell r="C82" t="str">
            <v>صدمه چشم مانند انجماد چشم و نابينايي،سوختگي تاول و نكروز پوست، خفگي (خفه كننده ساده-آسيب به راههاي فوقاني هوائي)</v>
          </cell>
          <cell r="E82" t="str">
            <v xml:space="preserve">استفاده از تجهيزات حفاظت فردي در صورت نياز مانند شيلد صورت،دستكش،پيش بند، چكمه،عينك گاگل.آشنايي با اصول كمك هاي اولبه در مواجهه با نيتروژن،حفاظت در برابر انفجار </v>
          </cell>
        </row>
        <row r="83">
          <cell r="A83">
            <v>77</v>
          </cell>
          <cell r="B83" t="str">
            <v>خطرات مکانیکی ماشین آلات
ENTICE گیر کردن لباس مو چفیه، گیر کردن اعضای بدن، پرتاب پلیسه،</v>
          </cell>
          <cell r="C83" t="str">
            <v>آسيب و جراحات اعضای بدن، نقص موقتی یا دائمی اعضا، مرگ</v>
          </cell>
          <cell r="E83" t="str">
            <v>رعايت ملاحضات ايمني، نصب و اطمينان از حفاظ گذاري قسمتهاي گردنده و انجام عمليات تميز كاري درزمان خاموش بودن تجهيزات</v>
          </cell>
        </row>
        <row r="84">
          <cell r="A84">
            <v>78</v>
          </cell>
          <cell r="B84" t="str">
            <v>نقاط گاز گیر</v>
          </cell>
          <cell r="C84" t="str">
            <v>آسيب و جراحات اعضای بدن، نقص موقتی یا دائمی اعضا، مرگ</v>
          </cell>
          <cell r="E84" t="str">
            <v>حفاظ گذاری قسمت های گاز گیرنده،طراحی سیستم به نوعی که مانع ورود اعضای بدن به داخل نقاط گاز گیرنده گردد، استفاده از وسایل حفاظت فردی</v>
          </cell>
        </row>
        <row r="85">
          <cell r="A85">
            <v>79</v>
          </cell>
          <cell r="B85" t="str">
            <v>قسمتهای رفت و برگشتی</v>
          </cell>
          <cell r="C85" t="str">
            <v>آسيب و جراحات اعضای بدن، نقص موقتی یا دائمی اعضا، مرگ</v>
          </cell>
          <cell r="E85" t="str">
            <v>رعايت ملاحضات ايمني، نصب و اطمينان از حفاظ گذاري قسمتهاي گردنده و انجام عمليات تميز كاري درزمان خاموش بودن تجهيزات</v>
          </cell>
        </row>
        <row r="86">
          <cell r="A86">
            <v>80</v>
          </cell>
          <cell r="B86" t="str">
            <v>پاشش مواد شیمیایی</v>
          </cell>
          <cell r="C86" t="str">
            <v>آسیب به چشم و پوست، سوختگی در صورت کاربرد</v>
          </cell>
          <cell r="E86" t="str">
            <v>اقدامات احتياطي- بكارگيري تمهيدات ايمني جهت عدم بروز پاشش-استفاده از تجهیزات حفاظتی مانند شیلد صورت در موارد لزوم</v>
          </cell>
        </row>
        <row r="87">
          <cell r="A87">
            <v>81</v>
          </cell>
          <cell r="B87" t="str">
            <v>پاشش مواد مذاب</v>
          </cell>
          <cell r="C87" t="str">
            <v>آسيب و جراحات اعضای بدن، سوختگی با درجات مختلف، نقص موقتی یا دائمی اعضا، مرگ</v>
          </cell>
        </row>
        <row r="88">
          <cell r="A88">
            <v>82</v>
          </cell>
          <cell r="B88" t="str">
            <v>گرد وغبار کنسانتره</v>
          </cell>
          <cell r="C88" t="str">
            <v>آسیب های ریوی و پوستی</v>
          </cell>
          <cell r="E88" t="str">
            <v xml:space="preserve">کنترل مهندسی و مدیریتی، تجهیزات حفاظت فردی خصوصا ماسک حفاظتی متناسب با غلظت گرد و غبار در محل
بکارگیری اصول 5S، </v>
          </cell>
        </row>
        <row r="89">
          <cell r="A89">
            <v>83</v>
          </cell>
          <cell r="B89" t="str">
            <v>لیفتراک</v>
          </cell>
          <cell r="C89" t="str">
            <v>تصادف با وسایل نقلیه، آسیب عمده و جزئی، مرگ
واژگونی لیفتراک</v>
          </cell>
          <cell r="E89" t="str">
            <v>لاین بندی مسیرهای حرکت لیفتراک-آموزش- نظارت، برقراری سیستم های تشویق و تنبیه</v>
          </cell>
        </row>
        <row r="90">
          <cell r="A90">
            <v>84</v>
          </cell>
          <cell r="B90" t="str">
            <v>قطع منابع انرژی</v>
          </cell>
          <cell r="C90" t="str">
            <v>آسيب و جراحات اعضای بدن، نقص موقتی یا دائمی اعضا</v>
          </cell>
          <cell r="E90" t="str">
            <v>احتياطات لازم در خصوص به راه افتادن تجهیز پس از برقرای منابع انرژی، ایجاد شرايط ايمن كار جهت عدم شروع به کار اتفاقی ماشین آلات</v>
          </cell>
        </row>
        <row r="91">
          <cell r="A91">
            <v>85</v>
          </cell>
          <cell r="B91" t="str">
            <v>انفجار</v>
          </cell>
          <cell r="C91" t="str">
            <v>مرگ، جراحات عمده</v>
          </cell>
          <cell r="E91" t="str">
            <v>طرح ريزي شرايط اضطراري – سازماندهي و تشكيل تيم هاي تخصصي – برگزاري مانور و تمرينات مرتبط – تهيه امكانات و تسهيلات مورد نياز - كنترل و كاليبراسيون منظم نشانگرهاي دما، فشار وآمپراژ - استفاده ازچك ليست بازرسي وصدور مجوز كاري درراه اندازه هاي مجدد و در كل عملكرد بر اساس دستورالعمل از پيش تدوين شده- نظافت فوري سطوح آلوده به مواد خورنده ورنگ آميزي سطوح آسيب پذير- ايجاد پدافند غيرعامل ازقبيل فاير وال(ديوار آتش fire wall) واتاقك هاي ضد انفجار، پيروي از استاندارد هاي IPS و API در صورت نياز،متابعت از دستورالعمل هاي ايمني</v>
          </cell>
        </row>
        <row r="92">
          <cell r="A92">
            <v>86</v>
          </cell>
          <cell r="B92" t="str">
            <v>انفجار سیلندر یا مخازن</v>
          </cell>
          <cell r="C92" t="str">
            <v>مرگ، جراحات عمده</v>
          </cell>
          <cell r="E92" t="str">
            <v>طرح ريزي شرايط اضطراري – سازماندهي و تشكيل تيم هاي تخصصي – برگزاري مانور و تمرينات مرتبط – تهيه امكانات و تسهيلات مورد نياز - كنترل و كاليبراسيون منظم نشانگرهاي دما، فشار وآمپراژ - استفاده ازچك ليست بازرسي وصدور مجوز كاري درراه اندازه هاي مجدد و در كل عملكرد بر اساس دستورالعمل از پيش تدوين شده- نظافت فوري سطوح آلوده به مواد خورنده ورنگ آميزي سطوح آسيب پذير- ايجاد پدافند غيرعامل ازقبيل فاير وال(ديوار آتش fire wall) واتاقك هاي ضد انفجار، پيروي از استاندارد هاي IPS و API در صورت نياز،متابعت از دستورالعمل هاي ايمني</v>
          </cell>
        </row>
        <row r="93">
          <cell r="A93">
            <v>87</v>
          </cell>
          <cell r="B93" t="str">
            <v>انفجار کوره ذوب</v>
          </cell>
          <cell r="C93" t="str">
            <v>مرگ، جراحات عمده</v>
          </cell>
          <cell r="E93" t="str">
            <v>طرح ريزي شرايط اضطراري – سازماندهي و تشكيل تيم هاي تخصصي – برگزاري مانور و تمرينات مرتبط – تهيه امكانات و تسهيلات مورد نياز - كنترل و كاليبراسيون منظم نشانگرهاي دما، فشار وآمپراژ - استفاده ازچك ليست بازرسي وصدور مجوز كاري درراه اندازه هاي مجدد و در كل عملكرد بر اساس دستورالعمل از پيش تدوين شده- نظافت فوري سطوح آلوده به مواد خورنده ورنگ آميزي سطوح آسيب پذير- ايجاد پدافند غيرعامل ازقبيل فاير وال(ديوار آتش fire wall) واتاقك هاي ضد انفجار، پيروي از استاندارد هاي IPS و API در صورت نياز،متابعت از دستورالعمل هاي ايمني</v>
          </cell>
        </row>
        <row r="94">
          <cell r="A94">
            <v>88</v>
          </cell>
          <cell r="B94" t="str">
            <v>حریق</v>
          </cell>
          <cell r="C94" t="str">
            <v>سوختگی، آسيب و جراحات اعضای بدن، شوک و مرگ</v>
          </cell>
          <cell r="E94" t="str">
            <v>ایجاد سیستم پیشگیری از بروز حریق، برقرای تمهیدات ایمنی جهت جلوگیری از بروز حریق، عدم استفاده از منابع شعله باز در مجاورت مواد آتشگیر با نقطه شعله وری پائین،درک و بکار گیری اطلاعات ایمنی مواد، طرح ريزي شرايط اضطراري - نصب تجهيزات اعلام و اطفاء حريق اتوماتيك و دستي - جايگذاري مناسب كپسول- بازرسي كپسول ها بصورت دوره اي و انجام آزمايش هيدرو استاتيك - نصب تابلوهاي ايمني و هشداردهنده- كنترل كليه عمليات هاي جوشكاري و كار گرم - آموزش اطفاء انواع حريق، تهيه و بكار گيري تجهيزات حفاظت فردي مناسب، استفاده از سیستم نظافت کارگاهی مناسب</v>
          </cell>
        </row>
        <row r="95">
          <cell r="A95">
            <v>89</v>
          </cell>
          <cell r="B95" t="str">
            <v>سیلندرهای تحت فشار</v>
          </cell>
          <cell r="C95" t="str">
            <v>آسيب و جراحات اعضای بدن، مرگ</v>
          </cell>
          <cell r="E95" t="str">
            <v>مهار و جایگذاری مناسب کپسولها و انبارش در محل های ایمن، نگهداری کپسول بر اساس درجه ریسک خطرات محتویات و میزان فشار داخلی، متابعت از آئین نامه های حفاظتی- تدوین دستورالعملهای مناسب- آموزش-نظارت</v>
          </cell>
        </row>
        <row r="96">
          <cell r="A96">
            <v>90</v>
          </cell>
          <cell r="B96" t="str">
            <v>رعد و برق</v>
          </cell>
          <cell r="C96" t="str">
            <v>آسيب جدي،مرگ</v>
          </cell>
          <cell r="E96" t="str">
            <v>طراحي و نصب سيستم برقگير</v>
          </cell>
        </row>
        <row r="97">
          <cell r="A97">
            <v>91</v>
          </cell>
          <cell r="B97" t="str">
            <v>سقوط ریزش اجسام</v>
          </cell>
          <cell r="C97" t="str">
            <v>آسيب و جراحات اعضای بدن، مرگ</v>
          </cell>
          <cell r="E97" t="str">
            <v>اقدامات احتیاطی، بازرسی و نظارت</v>
          </cell>
        </row>
        <row r="98">
          <cell r="A98">
            <v>92</v>
          </cell>
          <cell r="B98" t="str">
            <v>سقوط در گودال منهول</v>
          </cell>
          <cell r="C98" t="str">
            <v>آسيب و جراحات اعضای بدن، مرگ</v>
          </cell>
          <cell r="E98" t="str">
            <v>حفاظ گذاری کلیه کانال ها مطابق آئین نامه های وزارت کار، اقدامات احتیاطی، بازرسی و نظارت</v>
          </cell>
        </row>
        <row r="99">
          <cell r="A99">
            <v>93</v>
          </cell>
          <cell r="B99" t="str">
            <v>برخورد اجسام به افراد</v>
          </cell>
          <cell r="C99" t="str">
            <v>آسيب و جراحات اعضای بدن، مرگ</v>
          </cell>
          <cell r="E99" t="str">
            <v>اقدامات احتیاطی، بازرسی و نظارت</v>
          </cell>
        </row>
        <row r="100">
          <cell r="A100">
            <v>94</v>
          </cell>
          <cell r="B100" t="str">
            <v>برخورد ابزار به افراد</v>
          </cell>
          <cell r="C100" t="str">
            <v>آسيب و جراحات اعضای بدن، مرگ</v>
          </cell>
          <cell r="E100" t="str">
            <v>اقدامات احتیاطی، بازرسی و نظارت</v>
          </cell>
        </row>
        <row r="101">
          <cell r="A101">
            <v>95</v>
          </cell>
          <cell r="B101" t="str">
            <v>پرتاب پلیسه</v>
          </cell>
          <cell r="C101" t="str">
            <v>آسیب به چشم، آسيب و جراحات اعضای بدن</v>
          </cell>
          <cell r="E101" t="str">
            <v>سیستم های حفاظتی، عینک حفاظتی مناسب حسب لزوم، اقدامات احتیاطی، بازرسی و نظارت</v>
          </cell>
        </row>
        <row r="102">
          <cell r="A102">
            <v>96</v>
          </cell>
          <cell r="B102" t="str">
            <v>اسپارک</v>
          </cell>
          <cell r="C102" t="str">
            <v>آسیب به چشم، آسيب و جراحات اعضای بدن</v>
          </cell>
          <cell r="E102" t="str">
            <v>سیستم های حفاظتی، عینک حفاظتی مناسب حسب لزوم، اقدامات احتیاطی، بازرسی و نظارت</v>
          </cell>
        </row>
        <row r="103">
          <cell r="A103">
            <v>97</v>
          </cell>
          <cell r="B103" t="str">
            <v>کار در ارتفاع بالاتر از شانه</v>
          </cell>
          <cell r="C103" t="str">
            <v>اختلالات اسکلتی و عضلانی</v>
          </cell>
          <cell r="E103" t="str">
            <v>طراحی مجدد شغل از منظر اصول و ملاحظات ارگونومیکی</v>
          </cell>
        </row>
        <row r="104">
          <cell r="A104">
            <v>98</v>
          </cell>
          <cell r="B104" t="str">
            <v>محل استقرار، سازه ناپایدار</v>
          </cell>
          <cell r="C104" t="str">
            <v>آسيب و جراحات اعضای بدن، نقص موقتی یا دائمی اعضا، مرگ</v>
          </cell>
          <cell r="E104" t="str">
            <v>طراحی و استفاده از سازه های پایدار و مناسب</v>
          </cell>
        </row>
        <row r="105">
          <cell r="A105">
            <v>99</v>
          </cell>
          <cell r="B105" t="str">
            <v>هوای فشرده</v>
          </cell>
          <cell r="C105" t="str">
            <v>آسيب و جراحات اعضای بدن، نقص موقتی یا دائمی اعضا، مرگ</v>
          </cell>
          <cell r="E105" t="str">
            <v>نظارت و بازرسی فنی تجهیزات محتوی هوای فشرده</v>
          </cell>
        </row>
        <row r="106">
          <cell r="A106">
            <v>100</v>
          </cell>
          <cell r="B106" t="str">
            <v>وجود موانع در مسیر</v>
          </cell>
          <cell r="C106" t="str">
            <v>آسيب و جراحات اعضای بدن، نقص موقتی یا دائمی اعضا،</v>
          </cell>
          <cell r="E106" t="str">
            <v>استقرار آراستگی محیط کار</v>
          </cell>
        </row>
        <row r="107">
          <cell r="A107">
            <v>101</v>
          </cell>
          <cell r="B107" t="str">
            <v>منابع انرژی خطرناک</v>
          </cell>
          <cell r="C107" t="str">
            <v>آسيب و جراحات اعضای بدن، نقص موقتی یا دائمی اعضا، مرگ</v>
          </cell>
          <cell r="E107" t="str">
            <v xml:space="preserve">استفاده از سیستم کنترل منابع انرژی مانند LOTO </v>
          </cell>
        </row>
        <row r="108">
          <cell r="A108">
            <v>102</v>
          </cell>
          <cell r="B108" t="str">
            <v>گرد و غبار سفید</v>
          </cell>
          <cell r="C108" t="str">
            <v>اختلالات و آسیب های ریوی و پوستی، آسیب به اندام های هدف با توجه به نوع عامل شیمیایی</v>
          </cell>
          <cell r="E10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109">
          <cell r="A109">
            <v>103</v>
          </cell>
          <cell r="B109" t="str">
            <v>گردوغبار سولفات باریم</v>
          </cell>
          <cell r="C109" t="str">
            <v>اختلالات و آسیب های ریوی و پوستی، آسیب به اندام های هدف با توجه به نوع عامل شیمیایی</v>
          </cell>
          <cell r="E109"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110">
          <cell r="A110">
            <v>104</v>
          </cell>
          <cell r="B110" t="str">
            <v>پاشش آب داغ</v>
          </cell>
          <cell r="C110" t="str">
            <v xml:space="preserve">سوختگی با درجات مختلف </v>
          </cell>
          <cell r="E110" t="str">
            <v xml:space="preserve">رعایت اقدامات ایمنی، نظارت و بازرسی </v>
          </cell>
        </row>
        <row r="111">
          <cell r="A111">
            <v>105</v>
          </cell>
          <cell r="B111" t="str">
            <v>کیفیت نامناسب هوای داخل</v>
          </cell>
          <cell r="C111" t="str">
            <v>مشکلات تنفسی، عدم آسایش حرارتی،سندروم ساختمان بیمار، (SBS)</v>
          </cell>
          <cell r="E111" t="str">
            <v>سیستم تصفیه هوای داخل، تهویه عمومی،آموزش و نظارت و بازرسی</v>
          </cell>
        </row>
        <row r="112">
          <cell r="A112">
            <v>106</v>
          </cell>
          <cell r="B112" t="str">
            <v>گرد و غبار سیاه</v>
          </cell>
          <cell r="C112" t="str">
            <v>اختلالات و آسیب های ریوی و پوستی، آسیب به اندام های هدف با توجه به نوع عامل شیمیایی</v>
          </cell>
          <cell r="E112"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113">
          <cell r="A113">
            <v>107</v>
          </cell>
          <cell r="B113" t="str">
            <v>خطرات فرآیندی</v>
          </cell>
          <cell r="C113" t="str">
            <v xml:space="preserve">آسیب عمده، حریق و انفجار، خفگی </v>
          </cell>
          <cell r="E113" t="str">
            <v>مطالعات HAZOP، اطمینان از وجود سیستم ها و لایه های حفاظتی ایمنی SIS و طرح واکنش در شرایط اضطراری</v>
          </cell>
        </row>
        <row r="114">
          <cell r="A114">
            <v>108</v>
          </cell>
          <cell r="B114" t="str">
            <v>H2S</v>
          </cell>
          <cell r="C114" t="str">
            <v>حریق و انفجار، مرگ، فلج مرکز اصلی تنفس در مغز،اثرات خفقان آوری که به صورت تاکی کاردی، افزایش تعداد تنفس و در نهایت دپرسیون تنفسی، ادم ریوی تأخیر</v>
          </cell>
          <cell r="E114"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115">
          <cell r="A115">
            <v>109</v>
          </cell>
          <cell r="B115" t="str">
            <v>آرسنیک</v>
          </cell>
          <cell r="C115" t="str">
            <v>تماس ناگهاني با گاز آرسين موجب هموليز مي شود، پارستزي ديستال نشانه نوروپاتي محيطي، سوراخ شدن تيغه بيني، بيماري پاي سياه (Blackfoot Disease) ناشي از تماس با آرسنيک است که فرد مبتلا دچار اسپاسم عروقي و گانگرن مي شود. اولسراسيون پوست، تخريب مجاري بيني (اكسيدارسنيك)، سرطان پوست، گاستروآنتريت ( مسموميت حاد ناشي از خوردن ارسنيك مي‌باشد)، زخم‌هاي عميق وسوختگي‌هاي شديد پوستي، اشكال در راه، برونشيت، ايجاد خطوط پهن سفيد روي ناخن، زگيل يا هيپركراتوز، هموگلوبينوري،آنمي(كم خوني)،درماتيت (التهاب پوست)، فارنژيت (التهاب حلق)، سرطان ریه طبقه 1</v>
          </cell>
          <cell r="E115"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116">
          <cell r="A116">
            <v>110</v>
          </cell>
          <cell r="B116" t="str">
            <v>آرسین</v>
          </cell>
          <cell r="C116" t="str">
            <v xml:space="preserve">درد شکم، سرگیجه سردرد تهوع، اشتعال و انفجار، سرمازدگی، احساس ناراحتی تنفسی و خفگی؛ اثرات شدید بر سلامتی، تهدید کننده حیات یا مرگ.نارسایی حاد کلیه، کم خونی و احتمالا نکروز عضلات.اسکلتی و در موارد شدید منجر به نارسایی حاد میوکارد قلبی و نارسایی ریوی و مرگ
آنمی همراه با سلول های هاینز، لوکوسیتوز و کاهش هماتوکریت خون، افزایش هموگلوبین و هموسیدرین ادرار و همچنین وجود RBC Cast و دفع پروتئین از ادرار
سکته حاد قلبی
</v>
          </cell>
          <cell r="E116"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
در موارد زیر بایستی به مسمومیت آرسین فکر نمود: احتمال وجود آسیب به مخازن نگهدارنده آرسین، بروز علایم سه گانه درد شکمی + تغییر رنگ برنزه پوست + ادرار قرمز تیره، بروز علایم با تاخیر یک تا چند ساعته، استشمام بوی سیر،آزمایش اختصاصی برای تشخیص مواجهه با آرسین وجود ندارد ولی افزایش سطح ارسنیک ادرار بیش از 52،میکروگرم در لیتر در آزمایش لکه ادرار spot یا افزایش بیش از 52 میکروگرم در ادرار 02 ساعته بهمراه علایم و نشانه های همولیز (هموگلوبین اوری، آنمی و کاهش هاپتوگلوبین) تشخیصی است</v>
          </cell>
        </row>
        <row r="117">
          <cell r="A117">
            <v>111</v>
          </cell>
          <cell r="B117" t="str">
            <v>غبار کک</v>
          </cell>
          <cell r="C117" t="str">
            <v>آسیب ریوی، سردرد، سرگیجه و سرفه</v>
          </cell>
          <cell r="E117"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118">
          <cell r="A118">
            <v>112</v>
          </cell>
          <cell r="B118" t="str">
            <v>غبار آجر نسوز</v>
          </cell>
          <cell r="C118" t="str">
            <v>آسیب پوست، سبب تحریک دهان، ایجاد زخم درگلو و اسهال، تحریک موکوس غشایى دستگاه تنفسى،</v>
          </cell>
          <cell r="E11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119">
          <cell r="A119">
            <v>113</v>
          </cell>
          <cell r="B119" t="str">
            <v>گردو غبار گوگرد</v>
          </cell>
          <cell r="C119" t="str">
            <v xml:space="preserve">تحریک چشم، تحریک پوست، سبب تحریک دهان، ایجاد زخم درگلو و اسهال، تحریک موکوس غشایى دستگاه تنفسى،
(گرد و غبار گوگرد آتش گير و قابل احتراق و انفجار می باشد)
</v>
          </cell>
          <cell r="E119"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row>
        <row r="120">
          <cell r="A120">
            <v>114</v>
          </cell>
          <cell r="B120" t="str">
            <v>هواپیما</v>
          </cell>
          <cell r="C120" t="str">
            <v>آسیب عمده، سوختگی شدید، مرگ
، حریق و انفجار</v>
          </cell>
          <cell r="E120" t="str">
            <v>بررسی و شناسایی خطوط هواپیمایی ایمن، بررسی نوع و کلاس هواپیماهای ایرلاین منتخب، انتخاب هواپیمایی ایمن، عدم پرواز با هواپیماهای با عمر پروازی طولانی</v>
          </cell>
        </row>
        <row r="121">
          <cell r="A121">
            <v>115</v>
          </cell>
          <cell r="B121" t="str">
            <v>کار با موس و کیبورد</v>
          </cell>
          <cell r="C121" t="str">
            <v>سندرم تونل کارپال و استرین ماهیچه، آسیب به ماهیچه، تاندون، اعصاب،لیگامانها، مفاصل، دیسکها و یا عروق خونی، احساس خارش و سوزش، تورم در مفاصل، کاهش توانایی در حرکت،کاهش قدرت چنگش،درد ناشی از حرکت،فشار و یا مواجهه با سرما یا ارتعاش،خستگی متناوب عضله و درد عضله، بی حس شدن، تغییر رنگ در دست یا انگشتان</v>
          </cell>
          <cell r="E121" t="str">
            <v>تهیه موس و کیبورد ارگونومیک متناسب با ابعاد آنترپومتریکی دست کارکنان، آموزش ارگونومی اداری، رژیم کار استراحت، تمرینات کششی و ارگونومیکی مچ دست و انگشتان دست، کاهش حرکات تکراری، استفاده از موس پد مناسب</v>
          </cell>
        </row>
        <row r="122">
          <cell r="A122">
            <v>116</v>
          </cell>
          <cell r="B122" t="str">
            <v>شیلنگ اکسیژن</v>
          </cell>
          <cell r="C122" t="str">
            <v>آسیب عمده، مرگ، حریق</v>
          </cell>
          <cell r="E122" t="str">
            <v>نظارت و بازرسی فنی شیلنگ اکسیژن، انتخاب شیلنگ مناسب</v>
          </cell>
        </row>
        <row r="123">
          <cell r="A123">
            <v>117</v>
          </cell>
          <cell r="B123" t="str">
            <v>گاز طبیعی</v>
          </cell>
          <cell r="C123" t="str">
            <v>خفگی،آسیب عمده، مرگ، حریق و انفجار</v>
          </cell>
          <cell r="E123" t="str">
            <v>نظارت و بازرسی فنی کلیه شبکه های پایپینگ گاز،، انتخاب پایپ مناسب</v>
          </cell>
        </row>
        <row r="124">
          <cell r="A124">
            <v>118</v>
          </cell>
          <cell r="B124" t="str">
            <v>تماس با تونر کارتریج</v>
          </cell>
          <cell r="C124" t="str">
            <v xml:space="preserve">عدم تحريك پوست و چشم .تماس با غلظت زیاد , باعث فيبروز خفيف ريوي و انباشتگي در ريه مي شود </v>
          </cell>
          <cell r="E124" t="str">
            <v>در هنگام تماس طولاني با پوست از دستكش حفاظتي استفاده نمائيد . در صورت تماس پوستي , موضع را بطور كامل بشوئيد . از تنفس طولاني مدت با گرد و غبار زياد اين ماده اجتناب نمائيد . براي خاموش كردن حريق ناشي از تونر مي توان از كپسول هاي پودر شيميايي , فوم يا اسپري آب استفاده نمود . از استنشاق دود آن بايستي اجتناب شود .</v>
          </cell>
        </row>
        <row r="125">
          <cell r="A125">
            <v>119</v>
          </cell>
          <cell r="B125" t="str">
            <v>پاشش غبار داغ بویلر</v>
          </cell>
          <cell r="C125" t="str">
            <v>سوختگی شدید</v>
          </cell>
          <cell r="E125" t="str">
            <v>رعایت جنبه های احتیاطی در کار، تهیه دستورالعمل های ایمنی، استفاده تجهیزات حفاظت فردی در صورت تناسب</v>
          </cell>
        </row>
        <row r="126">
          <cell r="A126">
            <v>120</v>
          </cell>
          <cell r="B126" t="str">
            <v>لغزش و سقوط از روی اجسام</v>
          </cell>
          <cell r="C126" t="str">
            <v xml:space="preserve">آسیب عمده، شکستگی </v>
          </cell>
          <cell r="E126" t="str">
            <v>رعایت جنبه های احتیاطی در کار، تهیه دستورالعمل های ایمنی، آراستگی محیط کار 5S</v>
          </cell>
        </row>
        <row r="127">
          <cell r="A127">
            <v>121</v>
          </cell>
          <cell r="B127" t="str">
            <v>کار استاتیک</v>
          </cell>
          <cell r="C127" t="str">
            <v>اختلالات اسكلتي عضلاني</v>
          </cell>
          <cell r="E127"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اجتناب از کار استاتیک از طریق طراحی مناسب شغلی</v>
          </cell>
        </row>
        <row r="128">
          <cell r="A128">
            <v>122</v>
          </cell>
          <cell r="B128" t="str">
            <v>پاشش غبار به چشم</v>
          </cell>
          <cell r="C128" t="str">
            <v>آسیب جدی به چشم</v>
          </cell>
          <cell r="E128" t="str">
            <v>استفاده از عینک حفاظتی مناسب، جلوگیری از پاشش، اقدامات حفاظتی مناسب، نظارت و بازرسی</v>
          </cell>
        </row>
        <row r="129">
          <cell r="A129">
            <v>123</v>
          </cell>
          <cell r="B129" t="str">
            <v>خطرات طبیعی</v>
          </cell>
          <cell r="C129" t="str">
            <v>آسیب عمده، مرگ</v>
          </cell>
          <cell r="E129" t="str">
            <v>مقاوم سازی سازه ها، قطع اتوماتیک منابع انرژی مانند گاز، آمادگی و واکنش در شرایط اضطراری، تهیه ERP</v>
          </cell>
        </row>
        <row r="130">
          <cell r="A130">
            <v>124</v>
          </cell>
          <cell r="B130" t="str">
            <v>گرد و غبار ترکیبات مولیبدن</v>
          </cell>
          <cell r="C130" t="str">
            <v>سوزش مجاری تنفسی،دستگاه گوارش،چشم وپوست، از دست دادن اشتها، خستگی و اسهال</v>
          </cell>
          <cell r="E130" t="str">
            <v>استفاده از ماسک تنفسی مناسب FFP3، استفاده از دستکش تنفسی مناسب، سیستم تهویه موضعی عمومی ترقیقی پایش مداوم گردو غبار</v>
          </cell>
        </row>
        <row r="131">
          <cell r="A131">
            <v>125</v>
          </cell>
          <cell r="B131" t="str">
            <v>پاشش الکترولیت</v>
          </cell>
          <cell r="C131" t="str">
            <v>سوختگی پوست، آسیب جدی به چشم</v>
          </cell>
          <cell r="E131" t="str">
            <v>استفاده از شیلد صورت یا عینک ایمنی مناسب</v>
          </cell>
          <cell r="L131" t="str">
            <v xml:space="preserve"> </v>
          </cell>
        </row>
        <row r="132">
          <cell r="A132">
            <v>126</v>
          </cell>
          <cell r="B132" t="str">
            <v>آسانسور</v>
          </cell>
          <cell r="C132" t="str">
            <v>آسیب عمده، مرگ</v>
          </cell>
          <cell r="E132" t="str">
            <v>ایجاد لاین مخصوص دوچرخه سواری، علائم راهنمایی مناسب، اطمینان از سلامت افراد (برای مثال نداشتن بیماری صرع)</v>
          </cell>
        </row>
        <row r="133">
          <cell r="A133">
            <v>127</v>
          </cell>
          <cell r="B133" t="str">
            <v>تردد با دوچرخه</v>
          </cell>
          <cell r="C133" t="str">
            <v xml:space="preserve">آسیب عمده </v>
          </cell>
          <cell r="E133" t="str">
            <v>ایجاد لاین مخصوص دوچرخه سواری، علائم راهنمایی مناسب، اطمینان از سلامت افراد (برای مثال نداشتن بیماری صرع)</v>
          </cell>
        </row>
        <row r="134">
          <cell r="A134">
            <v>128</v>
          </cell>
          <cell r="B134" t="str">
            <v>گاز رادون (پرتوی آلفا)</v>
          </cell>
          <cell r="C134" t="str">
            <v xml:space="preserve">سرطان ریه، بیماری های آمفیزم (بزرگی ریه)، فیبروزیس </v>
          </cell>
          <cell r="E134" t="str">
            <v>پایش و اندازه گیری و استفاده از ماسک های فیلتر دار مناسب، محاسبه دوز موثر سالیانه</v>
          </cell>
        </row>
        <row r="135">
          <cell r="A135">
            <v>129</v>
          </cell>
          <cell r="B135" t="str">
            <v>فشار کم اتمسفر</v>
          </cell>
          <cell r="C135" t="str">
            <v>انبساط هوا درگوش (اوتیت پارامتریک)، افزایش دفعات تنفس و حجم هوای تنفسی، افزایش ضربان قلب و فشار خون، افزایش هموگلوبین و گلوبولهای قرمز و پلاکت، کمبود اکسیژن در خون منجر به کاهش ضربان قلب و سپس ایست قلبی، توهمات شنوایی، اختلالات شعور، اختلالات بینایی، مورمور شدن و گزگز کردن انگشتان دست و پا</v>
          </cell>
          <cell r="E135" t="str">
            <v>معاینات پزشکی ف پایش سلامتف پایش فشار محیط</v>
          </cell>
        </row>
        <row r="136">
          <cell r="A136">
            <v>130</v>
          </cell>
        </row>
        <row r="137">
          <cell r="A137">
            <v>131</v>
          </cell>
        </row>
        <row r="138">
          <cell r="A138">
            <v>132</v>
          </cell>
        </row>
        <row r="139">
          <cell r="A139">
            <v>133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JHA"/>
      <sheetName val="نیاز اندازه گیری و معاینات "/>
      <sheetName val="PPEs "/>
      <sheetName val="آموزش "/>
      <sheetName val="نظارت و بازرسی"/>
      <sheetName val="دستورالعمل ها و روش های اجرایی"/>
      <sheetName val="الزامات قانونی"/>
      <sheetName val="TBM"/>
      <sheetName val="ویدیو آموزشی"/>
      <sheetName val="SOP"/>
      <sheetName val="کدینگ خطرات"/>
      <sheetName val="پیامد و اقدامات کنترلی "/>
      <sheetName val="نیاز اندازه گیری و معاینات"/>
      <sheetName val="PPEs"/>
      <sheetName val="آموزش"/>
    </sheetNames>
    <sheetDataSet>
      <sheetData sheetId="0"/>
      <sheetData sheetId="1"/>
      <sheetData sheetId="2" refreshError="1"/>
      <sheetData sheetId="3" refreshError="1"/>
      <sheetData sheetId="4" refreshError="1"/>
      <sheetData sheetId="5"/>
      <sheetData sheetId="6"/>
      <sheetData sheetId="7"/>
      <sheetData sheetId="8"/>
      <sheetData sheetId="9"/>
      <sheetData sheetId="10"/>
      <sheetData sheetId="11"/>
      <sheetData sheetId="12">
        <row r="1">
          <cell r="A1" t="str">
            <v>سیستم مدیریت سلامت، ایمنی و محیط زیست مجتمع  مس سرچشمه</v>
          </cell>
          <cell r="B1">
            <v>0</v>
          </cell>
          <cell r="C1">
            <v>0</v>
          </cell>
          <cell r="D1">
            <v>0</v>
          </cell>
          <cell r="E1">
            <v>0</v>
          </cell>
          <cell r="F1">
            <v>0</v>
          </cell>
          <cell r="G1">
            <v>0</v>
          </cell>
        </row>
        <row r="2">
          <cell r="A2" t="str">
            <v xml:space="preserve">راهنمای تعیین پیامدها و راهکارهای کنترلی جهت خطرات </v>
          </cell>
          <cell r="B2">
            <v>0</v>
          </cell>
          <cell r="C2">
            <v>0</v>
          </cell>
          <cell r="D2">
            <v>0</v>
          </cell>
          <cell r="E2">
            <v>0</v>
          </cell>
          <cell r="F2">
            <v>0</v>
          </cell>
          <cell r="G2">
            <v>0</v>
          </cell>
        </row>
        <row r="3">
          <cell r="A3" t="str">
            <v>شماره سند</v>
          </cell>
          <cell r="B3">
            <v>0</v>
          </cell>
          <cell r="C3">
            <v>0</v>
          </cell>
          <cell r="D3" t="str">
            <v>تاریخ تهیه</v>
          </cell>
          <cell r="E3" t="str">
            <v>تاریخ بازنگری</v>
          </cell>
          <cell r="F3" t="str">
            <v xml:space="preserve">شماره بازنگری </v>
          </cell>
          <cell r="G3">
            <v>0</v>
          </cell>
        </row>
        <row r="4">
          <cell r="A4">
            <v>0</v>
          </cell>
          <cell r="B4">
            <v>0</v>
          </cell>
          <cell r="C4">
            <v>0</v>
          </cell>
          <cell r="D4">
            <v>0</v>
          </cell>
          <cell r="E4">
            <v>0</v>
          </cell>
          <cell r="F4">
            <v>0</v>
          </cell>
          <cell r="G4">
            <v>0</v>
          </cell>
        </row>
        <row r="5">
          <cell r="A5">
            <v>0</v>
          </cell>
          <cell r="B5">
            <v>0</v>
          </cell>
          <cell r="C5">
            <v>0</v>
          </cell>
          <cell r="D5">
            <v>0</v>
          </cell>
          <cell r="E5">
            <v>0</v>
          </cell>
          <cell r="F5">
            <v>0</v>
          </cell>
          <cell r="G5">
            <v>0</v>
          </cell>
          <cell r="I5">
            <v>0</v>
          </cell>
        </row>
        <row r="6">
          <cell r="A6" t="str">
            <v>رديف</v>
          </cell>
          <cell r="B6" t="str">
            <v>خطر/رويداد</v>
          </cell>
          <cell r="C6" t="str">
            <v>پيامد هاي خطر</v>
          </cell>
          <cell r="D6">
            <v>0</v>
          </cell>
          <cell r="E6" t="str">
            <v>روش هاي عمومی كنترل ريسك</v>
          </cell>
          <cell r="F6">
            <v>0</v>
          </cell>
          <cell r="G6">
            <v>0</v>
          </cell>
          <cell r="I6">
            <v>0</v>
          </cell>
        </row>
        <row r="7">
          <cell r="A7">
            <v>1</v>
          </cell>
          <cell r="B7" t="str">
            <v>سروصدا</v>
          </cell>
          <cell r="C7" t="str">
            <v>افت شنوايي،ترومای آکوستیکی، پارگی پرده گوش، پيامد هاي عصبي و رواني، اثرات بر نبض ضربان قلب، تعداد تنفس، معده، تینیتوس( وزوز گوش)</v>
          </cell>
          <cell r="D7">
            <v>0</v>
          </cell>
          <cell r="E7" t="str">
            <v>كنترل هاي مهندسي حذف صدا (ايجاد فاصله با منبع صدا، كنترل در منبع، ايزولاسيون و استفاده از جاذب هاي صوتي )- نصب شيشه دو جداره کارگاه در صورت کاربرد، کاهش زمان مواجهه افراد، گردش شغلی، تنظیم و اجرای برنامه سرویس و نگهداری PM به موقع و اثر بخش تجهیزات– تهيه گوشي هاي حفاظتي روگوشي Ear Muff و توگوشي Plug Ear، نظارت بر حسن استفاده از تجهیزات حفاظت فردی</v>
          </cell>
          <cell r="F7">
            <v>0</v>
          </cell>
          <cell r="G7">
            <v>0</v>
          </cell>
        </row>
        <row r="8">
          <cell r="A8">
            <v>2</v>
          </cell>
          <cell r="B8" t="str">
            <v>روشنايي نامناسب
 کمی و کیفی</v>
          </cell>
          <cell r="C8" t="str">
            <v>عوارض چشمي، ضعف بينايي، جراحات عمده</v>
          </cell>
          <cell r="D8">
            <v>0</v>
          </cell>
          <cell r="E8" t="str">
            <v>نظافت منابع روشنايي- استفاده از منبع طبيعي روشنايي - استفاده از منابع روشنايي پرتابل و عايق : مانند كلاه مجهز به چراغ عايق – برنامه تعمير و نگهداري منظم منابع روشنايي مصنوعي- استفاده از رنگ، ميزان و تعداد مناسب و منابع روشنايي – رنگ مناسب محيط كار جهت انعكاس روشنايي و نظافت آن</v>
          </cell>
          <cell r="F8">
            <v>0</v>
          </cell>
          <cell r="G8">
            <v>0</v>
          </cell>
          <cell r="I8">
            <v>0</v>
          </cell>
        </row>
        <row r="9">
          <cell r="A9">
            <v>3</v>
          </cell>
          <cell r="B9" t="str">
            <v>روشنایی بیش ازحد</v>
          </cell>
          <cell r="C9" t="str">
            <v xml:space="preserve">خیرگی، حادثه، آسیب جزیی یا عمده به فرد </v>
          </cell>
          <cell r="D9">
            <v>0</v>
          </cell>
          <cell r="E9" t="str">
            <v xml:space="preserve">استفاده از منابع روشنایی مناسب، رعایت اصول مهندسی روشنایی، </v>
          </cell>
          <cell r="F9">
            <v>0</v>
          </cell>
          <cell r="G9">
            <v>0</v>
          </cell>
          <cell r="I9">
            <v>0</v>
          </cell>
        </row>
        <row r="10">
          <cell r="A10">
            <v>4</v>
          </cell>
          <cell r="B10" t="str">
            <v>درخشندگی نامناسب</v>
          </cell>
          <cell r="C10" t="str">
            <v>عوارض چشمي، ضعف بينايي، جراحات عمده</v>
          </cell>
          <cell r="D10">
            <v>0</v>
          </cell>
          <cell r="E10" t="str">
            <v>استفاده از منابع روشنایی مناسب، رعایت اصول مهندسی روشنایی، درخشندگی منابع الکتریکی و سایر سطوح در محدوده دید شاغلین نباید از 1000 کاندلا بر متر مربع بیشتر باشد.</v>
          </cell>
          <cell r="F10">
            <v>0</v>
          </cell>
          <cell r="G10">
            <v>0</v>
          </cell>
          <cell r="I10">
            <v>0</v>
          </cell>
        </row>
        <row r="11">
          <cell r="A11">
            <v>5</v>
          </cell>
          <cell r="B11" t="str">
            <v>ارتعاش تمام بدن</v>
          </cell>
          <cell r="C11" t="str">
            <v>ضایعات استخوانی : کیست استخوان، ضایعات بافت نرم، كمر درد : تحلیل ماهیچه ها، درد وتورم و قرمزی،ضایعات مفصلی : مچ،آرنج، شانه همراه درد وتورم،عوارض عمومی : بی حوصلگی، صدمه به اعصاب مركزي و حساس شدن، اختلال در خواب و سيستم شنوایی و گوارشي، مشكلات بينايي،افزايش فشار خون و ضربان قلب</v>
          </cell>
          <cell r="D11">
            <v>0</v>
          </cell>
          <cell r="E11" t="str">
            <v xml:space="preserve">محکم نمودن پایه های ماشین آلات از طريق فونداسیون، برداشتن قطعات مرتعش و آزاد ماشین آلات،بازرسی، کنترل و تعمیر مداوم ماشین آلات، استفاده از وسایل مخصوص به منظور کاهش ارتعاش،جلوگیری از انتقال ارتعاش از دستگاه به محیط به وسیله صفحات عایق و لاستیکی </v>
          </cell>
          <cell r="F11">
            <v>0</v>
          </cell>
          <cell r="G11">
            <v>0</v>
          </cell>
          <cell r="I11">
            <v>0</v>
          </cell>
        </row>
        <row r="12">
          <cell r="A12">
            <v>6</v>
          </cell>
          <cell r="B12" t="str">
            <v>ارتعاش دست بازو</v>
          </cell>
          <cell r="C12" t="str">
            <v>سپيد انگشتي (White finger )، سندروم ارتعاش دست بازوHand–arm vibration syndrome (HAVS) از طريق اختلال در خونرساني مويرگ هاي سطحي دست</v>
          </cell>
          <cell r="D12">
            <v>0</v>
          </cell>
          <cell r="E12" t="str">
            <v>استفاده از تجهيزات مناسب و ارگونوميك با ارتعاش كمتر از حد آستانه شغلي، دستكش ضد ارتعاش،گردش شغلي يا تنظيم الگوي كاري جهت كاهش مواجهه</v>
          </cell>
          <cell r="F12">
            <v>0</v>
          </cell>
          <cell r="G12">
            <v>0</v>
          </cell>
          <cell r="I12">
            <v>0</v>
          </cell>
        </row>
        <row r="13">
          <cell r="A13">
            <v>7</v>
          </cell>
          <cell r="B13" t="str">
            <v>استرس حرارتي( فرایندی)</v>
          </cell>
          <cell r="C13" t="str">
            <v>كرامپ عضلاني، هيپوترمي، سنكوب گرمايي، شوك گرمايي، خستگي گرمايي</v>
          </cell>
          <cell r="D13">
            <v>0</v>
          </cell>
          <cell r="E13" t="str">
            <v>اصلاح سیستم سرمایشی، گرمایشی- استفاده ازلباس كار حفاظتي متناسب با درجه حرارت، کاهش مواجهه در صورت کاربرد،</v>
          </cell>
          <cell r="F13">
            <v>0</v>
          </cell>
          <cell r="G13">
            <v>0</v>
          </cell>
          <cell r="I13">
            <v>0</v>
          </cell>
        </row>
        <row r="14">
          <cell r="A14">
            <v>8</v>
          </cell>
          <cell r="B14" t="str">
            <v>دماي بالاي محيط</v>
          </cell>
          <cell r="C14" t="str">
            <v xml:space="preserve">سوختگی های سطحی پوست،جوشهای گرمایی، کرامپ های عضلانی،گرمازدگی، آستنی مخصوص،احساس خستگی توام با نا آرامی، خواب آلودگی و عطش فراوانف بالا رفتن حرارت بدن،تند شدن ضربان نبض و تحلیل قوا </v>
          </cell>
          <cell r="D14">
            <v>0</v>
          </cell>
          <cell r="E14" t="str">
            <v>كاهش زمان مواجهه با گرما در صورت امكان،ايجاد سايبان هاي مناسب، استقرار موانع بین کارگر و منابع حرارتی، استقرار موانع جاذب حرارت در اطراف منابع حرارتی،استقرار سطوح انعکاس دهنده حرارت در اطراف منابع حرارتی، استراحت های کوتاه مدت در محیط های خنک، استفاده از آشامیدنی های خنک، استفاده از تجهیزات حفاظتی مناسب</v>
          </cell>
          <cell r="F14">
            <v>0</v>
          </cell>
          <cell r="G14">
            <v>0</v>
          </cell>
          <cell r="I14">
            <v>0</v>
          </cell>
        </row>
        <row r="15">
          <cell r="A15">
            <v>9</v>
          </cell>
          <cell r="B15" t="str">
            <v>استرس سرمایی</v>
          </cell>
          <cell r="C15" t="str">
            <v>هیپوترمی (که در آن درجه حرارت بدن به پایین­تر از 35 درجه سانتی گراد می­رسد.)، سرمازدگی، یخ­زدگی (Frost bite)، سرما­ گزیدگی (نوک بینی قرمز، سرد و سوزن می­شود و با گرما قابل برگشت است.)،پای خندقی یا پای سرباز (Trench foot)</v>
          </cell>
          <cell r="D15">
            <v>0</v>
          </cell>
          <cell r="E15" t="str">
            <v>اصلاح سیستم سرمایشی، گرمایشی- استفاده ازلباس كار حفاظتي متناسب با درجه حرارت، کاهش مواجهه در صورت کاربرد،</v>
          </cell>
          <cell r="F15">
            <v>0</v>
          </cell>
          <cell r="G15">
            <v>0</v>
          </cell>
          <cell r="I15">
            <v>0</v>
          </cell>
        </row>
        <row r="16">
          <cell r="A16">
            <v>10</v>
          </cell>
          <cell r="B16" t="str">
            <v>اشعه مادون قرمز</v>
          </cell>
          <cell r="C16" t="str">
            <v>كاتاراكت يا آب مروارید چشم، سوختگی پوستی، و تيرگي رنگ پوست، سبب سوختگي شبكيه</v>
          </cell>
          <cell r="D16">
            <v>0</v>
          </cell>
          <cell r="E16" t="str">
            <v>ايجاد فاصله كافي با توجه به قانون عكس مجذور فاصله، آموزش و آگاهي لازم به كارگران،جدا كردن منبع تابش و محصور سازی، استفاده از وسايل حفاظت فردي مانند عينك كروكز (حفاظت در برابر اشعه مادون قرمز )،شيلد صورت</v>
          </cell>
          <cell r="F16">
            <v>0</v>
          </cell>
          <cell r="G16">
            <v>0</v>
          </cell>
          <cell r="I16">
            <v>0</v>
          </cell>
        </row>
        <row r="17">
          <cell r="A17">
            <v>11</v>
          </cell>
          <cell r="B17" t="str">
            <v xml:space="preserve">اشعه ماوراي بنفش </v>
          </cell>
          <cell r="C17" t="str">
            <v xml:space="preserve">سوختگی، درماتیت و قرمزي پوست-اختلالات پوست-سرطان پوست - اثر بر سیستم بینایی : سرخی چشم،اشک ریزش، خارش و ترس از نور، ورم ملتحمه و قرنيه، </v>
          </cell>
          <cell r="D17">
            <v>0</v>
          </cell>
          <cell r="E17" t="str">
            <v>تردد با وسايل نقليه مناسب و سر پوشيده در سايت، استفاده از چتر سايبان در محل هاي استقرار، استفاده از وسايل حفاظتي مناسب مانند عينك حفاظت در برابر اشعه ماوراي بنفش با عدد كدورت مناسب،كلاه حفاظتي لبه دار</v>
          </cell>
          <cell r="F17">
            <v>0</v>
          </cell>
          <cell r="G17">
            <v>0</v>
          </cell>
          <cell r="I17">
            <v>0</v>
          </cell>
        </row>
        <row r="18">
          <cell r="A18">
            <v>12</v>
          </cell>
          <cell r="B18" t="str">
            <v>اشعه و امواج مغناطيس نمايشگرVDT</v>
          </cell>
          <cell r="C18" t="str">
            <v>دچار خشكي پوست دست و صورت و ضايعات پوستي، صرع ناشي از حساسيت به نور، درد،سرخي و سوزش چشم و آبريزش آن، دوبيني، احساس تاري ديد که به کاهش قدرت بينايي، خستگي و درد چشم و سردرد،زايمان ها و بارداري هاي غيرعادي و تولد نارس و ناقص،سندرم بينايي CVS
 (Computer Vision Syndrome)</v>
          </cell>
          <cell r="D18">
            <v>0</v>
          </cell>
          <cell r="E18" t="str">
            <v>استفاده از نمايشگر با ميزان امواج كمتر از حد آستانه مجاز،كاهش مواجهه، استراحت حين كار، 
استفاده از computer eyeglasses عينك هاي مخصوص</v>
          </cell>
          <cell r="F18">
            <v>0</v>
          </cell>
          <cell r="G18">
            <v>0</v>
          </cell>
        </row>
        <row r="19">
          <cell r="A19">
            <v>13</v>
          </cell>
          <cell r="B19" t="str">
            <v>میدان هاي الکتریکی</v>
          </cell>
          <cell r="C19" t="str">
            <v>سردرد، بي‌خوابي و بيماري‌هاي دستگاه فوقاني تنفسي، تحريك پذيري، سردرد يا سبكي سر، سرگيجه، آبريزش از چشم و احساس جسم خارجي در چشم، اشكال در بلع، بي‌اشتهايي، دردهاي ناگهاني شكم و تهوع، ادم بينابيني و نكروز انعقادي، كاهش ميل جنسي، تومورهاي مغز، سرطان خون، بيماري‌هاي عصبي، افسردگي، عدم پايداري فشار خون، رعشه خفيف انگشتان،</v>
          </cell>
          <cell r="D19">
            <v>0</v>
          </cell>
          <cell r="E19" t="str">
            <v>به حداقل رساندن ميزان مواجهه، sheilding نمودن ميدانهاي مغناطيسي با استفاده ازصفحات فلزي ثابت يا پرتابل، نصب علائم و برچسبهاي اخطار و هشدار ( پيشنهاد براي علامت احتياط Caution، رنگ سياه روي زمينه زرد است همچنين براي علامت اخطار Warning، رنگ سياه روي زمينه نارنجي و علامت خطر Danger رنگ قرمز روي زمينه سفيد مي‌باشد)، تهيه روشهاي ايمن‌كاري و استفاده از تجهيزات ايمن‌كار،انجام آزمايشات و معاينات پزشكي و مراقبتي كاركنان در معرض،سنجش مداوم امواج</v>
          </cell>
          <cell r="F19">
            <v>0</v>
          </cell>
          <cell r="G19">
            <v>0</v>
          </cell>
          <cell r="J19">
            <v>0</v>
          </cell>
        </row>
        <row r="20">
          <cell r="A20">
            <v>14</v>
          </cell>
          <cell r="B20" t="str">
            <v>امواج الكترومغناطيس</v>
          </cell>
          <cell r="C20" t="str">
            <v>سردرد، بي‌خوابي و بيماري‌هاي دستگاه فوقاني تنفسي، تحريك پذيري، سردرد يا سبكي سر، سرگيجه، آبريزش از چشم و احساس جسم خارجي در چشم، اشكال در بلع، بي‌اشتهايي، دردهاي ناگهاني شكم و تهوع، ادم بينابيني و نكروز انعقادي، كاهش ميل جنسي، تومورهاي مغز، سرطان خون، بيماري‌هاي عصبي، افسردگي، عدم پايداري فشار خون، رعشه خفيف انگشتان،</v>
          </cell>
          <cell r="D20">
            <v>0</v>
          </cell>
          <cell r="E20" t="str">
            <v>به حداقل رساندن ميزان مواجهه، sheilding نمودن ميدانهاي مغناطيسي با استفاده ازصفحات فلزي ثابت يا پرتابل، نصب علائم و برچسبهاي اخطار و هشدار ( پيشنهاد براي علامت احتياط Caution، رنگ سياه روي زمينه زرد است همچنين براي علامت اخطار Warning، رنگ سياه روي زمينه نارنجي و علامت خطر Danger رنگ قرمز روي زمينه سفيد مي‌باشد)، تهيه روشهاي ايمن‌كاري و استفاده از تجهيزات ايمن‌كار،انجام آزمايشات و معاينات پزشكي و مراقبتي كاركنان در معرض،سنجش مداوم امواج</v>
          </cell>
          <cell r="F20">
            <v>0</v>
          </cell>
          <cell r="G20">
            <v>0</v>
          </cell>
        </row>
        <row r="21">
          <cell r="A21">
            <v>15</v>
          </cell>
          <cell r="B21" t="str">
            <v>اشعه ايكس</v>
          </cell>
          <cell r="C21" t="str">
            <v>اثرات اشعه بر گلبولهاي خوني، ثر اشعه بر غدد تناسلي،تغيير در شيمي خون، حالت تهوع،کوفتگي، استفراغ، ريزش مو، اسهال، خون ريزي، اثرات روي بافت،صدمات بر DNA،اضمحلال روده، خون ريزي داخلي، سرطان خون،سرطان مغز استخوان، سندروم اشعه حاد و مرگ</v>
          </cell>
          <cell r="D21">
            <v>0</v>
          </cell>
          <cell r="E21" t="str">
            <v xml:space="preserve">استفاده از افراد واجد صلاحيت و عدم تردد افراد غير مجاز، اخذ مجوز كار در صورت لزوم و تعيين حريم، رعايت قاعده فاصله مجاز از منبع، در نظر گرفتن ملاحظات جهت افراد خاص،رعايت پرتوگيري در آستانه حدود دز مجاز سالیانه،دوزيمتري فردي و محيطي، بازرسي هاي منظم و نظارت هاي دوره اي، حفاظ گذاری لوله اشعه ایکس، انجام آزمايشات و معاينات پزشكي افراد در معرض بصورت دوره اي،طرحريزي مديريت شرايط اضطراري و تهيه تسهيلات و اقلام مورد نياز،رعايت قانون حفاظت در برابر پرتو سازمان انرژي اتمي،
در نظر گرفتن اصل ناحیه ممنوعه (ناحیه ای با آهنگ دز بیش از 2 میکرو سیورت در ساعت )،استفاده از دستورالعملهای حفاظتی در برابر اشعه،نصب علائم هشدار دهنده (Danger Radioactive خطر مواد رادیو اکتیو )، حفاظ گذاری، بازرسی منظم از دستگاههای پرتونگاری، كاليبراسيون تجهيزات </v>
          </cell>
          <cell r="F21">
            <v>0</v>
          </cell>
          <cell r="G21">
            <v>0</v>
          </cell>
        </row>
        <row r="22">
          <cell r="A22">
            <v>16</v>
          </cell>
          <cell r="B22" t="str">
            <v>اشعه گاما</v>
          </cell>
          <cell r="C22" t="str">
            <v>اثرات اشعه بر گلبولهاي خوني، ثر اشعه بر غدد تناسلي،تغيير در شيمي خون، حالت تهوع،کوفتگي، استفراغ، ريزش مو، اسهال، خون ريزي، اثرات روي بافت،صدمات بر DNA،اضمحلال روده، خون ريزي داخلي، سرطان خون،سرطان مغز استخوان، سندروم اشعه حاد و مرگ</v>
          </cell>
          <cell r="D22">
            <v>0</v>
          </cell>
          <cell r="E22" t="str">
            <v>دستگاههای پرتونگاری گاما باید حداقل سالی یکبار تحت نظارت کارشناس ایمنی بازرسی و سرویس شوند، تست نشتی منبع پرتو، نگهداری و حمل و نقل دستگاههای رادیو گرافی گاما، پایش پرتو و حدود پرتوگیری (دوزيمتري فردي و محيطي )،كاليبراسيون تجهيزات،کم نمودن مقدار تشعشع در محیط پرتو نگاری، کاهش زمان کار در محیط پرتو نگاری، افزایش فاصله با منبع تولید پرتو،انجام آزمايشات و معاينات پزشكي افراد در معرض بصورت دوره اي،طرحريزي مديريت شرايط اضطراري و تهيه تسهيلات و اقلام مورد نياز،رعايت قانون حفاظت در برابر پرتو سازمان انرژي اتمي،در نظر گرفتن اصل ناحیه ممنوعه (ناحیه ای با آهنگ دز بیش از 2 میکرو سیورت در ساعت )،استفاده از دستورالعملهای حفاظتی در برابر اشعه،نصب علائم هشدار دهنده (Danger Radioactiveخطر مواد رادیو اکتیو )، حفاظ گذاری، بازرسی منظم از دستگاههای پرتونگاری</v>
          </cell>
          <cell r="F22">
            <v>0</v>
          </cell>
          <cell r="G22">
            <v>0</v>
          </cell>
          <cell r="I22">
            <v>0</v>
          </cell>
        </row>
        <row r="23">
          <cell r="A23">
            <v>17</v>
          </cell>
          <cell r="B23" t="str">
            <v>لیزر</v>
          </cell>
          <cell r="C23" t="str">
            <v>آسیب های چشمی و پوستی، آسیب به شبکیه چشم</v>
          </cell>
          <cell r="D23">
            <v>0</v>
          </cell>
          <cell r="E23" t="str">
            <v>کنترل های مهندسی :
 Protective Housings (All Classes). 
 Interlocks on Removable Protective Housings (All Classes)
 Key Control (Class 3b or Class 4)
 Viewing Windows, Display Screens, and Collecting Optics
 Remote Interlock Connector (Class 3b or Class 4)
 Beam Stop or Attenuator (Class 3b or Class 4)
 Warning Signs
کنترل مدیریتی
 Post laser warning signs.
 Standard Operating Procedures (Class 3b or Class 4). SOPs for class 4 shall be developed, documented, reviewed and approved by Laser Safety Officer
 Output Emission Limitations 
 Education and Training (Class 3b, or Class 4).
 The laser shall have emergency shut off. It is preferred to have shut off both near the laser device and at a remote console
 Laser beams, direct/diffused shall be properly shielded to prevent inadvertent exposure of eyes or skin.
 All beam alignments shall be performed at low power (class 1).
 When the lab door is opened the laser should either be shut off or reduced in power or should be adequately shielded to prevent injury.
 Laser beams should not be at eye level- while standing or seated.
روش اجرایی
– On-line Laser Safety Training
– Laser Purchasing Procedure
– Laser Registration with the State
– Laser Laboratory Inspection
– Laser Research Proposal Review
– Eye Examination 
– Beam Alignment
– Laser Operation
لوازم حفاظت فردی
 Suitable personal protective equipment, e.g., eye protection glasses suitable for the laser power/energy and wavelength, will be used.
 Beam shutters/shields shall be available where required.</v>
          </cell>
          <cell r="F23">
            <v>0</v>
          </cell>
          <cell r="G23">
            <v>0</v>
          </cell>
          <cell r="I23">
            <v>0</v>
          </cell>
        </row>
        <row r="24">
          <cell r="A24">
            <v>18</v>
          </cell>
          <cell r="B24" t="str">
            <v>گرد و غبار عمومی</v>
          </cell>
          <cell r="C24" t="str">
            <v>اختلالات و آسیب های ریوی و پوستی، آسیب به اندام های هدف با توجه به نوع عامل شیمیایی</v>
          </cell>
          <cell r="D24">
            <v>0</v>
          </cell>
          <cell r="E24"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24">
            <v>0</v>
          </cell>
          <cell r="G24">
            <v>0</v>
          </cell>
          <cell r="I24">
            <v>0</v>
          </cell>
        </row>
        <row r="25">
          <cell r="A25">
            <v>19</v>
          </cell>
          <cell r="B25" t="str">
            <v>گردوغبار سیلیس</v>
          </cell>
          <cell r="C25" t="str">
            <v>اختلالات تنفسي(انسداد ريوي)،التهاب و زخم شدن ندول¬ها در بخش بالایی ریه، سیلیکوزیس، با کوتاه شدن تنفس، تب و سیانوزیس (پوست آبی رنگ)، ادم ریه، پنومونی توبرکولوزیس، پنوموکونیوزیس مزمن، ندولار و شدیدا فیبروتیک</v>
          </cell>
          <cell r="D25">
            <v>0</v>
          </cell>
          <cell r="E25"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25">
            <v>0</v>
          </cell>
          <cell r="G25">
            <v>0</v>
          </cell>
          <cell r="I25">
            <v>0</v>
          </cell>
        </row>
        <row r="26">
          <cell r="A26">
            <v>20</v>
          </cell>
          <cell r="B26" t="str">
            <v>الیاف هوابرد
آزبست، پشم شیشه</v>
          </cell>
          <cell r="C26" t="str">
            <v>اثرات حاد: تحریک خفیف چشم ها و راه اثرات مزمن: کلاس 1 سرطان زا مانند آزبستوزیس، سرطان ریه، مزوتلیوما، سرطان حنجره</v>
          </cell>
          <cell r="D26">
            <v>0</v>
          </cell>
          <cell r="E26" t="str">
            <v>مصرف آزبست به هر صورت متوقف گردد. مواجهه هنگام کار با آزبست به حداقل برسد. اطلاعات مربوط به جایگزینی آزبست با مواد بی خطرتر تهیه گردد. تشخیص، درمان، بازتوانی پزشکی و اجتماعی بیماران مرتبط با آزبست تسهیل نمایند. 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26">
            <v>0</v>
          </cell>
          <cell r="G26">
            <v>0</v>
          </cell>
          <cell r="I26">
            <v>0</v>
          </cell>
        </row>
        <row r="27">
          <cell r="A27">
            <v>21</v>
          </cell>
          <cell r="B27" t="str">
            <v>فیوم(دودهای فلزی)
فیوم جوشکاری، اکسید های فلزی</v>
          </cell>
          <cell r="C27" t="str">
            <v>اختلالات و آسیب های ریوی و پوستی، آسیب به اندام های هدف با توجه به نوع عامل شیمیایی، اختلالات سیستم اعصاب محیطی ومرکزی؛ اثرات خونی، محرک؛ اثرات گوارشی؛ تب دمه فلزی، آرژیری )تجمع رنگدانه ها در بافت ها(</v>
          </cell>
          <cell r="D27">
            <v>0</v>
          </cell>
          <cell r="E27"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27">
            <v>0</v>
          </cell>
          <cell r="G27">
            <v>0</v>
          </cell>
          <cell r="I27">
            <v>0</v>
          </cell>
        </row>
        <row r="28">
          <cell r="A28">
            <v>22</v>
          </cell>
          <cell r="B28" t="str">
            <v>دود- عمومی</v>
          </cell>
          <cell r="C28" t="str">
            <v>اختلالات و آسیب های ریوی و پوستی، آسیب به اندام های هدف با توجه به نوع عامل شیمیایی</v>
          </cell>
          <cell r="D28">
            <v>0</v>
          </cell>
          <cell r="E2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28">
            <v>0</v>
          </cell>
          <cell r="G28">
            <v>0</v>
          </cell>
        </row>
        <row r="29">
          <cell r="A29">
            <v>23</v>
          </cell>
          <cell r="B29" t="str">
            <v>SO2</v>
          </cell>
          <cell r="C29" t="str">
            <v>افزایش ضربان قلب و سرعت حرکات تنفسی،اختلال سنتز DNA و جلوگیری از رشد گلبول های سفید خصوصا لنفوسیت ها و آسیب به حالت دفاعی و سیستم ایمنی بدن، تحریک مجاری بینی، آسیب شدید به چشم ها و دستگاه تنفسی و ریه ها، استنشاق زیاد پتانسیل مرگ دارد، سوزش و آزردگی پوست، در غلظت زیاد به تورم و آسیب دائم به ریه، ناراحتی لثه، پوسیدگی و از بین رفتن سریع دندان ها، خوردگی بافت پوست، چشم و ریه ها،</v>
          </cell>
          <cell r="D29">
            <v>0</v>
          </cell>
          <cell r="E29" t="str">
            <v>استفاده از تکنولوژی های کنترل دی اکسید گوگرد
سیستم پایش مداوم انتشارات</v>
          </cell>
          <cell r="F29">
            <v>0</v>
          </cell>
          <cell r="G29">
            <v>0</v>
          </cell>
          <cell r="I29">
            <v>0</v>
          </cell>
        </row>
        <row r="30">
          <cell r="A30">
            <v>24</v>
          </cell>
          <cell r="B30" t="str">
            <v>مونوكسيد كربن</v>
          </cell>
          <cell r="C30" t="str">
            <v>خستگي، کسالت، خواب آلودگي و سنگيني سر، سردرد، سرگيجه، استفراغ، كاهش سطح هوشياري، حالت اغما و مرگ</v>
          </cell>
          <cell r="D30">
            <v>0</v>
          </cell>
          <cell r="E30" t="str">
            <v>بكارگيري سيستم هاي كشف گاز و كاليبراسيون آنها، تهويه مناسب،اقدامات كمك هاي اوليه،آموزش كاركنان،</v>
          </cell>
          <cell r="F30">
            <v>0</v>
          </cell>
          <cell r="G30">
            <v>0</v>
          </cell>
          <cell r="I30">
            <v>0</v>
          </cell>
        </row>
        <row r="31">
          <cell r="A31">
            <v>25</v>
          </cell>
          <cell r="B31" t="str">
            <v>بنزين</v>
          </cell>
          <cell r="C31" t="str">
            <v>تحريکات چشمی، تحريک مختصر پوست، سوختگي های شديد پوست، سوختن دهان، گلوو سينه و تحريکات شکمی، تهوع، استفراغ و سيانوز در صورت خوردن، کاهش کارايی سيستم اعصاب مرکزی از قبيل بيهوشی، کما نيز ممکن است مشاهده شود، کاهش کارايی دستگاه اعصاب مرکزی،سردرد، کاهش تمايلات و کارايی، گيجی و عدم تعادل بدن، حریق و انفجار</v>
          </cell>
          <cell r="D31">
            <v>0</v>
          </cell>
          <cell r="E31" t="str">
            <v>محيطهای مورد اجتناب: تخليه الکتريکی ساکن، اصطکاک، شعله های باز، گرما و ساير منابع محترق و مشتعل.
در محيط خنک،خشک، با تهويه محيطی مناسب و به دور از شعله مستقيم آفتاب انبار شود. محيط انبار می بايست عاری از کليه عوامل ناسازگار مثل عوامل اکسيد کننده قوی باشد، از دستکش، چکمه، ماسک حفاظت تنفسی و لباس های سرتاسری و ساير البسه مقاوم در برابر اين مواد استفاده شود، از وسايل ايمنی مخصوص پاشش مواد شيميايی و يا محافظ صورت استفاده شود، وجود دوش ايمنی و چشم شوي در محيط های کاری الزامی است، برای خاموش کردن اين نوع حريق از کربن دی اکسيد، پودر خشک مواد شيميايی، فوم، اسپری آب يا مه استفاده شود، اقدامات كمكهاي اوليه در صورت مواجهه</v>
          </cell>
          <cell r="F31">
            <v>0</v>
          </cell>
          <cell r="G31">
            <v>0</v>
          </cell>
          <cell r="I31">
            <v>0</v>
          </cell>
        </row>
        <row r="32">
          <cell r="A32">
            <v>26</v>
          </cell>
          <cell r="B32" t="str">
            <v>اسيد سولفوريك / اسيد باتري</v>
          </cell>
          <cell r="C32" t="str">
            <v>خورنده، قرمزی، درد و سوختگی های عمیق و شدید پوست، صدمات چشمي، احساس سوزش گلو، سرفه و با زحمت نفس کشیدن،</v>
          </cell>
          <cell r="D32">
            <v>0</v>
          </cell>
          <cell r="E32" t="str">
            <v xml:space="preserve">با مواد قابل اشتعال و با مواد قابل احتراق هیچگونه تماسی نباید داشته باشد، استفاده از تهویه عمومي و موضعی، استفاده از وسایل حفاظت تنفسی، دستکش حفاظتی و لباس حفاظتی، حفاظت صورت (ماسک) یا حفاظ چشم (عینک حفاظتی)، استفاده از لباس و پوشش حفاظتي مقاوم، در صورت بروز حریق در محیط از پودر، AFF، کف و دی اکسید کربن استفاده شود يا در صورت بروز حریق، ظروف (بشکه ها) را با پاشیدن آب و البته نه به صورت مستقیم خنک نمایید، بكار گيري اقدامات كمك هاي اوليه در صورت تماس </v>
          </cell>
          <cell r="F32">
            <v>0</v>
          </cell>
          <cell r="G32">
            <v>0</v>
          </cell>
          <cell r="I32">
            <v>0</v>
          </cell>
        </row>
        <row r="33">
          <cell r="A33">
            <v>27</v>
          </cell>
          <cell r="B33" t="str">
            <v>تينر</v>
          </cell>
          <cell r="C33" t="str">
            <v xml:space="preserve"> تحريك پوست و چشم و دستگاه تنفسي، اثرات تراتوژني و جنيني، حریق و انفجار </v>
          </cell>
          <cell r="D33">
            <v>0</v>
          </cell>
          <cell r="E33" t="str">
            <v xml:space="preserve">انبارش در محل خشك و خنك، اتصال به زمين كليه تجهيزات انبار و ظروف حاوي ماده جهت جلوگيري از ايجاد الكتريسيته ساكن،استفاده از دستگاهها و تجهيزات الكتريكي ضد جرقه،نگهداري ماده دور از منابع احتراق،ايجاد سيستم هاي تهويه عمومي و موضعي، استفاده از سيستم حفاظت تنفسي در صورت تماس با غلظتهاي بالاتر از حد استاندارد،استفاده از دستكشهاي لاستيكي و يا پلاستيكي،پيشبند غير قابل نفوذ و چكمه و عينكهاي حفاظتي ويژه مواد، استفاده از CO2، اسپري آب، كف و مواد شيميايي جهت اطفاء حريق، افراد آتش نشان بايستي از لباسهاي حفاظتي مناسب و ماسك تنفسي استفاده نمايند، اين ماده بعلت خاصيت فراريت بالاي آن و خاصيت آتشگيري بخارات آن، بايستي در ظروف كاملاً دربسته نگهداري گردد، اقدامات كمك هاي اوليه در صورت نياز، در صورتيكه بيمار بيهوش مي باشد، هرگز وي را وادار به استفراغ نكنيد و چيزي به او نخورانيد. تا رسيدن كمكهاي پزشكي بيمار را در يك حالت ثابت به پهلو خوابانده و بدن وي را گرم نگهداريد. </v>
          </cell>
          <cell r="F33">
            <v>0</v>
          </cell>
          <cell r="G33">
            <v>0</v>
          </cell>
          <cell r="I33">
            <v>0</v>
          </cell>
        </row>
        <row r="34">
          <cell r="A34">
            <v>28</v>
          </cell>
          <cell r="B34" t="str">
            <v>رنگ</v>
          </cell>
          <cell r="C34" t="str">
            <v xml:space="preserve">تحريكات خفيف پوست و چشم، تهوع و استفراغ،آسيب هاي تنفسي، حریق </v>
          </cell>
          <cell r="D34">
            <v>0</v>
          </cell>
          <cell r="E34" t="str">
            <v>سيستم تهويه موضعي مناسب، استفاده از لوازم حفاظت فردي مناسب مانند عينك ايمني، ماسك تنفسي با فيلتر جاذب گرد و غبار و بخارات آلي، استفاده از كفش ايمني براي جابجايي بشكه هاي رنگ،اقدامات كمك هاي اوليه در صورت نياز، تدوين دستورالعمل ايمني و بهداشت كار با رنگ، آموزش و نظارت</v>
          </cell>
          <cell r="F34">
            <v>0</v>
          </cell>
          <cell r="G34">
            <v>0</v>
          </cell>
          <cell r="I34">
            <v>0</v>
          </cell>
        </row>
        <row r="35">
          <cell r="A35">
            <v>29</v>
          </cell>
          <cell r="B35" t="str">
            <v xml:space="preserve">گریس </v>
          </cell>
          <cell r="C35" t="str">
            <v xml:space="preserve">اثرات حاد : باعث التهاب خفيف چشم و بلع آن باعث مسموميت می شود .اثرات مزمن : تماس های مکرر با پوست موجب التهاب آن می شود، حریق </v>
          </cell>
          <cell r="D35">
            <v>0</v>
          </cell>
          <cell r="E35" t="str">
            <v>استفاده از دستکش حفاظتی مناسب، استفاده از کرم های محافظ، شستشوی سريع چشم ها حداقل به مدت 15 دقيقه و درصورت لزوم به چشم پزشک مراجعه کنيد . شستشوی سريع پوست با آب و صابون به مقدار زياد و چنانچه التهاب پوست توسعه يافت به پزشک مراجعه کنيد .استنشاق : انتقال مصدوم به هوای تازه و دادن تنفس مصنوعی در صورت لزوم . اگر تنفس مشکل است به او اکسيژن بدهيد . به پزشک مراجعه کنيد .گوارش : به شخص بيهوش چيزی نخورانيد به شخص هوشيار آب زيادی داده و او را وادار به استفراغ نکنيد به پزشک مراجعه کنيد .</v>
          </cell>
          <cell r="F35">
            <v>0</v>
          </cell>
          <cell r="G35">
            <v>0</v>
          </cell>
          <cell r="I35">
            <v>0</v>
          </cell>
        </row>
        <row r="36">
          <cell r="A36">
            <v>30</v>
          </cell>
          <cell r="B36" t="str">
            <v>روغن صنعتی</v>
          </cell>
          <cell r="C36" t="str">
            <v xml:space="preserve">سرخي و خارش پوست، ايجاد حساسيت پوستي، تحريك ملايم موقتي چشم، تحريك راه هاي روده ومعده، حریق </v>
          </cell>
          <cell r="D36">
            <v>0</v>
          </cell>
          <cell r="E36" t="str">
            <v xml:space="preserve">اجتناب از تماس با چشم،پوست ولباس هنگام انبارش و جابجايي،استفاده از عينك ضد پاشش مواد شيميايي استفاده از لوازم حفاظت فردي مانند دستكش نئو پرن يا لاستيكي، كفش ايمني، ماسك، شيلد صورت و عينك پش كشدار يا عينك شيميايي، لباسهاي حفاظتي، تسهيلات دوش وچشم شويي، رفع نشتي، استفاده از وسايل خاموش كننده: كف، پودر خشك شيميايي،CO2و اسپري آب </v>
          </cell>
          <cell r="F36">
            <v>0</v>
          </cell>
          <cell r="G36">
            <v>0</v>
          </cell>
          <cell r="I36">
            <v>0</v>
          </cell>
        </row>
        <row r="37">
          <cell r="A37">
            <v>31</v>
          </cell>
          <cell r="B37" t="str">
            <v>گازها و بخارات</v>
          </cell>
          <cell r="C37" t="str">
            <v>اختلالات و آسیب های ریوی و پوستی، آسیب به اندام های هدف با توجه به نوع عامل شیمیایی</v>
          </cell>
          <cell r="D37">
            <v>0</v>
          </cell>
          <cell r="E37"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37">
            <v>0</v>
          </cell>
          <cell r="G37">
            <v>0</v>
          </cell>
          <cell r="I37">
            <v>0</v>
          </cell>
        </row>
        <row r="38">
          <cell r="A38">
            <v>32</v>
          </cell>
          <cell r="B38" t="str">
            <v>میست(بخارات روغن)</v>
          </cell>
          <cell r="C38" t="str">
            <v xml:space="preserve">اختلالات و آسیب های ریوی و پوستی، آسیب به اندام های هدف با توجه به نوع عامل شیمیایی، حریق </v>
          </cell>
          <cell r="D38">
            <v>0</v>
          </cell>
          <cell r="E3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38">
            <v>0</v>
          </cell>
          <cell r="G38">
            <v>0</v>
          </cell>
          <cell r="I38">
            <v>0</v>
          </cell>
        </row>
        <row r="39">
          <cell r="A39">
            <v>33</v>
          </cell>
          <cell r="B39" t="str">
            <v>تماس پوستی با مواد شیمیایی</v>
          </cell>
          <cell r="C39" t="str">
            <v>اختلالات و آسیب های پوستی، آسیب به اندام های هدف با توجه به نوع عامل شیمیایی</v>
          </cell>
          <cell r="D39">
            <v>0</v>
          </cell>
          <cell r="E39" t="str">
            <v xml:space="preserve"> دستكشهاي لاستيكي و پلاستيكي، دوش و چشم شوي ايمني در محل كار،، درک اطلاعات ایمنی مواد MSDS توسط کارکنان مرتبط، آموزش و نظارت کارکنان، تهیه و بکار گیری دستورالعمل های کاربردی، نصب علائم هشدار دهنده مناسب</v>
          </cell>
          <cell r="F39">
            <v>0</v>
          </cell>
          <cell r="G39">
            <v>0</v>
          </cell>
          <cell r="I39">
            <v>0</v>
          </cell>
        </row>
        <row r="40">
          <cell r="A40">
            <v>34</v>
          </cell>
          <cell r="B40" t="str">
            <v>استرین چشمی</v>
          </cell>
          <cell r="C40" t="str">
            <v>خستگی و آسیب چشمی- گرفتگی عضلات چشم</v>
          </cell>
          <cell r="D40">
            <v>0</v>
          </cell>
          <cell r="E40" t="str">
            <v>استراحتهای دوره ای –تمرینات چشم در دوره های زمانی معین</v>
          </cell>
          <cell r="F40">
            <v>0</v>
          </cell>
          <cell r="G40">
            <v>0</v>
          </cell>
          <cell r="I40">
            <v>0</v>
          </cell>
        </row>
        <row r="41">
          <cell r="A41">
            <v>35</v>
          </cell>
          <cell r="B41" t="str">
            <v>وضعیت بدنی نامناسب</v>
          </cell>
          <cell r="C41" t="str">
            <v>اختلالات اسكلتي عضلاني، خصوصا کمردرد، پا درد، درد سیاتیک</v>
          </cell>
          <cell r="D41">
            <v>0</v>
          </cell>
          <cell r="E41"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1">
            <v>0</v>
          </cell>
          <cell r="G41">
            <v>0</v>
          </cell>
          <cell r="I41">
            <v>0</v>
          </cell>
        </row>
        <row r="42">
          <cell r="A42">
            <v>36</v>
          </cell>
          <cell r="B42" t="str">
            <v>ایستادن طولانی</v>
          </cell>
          <cell r="C42" t="str">
            <v>اختلالات اسكلتي عضلاني، واریس،</v>
          </cell>
          <cell r="D42">
            <v>0</v>
          </cell>
          <cell r="E42"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استفاده از جوراب واریس</v>
          </cell>
          <cell r="F42">
            <v>0</v>
          </cell>
          <cell r="G42">
            <v>0</v>
          </cell>
          <cell r="I42">
            <v>0</v>
          </cell>
        </row>
        <row r="43">
          <cell r="A43">
            <v>37</v>
          </cell>
          <cell r="B43" t="str">
            <v>نشستن مداوم</v>
          </cell>
          <cell r="C43" t="str">
            <v>اختلالات اسكلتي عضلاني خصوصا کمردرد، پا درد، درد سیاتیک</v>
          </cell>
          <cell r="D43">
            <v>0</v>
          </cell>
          <cell r="E43" t="str">
            <v xml:space="preserve">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میز قابل تنظیم، </v>
          </cell>
          <cell r="F43">
            <v>0</v>
          </cell>
          <cell r="G43">
            <v>0</v>
          </cell>
          <cell r="I43">
            <v>0</v>
          </cell>
        </row>
        <row r="44">
          <cell r="A44">
            <v>38</v>
          </cell>
          <cell r="B44" t="str">
            <v>کار بصورت خمیده</v>
          </cell>
          <cell r="C44" t="str">
            <v>اختلالات اسكلتي عضلاني خصوصا کمردرد، درد سیاتیک</v>
          </cell>
          <cell r="D44">
            <v>0</v>
          </cell>
          <cell r="E44"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4">
            <v>0</v>
          </cell>
          <cell r="G44">
            <v>0</v>
          </cell>
          <cell r="I44">
            <v>0</v>
          </cell>
        </row>
        <row r="45">
          <cell r="A45">
            <v>39</v>
          </cell>
          <cell r="B45" t="str">
            <v>حرکات تکراری</v>
          </cell>
          <cell r="C45" t="str">
            <v>اختلالات اسكلتي عضلاني</v>
          </cell>
          <cell r="D45">
            <v>0</v>
          </cell>
          <cell r="E45"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5">
            <v>0</v>
          </cell>
          <cell r="G45">
            <v>0</v>
          </cell>
          <cell r="I45">
            <v>0</v>
          </cell>
        </row>
        <row r="46">
          <cell r="A46">
            <v>40</v>
          </cell>
          <cell r="B46" t="str">
            <v>بلند کردن بار</v>
          </cell>
          <cell r="C46" t="str">
            <v>اختلالات اسكلتي عضلاني</v>
          </cell>
          <cell r="D46">
            <v>0</v>
          </cell>
          <cell r="E46"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6">
            <v>0</v>
          </cell>
          <cell r="G46">
            <v>0</v>
          </cell>
          <cell r="I46">
            <v>0</v>
          </cell>
        </row>
        <row r="47">
          <cell r="A47">
            <v>41</v>
          </cell>
          <cell r="B47" t="str">
            <v>هل دادن</v>
          </cell>
          <cell r="C47" t="str">
            <v>اختلالات اسكلتي عضلاني</v>
          </cell>
          <cell r="D47">
            <v>0</v>
          </cell>
          <cell r="E47"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7">
            <v>0</v>
          </cell>
          <cell r="G47">
            <v>0</v>
          </cell>
          <cell r="I47">
            <v>0</v>
          </cell>
        </row>
        <row r="48">
          <cell r="A48">
            <v>42</v>
          </cell>
          <cell r="B48" t="str">
            <v>کشیدن</v>
          </cell>
          <cell r="C48" t="str">
            <v>اختلالات اسكلتي عضلاني</v>
          </cell>
          <cell r="D48">
            <v>0</v>
          </cell>
          <cell r="E48"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8">
            <v>0</v>
          </cell>
          <cell r="G48">
            <v>0</v>
          </cell>
          <cell r="I48">
            <v>0</v>
          </cell>
        </row>
        <row r="49">
          <cell r="A49">
            <v>43</v>
          </cell>
          <cell r="B49" t="str">
            <v>زانو زده بر هر دو پا</v>
          </cell>
          <cell r="C49" t="str">
            <v>اختلالات اسكلتي عضلاني</v>
          </cell>
          <cell r="D49">
            <v>0</v>
          </cell>
          <cell r="E49"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49">
            <v>0</v>
          </cell>
          <cell r="G49">
            <v>0</v>
          </cell>
          <cell r="I49">
            <v>0</v>
          </cell>
        </row>
        <row r="50">
          <cell r="A50">
            <v>44</v>
          </cell>
          <cell r="B50" t="str">
            <v>چرخش نامناسب بدن</v>
          </cell>
          <cell r="C50" t="str">
            <v>اختلالات اسكلتي عضلاني</v>
          </cell>
          <cell r="D50">
            <v>0</v>
          </cell>
          <cell r="E50"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v>
          </cell>
          <cell r="F50">
            <v>0</v>
          </cell>
          <cell r="G50">
            <v>0</v>
          </cell>
          <cell r="I50">
            <v>0</v>
          </cell>
        </row>
        <row r="51">
          <cell r="A51">
            <v>45</v>
          </cell>
          <cell r="B51" t="str">
            <v>حمل دستي مواد يا اشيا</v>
          </cell>
          <cell r="C51" t="str">
            <v>اختلالات اسكلتي- عضلاني- عوارض نخاعي و ستون فقرات</v>
          </cell>
          <cell r="D51">
            <v>0</v>
          </cell>
          <cell r="E51" t="str">
            <v>استفاده از تجهيزات مكانيكي مانند گاري و ارابه هاي دستي، تجهيزات حفاظت فردي، كمربند، دستكش و مچبند، آموزش نحوه صحيح انجام حمل دستي بار،انجام تمرينات كششي ارگونوميك،اطمينان از تناسب وزن بار با توانايي افراد</v>
          </cell>
          <cell r="F51">
            <v>0</v>
          </cell>
          <cell r="G51">
            <v>0</v>
          </cell>
          <cell r="I51">
            <v>0</v>
          </cell>
        </row>
        <row r="52">
          <cell r="A52">
            <v>46</v>
          </cell>
          <cell r="B52" t="str">
            <v>تردد زیاد از پلکان</v>
          </cell>
          <cell r="C52" t="str">
            <v>اختلالات اسكلتي عضلاني خصوصا آرتروز و درد زانو</v>
          </cell>
          <cell r="D52">
            <v>0</v>
          </cell>
          <cell r="E52" t="str">
            <v>استفاده از پلکان استاندارد و مناسب،</v>
          </cell>
          <cell r="F52">
            <v>0</v>
          </cell>
          <cell r="G52">
            <v>0</v>
          </cell>
          <cell r="I52">
            <v>0</v>
          </cell>
        </row>
        <row r="53">
          <cell r="A53">
            <v>47</v>
          </cell>
          <cell r="B53" t="str">
            <v>ابزار دستي نامناسب</v>
          </cell>
          <cell r="C53" t="str">
            <v>سندرم تونل کارپال و استرین ماهیچه، آسیب به ماهیچه، تاندون، اعصاب،لیگامانها، مفاصل، دیسکها و یا عروق خونی، احساس خارش و سوزش، تورم در مفاصل، کاهش توانایی در حرکت،کاهش قدرت چنگش،درد ناشی از حرکت،فشار و یا مواجهه با سرما یا ارتعاش،خستگی متناوب عضله و درد عضله، بی حس شدن، تغییر رنگ در دست یا انگشتان</v>
          </cell>
          <cell r="D53">
            <v>0</v>
          </cell>
          <cell r="E53" t="str">
            <v>استفاده از سیستم های اتوماسیون و یا ابزار مكانيكي در صورت امكان، تعيين معيار هاي ارگونوميكي انتخاب ابزار مناسب با توجه به ويژگي هاي شغلي،دسته ابزار با مشخصات آنتروپومتري دست اپراتور تناسب داشته باشد،فضاي كافي جهت كار با ابزار فراهم باشد،استفاده از ابزار در يك وضعيت بدني مناسب، کاهش حرکات تکراری،</v>
          </cell>
          <cell r="F53">
            <v>0</v>
          </cell>
          <cell r="G53">
            <v>0</v>
          </cell>
          <cell r="I53">
            <v>0</v>
          </cell>
        </row>
        <row r="54">
          <cell r="A54">
            <v>48</v>
          </cell>
          <cell r="B54" t="str">
            <v>نوبت كاري</v>
          </cell>
          <cell r="C54" t="str">
            <v>بيماري گوارشي، قلبي و عروقي، عصبي و پبامد اجتماعي،اختلالات خواب و خواب آلودگي،آسم،</v>
          </cell>
          <cell r="D54">
            <v>0</v>
          </cell>
          <cell r="E54" t="str">
            <v xml:space="preserve">استفاده از دستورالعمل سازمان بين المللي كار ILO جهت تنظيم الگو هاي شيفت كاري
اجتناب از بكارگيري افراد با سن بيش از 45 سال و افراد با سابقه ديابت، صرع و بيماريهاي قلبي عروقي
لزوم استراحت كافي قبل از شيفت شب، </v>
          </cell>
          <cell r="F54">
            <v>0</v>
          </cell>
          <cell r="G54">
            <v>0</v>
          </cell>
          <cell r="I54">
            <v>0</v>
          </cell>
        </row>
        <row r="55">
          <cell r="A55">
            <v>49</v>
          </cell>
          <cell r="B55" t="str">
            <v>كار در تنهايي</v>
          </cell>
          <cell r="C55" t="str">
            <v>افسردگی، عدم ارائه خدمات در صورت بروز شرایط اضطراری
مشكلات قلبي و عروقي، عوارض گوارشي،خودكشي</v>
          </cell>
          <cell r="D55">
            <v>0</v>
          </cell>
          <cell r="E55" t="str">
            <v>تدوين برنامه هاي ورزشي و سرگرم كننده و استراحت هاي دوره اي،ایجاد مکانیسم های ارتباطی مناسب، 
RFID</v>
          </cell>
          <cell r="F55">
            <v>0</v>
          </cell>
          <cell r="G55">
            <v>0</v>
          </cell>
          <cell r="I55">
            <v>0</v>
          </cell>
        </row>
        <row r="56">
          <cell r="A56">
            <v>50</v>
          </cell>
          <cell r="B56" t="str">
            <v>كار يكنواخت</v>
          </cell>
          <cell r="C56" t="str">
            <v>خستگي زود رس، آسيب هاي عصبي</v>
          </cell>
          <cell r="D56">
            <v>0</v>
          </cell>
          <cell r="E56" t="str">
            <v>ايجاد تنوع كاري، گردش شغلي، استراحت حين كار</v>
          </cell>
          <cell r="F56">
            <v>0</v>
          </cell>
          <cell r="G56">
            <v>0</v>
          </cell>
          <cell r="I56">
            <v>0</v>
          </cell>
        </row>
        <row r="57">
          <cell r="A57">
            <v>51</v>
          </cell>
          <cell r="B57" t="str">
            <v>استرس شغلي</v>
          </cell>
          <cell r="C57" t="str">
            <v>اختلالات عصبي،اختلالات قلبي و عروقي، گوارش و افزايش خشونت محيط كار، سردرد، اختلال خواب، عدم تمرکز، معده درد، عدم رضايت شغلی، روحيه پايين، خستگی، شکست در روابط خانوادگی، اختلالات جنسی، افسردگی، BURNOUT Syndrome</v>
          </cell>
          <cell r="D57">
            <v>0</v>
          </cell>
          <cell r="E57" t="str">
            <v xml:space="preserve">بهبود شرايط کار (فشار کار درحد توان کارکنان باشد)،طراحی کار بايد فرصتهايی را برای خلاقيت و بهبود مهارتهای کاری آنان ايجاد کند، شفاف نمودن وظايف و مسئوليتهای کارکنان،به کارکنان امکان شرکت در تصميم گيريها را بدهد، ارتباطات را تقويت کند و نسبت به آينده کاری خود مطمئن باشند،در بين کارکنان شرايط ارتباط اجتماعی را فراهم نمايد، جدول نوبتهای کاری فرد با نيازها و مسئوليتهای خارج از محيط کاری وی متناسب باشد. 
استراحت شغلي، ورزش و تمرينات ارگونوميك، رژيم غذاي مناسب، گفتگو با دوستان و نزديكان جهت سبك شدن،مديريت زمان،تفويض برخي مسئوليت،كاهش تعارضات شخصي در كار،حمايت از تلاشهاي كاركنان، كاهش مقدار خطوط قرمز (قوانين محدود كننده)،تشويق و پاداش براي دستاورد ها و همكاري آنها </v>
          </cell>
          <cell r="F57">
            <v>0</v>
          </cell>
          <cell r="G57">
            <v>0</v>
          </cell>
          <cell r="I57">
            <v>0</v>
          </cell>
        </row>
        <row r="58">
          <cell r="A58">
            <v>52</v>
          </cell>
          <cell r="B58" t="str">
            <v>عوامل بیولوژیکی (انگل -ويروس-باكتري-قارچ)</v>
          </cell>
          <cell r="C58" t="str">
            <v>مشکلات و اختلالات پوست، تنفس،عفونت های گلو و ریوی،
مسمومیت های غذایی</v>
          </cell>
          <cell r="D58">
            <v>0</v>
          </cell>
          <cell r="E58" t="str">
            <v>مراقبتهای اولیه بهداشتی کارکنان مانند واکسیناسیون و شستن دستها قبل از خوردن غذا-رعایت بهداشت فردی و محیط، مبارزه با تکثیر حشرات و جانداران موذی –طعمه گذاری-گندزدائی-سمپاشی</v>
          </cell>
          <cell r="F58">
            <v>0</v>
          </cell>
          <cell r="G58">
            <v>0</v>
          </cell>
          <cell r="I58">
            <v>0</v>
          </cell>
        </row>
        <row r="59">
          <cell r="A59">
            <v>53</v>
          </cell>
          <cell r="B59" t="str">
            <v>حيوانات و جانوران</v>
          </cell>
          <cell r="C59" t="str">
            <v>گزيدگي، انتقال هاری، جراحت عمده و جزيي، مرگ</v>
          </cell>
          <cell r="D59">
            <v>0</v>
          </cell>
          <cell r="E59" t="str">
            <v>برنامه مدون جمع آوري و كنترل حيوانات و جانوران – طعمه گذاري و سم پاشي جهت دفع جانوران موذي و سمّي - مجاري مواد سيال سطحي بازسازي شده و با شيب مناسب به سهولت در محل حفاظت شده تخليه گردد - برنامه جمع آوري و كنترل جانوران- آموزش كمك هاي اوليه مربوط به گزيدگي جانوران - جعبه كمك هاي اوليه و تهيه پادزهر مربوط به گونه جانوري اقليم - ايجاد حايل، فنس و حفاظ گذاري</v>
          </cell>
          <cell r="F59">
            <v>0</v>
          </cell>
          <cell r="G59">
            <v>0</v>
          </cell>
          <cell r="I59">
            <v>0</v>
          </cell>
        </row>
        <row r="60">
          <cell r="A60">
            <v>54</v>
          </cell>
          <cell r="B60" t="str">
            <v>خودرو /تردد</v>
          </cell>
          <cell r="C60" t="str">
            <v xml:space="preserve">مرگ، جراحات عمده، معلولیت </v>
          </cell>
          <cell r="D60">
            <v>0</v>
          </cell>
          <cell r="E60" t="str">
            <v>انتخاب راننده واجد شرايط ودارنده گواهينامه رانندگي،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v>
          </cell>
          <cell r="F60">
            <v>0</v>
          </cell>
          <cell r="G60">
            <v>0</v>
          </cell>
          <cell r="I60">
            <v>0</v>
          </cell>
        </row>
        <row r="61">
          <cell r="A61">
            <v>55</v>
          </cell>
          <cell r="B61" t="str">
            <v>تردد عمومی در سایت</v>
          </cell>
          <cell r="C61" t="str">
            <v xml:space="preserve">مرگ، جراحات عمده، معلولیت </v>
          </cell>
          <cell r="D61">
            <v>0</v>
          </cell>
          <cell r="E61" t="str">
            <v>انتخاب راننده واجد شرايط ودارنده گواهينامه رانندگي متناسب با وسیله،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v>
          </cell>
          <cell r="F61">
            <v>0</v>
          </cell>
          <cell r="G61">
            <v>0</v>
          </cell>
          <cell r="I61">
            <v>0</v>
          </cell>
        </row>
        <row r="62">
          <cell r="A62">
            <v>56</v>
          </cell>
          <cell r="B62" t="str">
            <v>تردد اختصاصی در واحد</v>
          </cell>
          <cell r="C62" t="str">
            <v xml:space="preserve">مرگ، جراحات عمده، معلولیت </v>
          </cell>
          <cell r="D62">
            <v>0</v>
          </cell>
          <cell r="E62" t="str">
            <v>انتخاب راننده واجد شرايط ودارنده گواهينامه رانندگي متناسب با وسیله، انتخاب وسيله نقليه مطابق با شرايط سطحي جاده و نوع مواصلات، تعيين مسيرهاي با ريسك كم و مشخص ساختن نقاط نا ايمن مسير، برنامه كنترل ريسك رانندگي، آموزش رانندگي تدافعي،اطمينان از سلامت جسماني و رواني</v>
          </cell>
          <cell r="F62">
            <v>0</v>
          </cell>
          <cell r="G62">
            <v>0</v>
          </cell>
          <cell r="I62">
            <v>0</v>
          </cell>
        </row>
        <row r="63">
          <cell r="A63">
            <v>57</v>
          </cell>
          <cell r="B63" t="str">
            <v>ابزار و تجهيزات در ارتفاع
(سقوط اقلام و اشیا و ابزار از ارتفاع)</v>
          </cell>
          <cell r="C63" t="str">
            <v>جراحات بدني،آسيب به سر و سابر اعضا- مرگ</v>
          </cell>
          <cell r="D63">
            <v>0</v>
          </cell>
          <cell r="E63" t="str">
            <v xml:space="preserve">استفاده ازنگهدارنده هاي مناسب ابزار در ارتفاع، جمع آوري ابزار از ارتفاع پس ازپايان كار و حذف چوب بست ها و ساير وسايل غيرضروري از ارتفاع </v>
          </cell>
          <cell r="F63">
            <v>0</v>
          </cell>
          <cell r="G63">
            <v>0</v>
          </cell>
          <cell r="I63">
            <v>0</v>
          </cell>
        </row>
        <row r="64">
          <cell r="A64">
            <v>58</v>
          </cell>
          <cell r="B64" t="str">
            <v>ارتفاع
(سقوط افراد از ارتفاع)</v>
          </cell>
          <cell r="C64" t="str">
            <v>جراحات عمده،شكستگي و در رفتگي و كوفتگي اعضا، له شدگي، مرگ</v>
          </cell>
          <cell r="D64">
            <v>0</v>
          </cell>
          <cell r="E64" t="str">
            <v>امكان سنجي انجام فعاليت درهمسطح، محصورسازي ارتفاع با استفاده از توري هاي ايمني، استفاده ازهارنس ايمني تمام بدن استفاده ازPPE (كلاه حفاظتي مناسب) با توجه به نوع خطرو كفش مناسب و ضد لغزش</v>
          </cell>
          <cell r="F64">
            <v>0</v>
          </cell>
          <cell r="G64">
            <v>0</v>
          </cell>
          <cell r="I64">
            <v>0</v>
          </cell>
        </row>
        <row r="65">
          <cell r="A65">
            <v>59</v>
          </cell>
          <cell r="B65" t="str">
            <v>خشونت و درگیری و جنون</v>
          </cell>
          <cell r="C65" t="str">
            <v>آسيب جدي، مرگ</v>
          </cell>
          <cell r="D65">
            <v>0</v>
          </cell>
          <cell r="E65" t="str">
            <v>مشاوره - آموزش-حفظ خونسردی
جهت کارکنان حراست موارد ذیل کاربرد دارد:
اسلحه- باتوم و دستبند- آموزش هاي دوره ي نظامي و رزمي- سگ هاي تربيت شده</v>
          </cell>
          <cell r="F65">
            <v>0</v>
          </cell>
          <cell r="G65">
            <v>0</v>
          </cell>
          <cell r="I65">
            <v>0</v>
          </cell>
        </row>
        <row r="66">
          <cell r="A66">
            <v>60</v>
          </cell>
          <cell r="B66" t="str">
            <v>بخار آب</v>
          </cell>
          <cell r="C66" t="str">
            <v>سوختگي درجه اول</v>
          </cell>
          <cell r="D66">
            <v>0</v>
          </cell>
          <cell r="E66" t="str">
            <v>نصب تابلوهاي هشدار دهنده – نصب دوش اضطراري – مجاري هدايت بخار آب به فضاي آزاد دور از محدوده تردد
آموزش اصول کمک های اولیه و تهیه دستورالعمل اقدامات اولیه پزشکی در مواجهه با سوختگی</v>
          </cell>
          <cell r="F66">
            <v>0</v>
          </cell>
          <cell r="G66">
            <v>0</v>
          </cell>
          <cell r="I66">
            <v>0</v>
          </cell>
        </row>
        <row r="67">
          <cell r="A67">
            <v>61</v>
          </cell>
          <cell r="B67" t="str">
            <v>پرتاب اشيا</v>
          </cell>
          <cell r="C67" t="str">
            <v xml:space="preserve">جراحات جزيي وعمده </v>
          </cell>
          <cell r="D67">
            <v>0</v>
          </cell>
          <cell r="E67" t="str">
            <v>استفاده از سيستم هاي حفاظت فردي و جمعي، نظارت و بازرسی های دوره ای</v>
          </cell>
          <cell r="F67">
            <v>0</v>
          </cell>
          <cell r="G67">
            <v>0</v>
          </cell>
          <cell r="I67">
            <v>0</v>
          </cell>
        </row>
        <row r="68">
          <cell r="A68">
            <v>62</v>
          </cell>
          <cell r="B68" t="str">
            <v>اجسام، بار معلق، آوار</v>
          </cell>
          <cell r="C68" t="str">
            <v>جراحات جزيي وعمده، مرگ</v>
          </cell>
          <cell r="D68">
            <v>0</v>
          </cell>
          <cell r="E68" t="str">
            <v>استفاده از سيستم هاي حفاظت فردي و جمعي، نظارت و بازرسی های دوره ای، لق گیری دیواره ها</v>
          </cell>
          <cell r="F68">
            <v>0</v>
          </cell>
          <cell r="G68">
            <v>0</v>
          </cell>
          <cell r="I68">
            <v>0</v>
          </cell>
        </row>
        <row r="69">
          <cell r="A69">
            <v>63</v>
          </cell>
          <cell r="B69" t="str">
            <v>سطوح سرد</v>
          </cell>
          <cell r="C69" t="str">
            <v xml:space="preserve">سوختگي پوست- تروماي سطحي،کاهش حرارت مرکزی بدن، لرز شدید، دردهای شدید عضلانی،افزایش ضربان نبض و فشار خون،ورم و کبودی اندامهای انتهایی،یخ زدگی (ژلور)، رنگ پریدگی و یا نکروز (مرگ) نسج </v>
          </cell>
          <cell r="D69">
            <v>0</v>
          </cell>
          <cell r="E69" t="str">
            <v>تجهيزات حفاظت فردي مناسب، آموزش اصول کمک های اولیه مواجهه با سطوح سرد، تهیه دستورالعمل های کنترلی مناسب</v>
          </cell>
          <cell r="F69">
            <v>0</v>
          </cell>
          <cell r="G69">
            <v>0</v>
          </cell>
          <cell r="I69">
            <v>0</v>
          </cell>
        </row>
        <row r="70">
          <cell r="A70">
            <v>64</v>
          </cell>
          <cell r="B70" t="str">
            <v>پلكان نامناسب</v>
          </cell>
          <cell r="C70" t="str">
            <v>جراحات جزيي و عمده، شكستگي، در رفتگي، له شدگي و تورم اندام هاي بدن</v>
          </cell>
          <cell r="D70">
            <v>0</v>
          </cell>
          <cell r="E70" t="str">
            <v>طراحي پلكان افقي بجاي شكل عمودي آن - بازرسي سلامت پله ها - برنامه نت مدون و نظافت و پاكسازي آنها</v>
          </cell>
          <cell r="F70">
            <v>0</v>
          </cell>
          <cell r="G70">
            <v>0</v>
          </cell>
          <cell r="I70">
            <v>0</v>
          </cell>
        </row>
        <row r="71">
          <cell r="A71">
            <v>65</v>
          </cell>
          <cell r="B71" t="str">
            <v>سطوح لغزنده</v>
          </cell>
          <cell r="C71" t="str">
            <v>جراحات عمده، آسيب به اعضا بدن، شكستگي، در رفتگي اعضا، تورم،كوفتگي</v>
          </cell>
          <cell r="D71">
            <v>0</v>
          </cell>
          <cell r="E71" t="str">
            <v>پاكسازي و نظافت كف، كفش ايمني ضد لغزش، نصب علائم هشداری، آموزش کارکنان، بازرسی و نظارت در دوره های زمانی معین</v>
          </cell>
          <cell r="F71">
            <v>0</v>
          </cell>
          <cell r="G71">
            <v>0</v>
          </cell>
          <cell r="I71">
            <v>0</v>
          </cell>
        </row>
        <row r="72">
          <cell r="A72">
            <v>66</v>
          </cell>
          <cell r="B72" t="str">
            <v>سطوح ناهموار</v>
          </cell>
          <cell r="C72" t="str">
            <v>جراحات عمده، آسيب به اعضا بدن، شكستگي، در رفتگي اعضا، تورم،كوفتگي</v>
          </cell>
          <cell r="D72">
            <v>0</v>
          </cell>
          <cell r="E72" t="str">
            <v>حذف يا يكنواخت سازي سطوح ناهموار- ايجاد سطوح تردد و پلكان مناسب - افزايش ميزان روشنايي پيرامون سطوح ناهموار- علامت گذاري، خط كشي و متمايز كردن سطوح ناهموار با رنگ هاي طيف هشدار (قرمز، نارنجي، زرد بصورت راه راه)</v>
          </cell>
          <cell r="F72">
            <v>0</v>
          </cell>
          <cell r="G72">
            <v>0</v>
          </cell>
          <cell r="I72">
            <v>0</v>
          </cell>
        </row>
        <row r="73">
          <cell r="A73">
            <v>67</v>
          </cell>
          <cell r="B73" t="str">
            <v>سطوح و منابع داغ</v>
          </cell>
          <cell r="C73" t="str">
            <v>سوختگي هاي جزيي و عمده افراد</v>
          </cell>
          <cell r="D73">
            <v>0</v>
          </cell>
          <cell r="E73" t="str">
            <v>نصب تابلوهاي هشداردهنده و ايمني – استفاده از دستكش و لباس و ساير تجهيزات حفاظت فردي مناسب</v>
          </cell>
          <cell r="F73">
            <v>0</v>
          </cell>
          <cell r="G73">
            <v>0</v>
          </cell>
          <cell r="I73">
            <v>0</v>
          </cell>
        </row>
        <row r="74">
          <cell r="A74">
            <v>68</v>
          </cell>
          <cell r="B74" t="str">
            <v>فضاي بسته</v>
          </cell>
          <cell r="C74" t="str">
            <v>خفگي و مرگ، آسيب جدي به اعضا، شكستگي، در رفتگي، كوفتگي</v>
          </cell>
          <cell r="D74">
            <v>0</v>
          </cell>
          <cell r="E74" t="str">
            <v>اخذ مجوز PTW، ارزيابي ميزان اكسيژن هواي تنفسي، تعيين وجود و يا عدم وجود گازها و بخارات قابل اشتعال و ميزان آنها، تعيين وجود و يا عدم وجود تركيبات سمي و ميزان آنها، روشهای ایزوله کردن فضاهای محصور بوسیله تجهیزات مکانیکی و یا الکتریکی، برقرار کردن روشهای کنترل منابع انرژی lock out-tag out، تهویه فضاهای بسته، خالی کردن و یا تمیز کردن، روشهای انجام ايمن کار،استفاده از تجهیزات حفاظت فردی، سیستم های ارتباطی و اقدامات كمك هاي اوليه طرحريزي شرايط اضطراري و انجام مانور ها،آموزش و نظارت</v>
          </cell>
          <cell r="F74">
            <v>0</v>
          </cell>
          <cell r="G74">
            <v>0</v>
          </cell>
          <cell r="I74">
            <v>0</v>
          </cell>
        </row>
        <row r="75">
          <cell r="A75">
            <v>69</v>
          </cell>
          <cell r="B75" t="str">
            <v>فضاي ناكافي بالاي سر</v>
          </cell>
          <cell r="C75" t="str">
            <v>آسيب به سر</v>
          </cell>
          <cell r="D75">
            <v>0</v>
          </cell>
          <cell r="E75" t="str">
            <v>نصب موانع و نصب علائم اخطاري و هشداري، اطلاع رساني</v>
          </cell>
          <cell r="F75">
            <v>0</v>
          </cell>
          <cell r="G75">
            <v>0</v>
          </cell>
          <cell r="I75">
            <v>0</v>
          </cell>
        </row>
        <row r="76">
          <cell r="A76">
            <v>70</v>
          </cell>
          <cell r="B76" t="str">
            <v>سیلندر اكسيژن</v>
          </cell>
          <cell r="C76" t="str">
            <v>صدمات و جرحات عمده، مرگ</v>
          </cell>
          <cell r="D76">
            <v>0</v>
          </cell>
          <cell r="E76" t="str">
            <v xml:space="preserve">تدوين و بكار گيري دستورالعمل ايمني سيلندر هاي تحت فشار، آموزش كاربران، نظارت و بازرسي در دوره هاي زماني منظم </v>
          </cell>
          <cell r="F76">
            <v>0</v>
          </cell>
          <cell r="G76">
            <v>0</v>
          </cell>
        </row>
        <row r="77">
          <cell r="A77">
            <v>71</v>
          </cell>
          <cell r="B77" t="str">
            <v>الكتریسیته</v>
          </cell>
          <cell r="C77" t="str">
            <v>ايست قلبي – ايست تنفسي – سوختگي پوست - شوك الكتريكي،آسيب هاي جدي ثانويه ناشي از شوك نظير قطع عضو - مرگ</v>
          </cell>
          <cell r="D77">
            <v>0</v>
          </cell>
          <cell r="E77" t="str">
            <v>زمين كردن تجهيزات برقي، بازرسي تجهيزات برقي و كابل ها، استفاده از سيستم كنترل منابع انرژي مانند برنامه LOTO (Lock Out .Tag Out (، استفاده از ابزار برقي عايق، نصب تابلو هاي هشدار دهنده در نفاط عبور اتصالات برقي</v>
          </cell>
          <cell r="F77">
            <v>0</v>
          </cell>
          <cell r="G77">
            <v>0</v>
          </cell>
          <cell r="I77">
            <v>0</v>
          </cell>
        </row>
        <row r="78">
          <cell r="A78">
            <v>72</v>
          </cell>
          <cell r="B78" t="str">
            <v>گاز استيلن</v>
          </cell>
          <cell r="C78" t="str">
            <v>گيجي ومنگي در اثر استنشاق، سرمازدگي دراثرتماس با پوست</v>
          </cell>
          <cell r="D78">
            <v>0</v>
          </cell>
          <cell r="E78" t="str">
            <v>عدم ايجاد شعله و جرقه اي، بكارگيري سيستم تهويه و استفاده از وسايل حفاظت تنفس، بكاربردن عينك ايمني و حفاظت صورت، خودداري ازخوردن و آشاميدن و سيگاركشيدن،اقدامات كمك هاي اوليه در صورت تماس،استفاده از پودر دي اكسيد كربن CO2 و نگهداري در انبار جداگانه و خنك</v>
          </cell>
          <cell r="F78">
            <v>0</v>
          </cell>
          <cell r="G78">
            <v>0</v>
          </cell>
          <cell r="I78">
            <v>0</v>
          </cell>
        </row>
        <row r="79">
          <cell r="A79">
            <v>73</v>
          </cell>
          <cell r="B79" t="str">
            <v>لبه هاي تيزو برنده</v>
          </cell>
          <cell r="C79" t="str">
            <v>آسيب هاي پوستي – آسيب به تاندون ها – قطع انگشتان</v>
          </cell>
          <cell r="D79">
            <v>0</v>
          </cell>
          <cell r="E79" t="str">
            <v>تهيه دستكش های حفاظتی مناسب در صورت کاربرد –، آموزش کارکنان،رعایت اقدامات احتیاطی کارکنان، نصب تابلوهاي هشدار دهنده، پرهیز از رفتار های نا ایمن و با ریسک زیاد، محصور سازي نقاط تيز و برنده</v>
          </cell>
          <cell r="F79">
            <v>0</v>
          </cell>
          <cell r="G79">
            <v>0</v>
          </cell>
          <cell r="I79">
            <v>0</v>
          </cell>
        </row>
        <row r="80">
          <cell r="A80">
            <v>74</v>
          </cell>
          <cell r="B80" t="str">
            <v>مواد قابل اشتعال</v>
          </cell>
          <cell r="C80" t="str">
            <v>سوختگي و آسيب پوستي و مرگ</v>
          </cell>
          <cell r="D80">
            <v>0</v>
          </cell>
          <cell r="E80" t="str">
            <v>طرح ريزي شرايط اضطراري – سازماندهي و تشكيل تيم هاي تخصصي – برگزاري مانور و تمرينات مرتبط – تهيه امكانات و تسهيلات مورد نياز - نصب تجهيزات اعلام و اطفاء حريق اتوماتيك و دستي - جايگذاري مناسب كپسول هاي متناسب با نوع ماده قابل اشتعال و كلاس حريق در نقاط قابل مشاهده و توجه به همپوشاني همه نقاط سايت - بازرسي كپسول ها بصورت دوره اي و انجام آزمايش هيدرو استاتيك - نصب تابلوهاي ايمني و هشداردهنده – وجود فرمت استاندارد MSDSمواد قابل اشتعال و آموزش نحوه كسب اطلاعات و بكار گيري از آن – كنترل كليه عمليات هاي جوشكاري و كار گرم - آموزش اطفاء انواع حريق، تهيه و بكار گيري تجهيزات حفاظت فردي مناسب</v>
          </cell>
          <cell r="F80">
            <v>0</v>
          </cell>
          <cell r="G80">
            <v>0</v>
          </cell>
          <cell r="I80">
            <v>0</v>
          </cell>
        </row>
        <row r="81">
          <cell r="A81">
            <v>75</v>
          </cell>
          <cell r="B81" t="str">
            <v>نردبان عمودي</v>
          </cell>
          <cell r="C81" t="str">
            <v>به دام افتادن و آسيب ديدن</v>
          </cell>
          <cell r="D81">
            <v>0</v>
          </cell>
          <cell r="E81" t="str">
            <v>جايگزيني و طراحي پلكان به جاي نردبان، استفاده از كمربند و يراق ايمني و حفاظتي در برابر سقوط</v>
          </cell>
          <cell r="F81">
            <v>0</v>
          </cell>
          <cell r="G81">
            <v>0</v>
          </cell>
          <cell r="I81">
            <v>0</v>
          </cell>
        </row>
        <row r="82">
          <cell r="A82">
            <v>76</v>
          </cell>
          <cell r="B82" t="str">
            <v>نيتروژن</v>
          </cell>
          <cell r="C82" t="str">
            <v>صدمه چشم مانند انجماد چشم و نابينايي،سوختگي تاول و نكروز پوست، خفگي (خفه كننده ساده-آسيب به راههاي فوقاني هوائي)</v>
          </cell>
          <cell r="D82">
            <v>0</v>
          </cell>
          <cell r="E82" t="str">
            <v xml:space="preserve">استفاده از تجهيزات حفاظت فردي در صورت نياز مانند شيلد صورت،دستكش،پيش بند، چكمه،عينك گاگل.آشنايي با اصول كمك هاي اولبه در مواجهه با نيتروژن،حفاظت در برابر انفجار </v>
          </cell>
          <cell r="F82">
            <v>0</v>
          </cell>
          <cell r="G82">
            <v>0</v>
          </cell>
          <cell r="I82">
            <v>0</v>
          </cell>
        </row>
        <row r="83">
          <cell r="A83">
            <v>77</v>
          </cell>
          <cell r="B83" t="str">
            <v>خطرات مکانیکی ماشین آلات
ENTICE گیر کردن لباس مو چفیه، گیر کردن اعضای بدن، پرتاب پلیسه،</v>
          </cell>
          <cell r="C83" t="str">
            <v>آسيب و جراحات اعضای بدن، نقص موقتی یا دائمی اعضا، مرگ</v>
          </cell>
          <cell r="D83">
            <v>0</v>
          </cell>
          <cell r="E83" t="str">
            <v>رعايت ملاحضات ايمني، نصب و اطمينان از حفاظ گذاري قسمتهاي گردنده و انجام عمليات تميز كاري درزمان خاموش بودن تجهيزات</v>
          </cell>
          <cell r="F83">
            <v>0</v>
          </cell>
          <cell r="G83">
            <v>0</v>
          </cell>
          <cell r="I83">
            <v>0</v>
          </cell>
        </row>
        <row r="84">
          <cell r="A84">
            <v>78</v>
          </cell>
          <cell r="B84" t="str">
            <v>نقاط گاز گیر</v>
          </cell>
          <cell r="C84" t="str">
            <v>آسيب و جراحات اعضای بدن، نقص موقتی یا دائمی اعضا، مرگ</v>
          </cell>
          <cell r="D84">
            <v>0</v>
          </cell>
          <cell r="E84" t="str">
            <v>حفاظ گذاری قسمت های گاز گیرنده،طراحی سیستم به نوعی که مانع ورود اعضای بدن به داخل نقاط گاز گیرنده گردد، استفاده از وسایل حفاظت فردی</v>
          </cell>
          <cell r="F84">
            <v>0</v>
          </cell>
          <cell r="G84">
            <v>0</v>
          </cell>
          <cell r="I84">
            <v>0</v>
          </cell>
        </row>
        <row r="85">
          <cell r="A85">
            <v>79</v>
          </cell>
          <cell r="B85" t="str">
            <v>قسمتهای رفت و برگشتی</v>
          </cell>
          <cell r="C85" t="str">
            <v>آسيب و جراحات اعضای بدن، نقص موقتی یا دائمی اعضا، مرگ</v>
          </cell>
          <cell r="D85">
            <v>0</v>
          </cell>
          <cell r="E85" t="str">
            <v>رعايت ملاحضات ايمني، نصب و اطمينان از حفاظ گذاري قسمتهاي گردنده و انجام عمليات تميز كاري درزمان خاموش بودن تجهيزات</v>
          </cell>
          <cell r="F85">
            <v>0</v>
          </cell>
          <cell r="G85">
            <v>0</v>
          </cell>
          <cell r="I85">
            <v>0</v>
          </cell>
        </row>
        <row r="86">
          <cell r="A86">
            <v>80</v>
          </cell>
          <cell r="B86" t="str">
            <v>پاشش مواد شیمیایی</v>
          </cell>
          <cell r="C86" t="str">
            <v>آسیب به چشم و پوست، سوختگی در صورت کاربرد</v>
          </cell>
          <cell r="D86">
            <v>0</v>
          </cell>
          <cell r="E86" t="str">
            <v>اقدامات احتياطي- بكارگيري تمهيدات ايمني جهت عدم بروز پاشش-استفاده از تجهیزات حفاظتی مانند شیلد صورت در موارد لزوم</v>
          </cell>
          <cell r="F86">
            <v>0</v>
          </cell>
          <cell r="G86">
            <v>0</v>
          </cell>
          <cell r="I86">
            <v>0</v>
          </cell>
        </row>
        <row r="87">
          <cell r="A87">
            <v>81</v>
          </cell>
          <cell r="B87" t="str">
            <v>پاشش مواد مذاب</v>
          </cell>
          <cell r="C87" t="str">
            <v>آسيب و جراحات اعضای بدن، سوختگی با درجات مختلف، نقص موقتی یا دائمی اعضا، مرگ</v>
          </cell>
          <cell r="D87">
            <v>0</v>
          </cell>
          <cell r="E87">
            <v>0</v>
          </cell>
          <cell r="F87">
            <v>0</v>
          </cell>
          <cell r="G87">
            <v>0</v>
          </cell>
          <cell r="I87">
            <v>0</v>
          </cell>
        </row>
        <row r="88">
          <cell r="A88">
            <v>82</v>
          </cell>
          <cell r="B88" t="str">
            <v>گرد وغبار کنسانتره</v>
          </cell>
          <cell r="C88" t="str">
            <v>آسیب های ریوی و پوستی</v>
          </cell>
          <cell r="D88">
            <v>0</v>
          </cell>
          <cell r="E88" t="str">
            <v xml:space="preserve">کنترل مهندسی و مدیریتی، تجهیزات حفاظت فردی خصوصا ماسک حفاظتی متناسب با غلظت گرد و غبار در محل
بکارگیری اصول 5S، </v>
          </cell>
          <cell r="F88">
            <v>0</v>
          </cell>
          <cell r="G88">
            <v>0</v>
          </cell>
          <cell r="I88">
            <v>0</v>
          </cell>
        </row>
        <row r="89">
          <cell r="A89">
            <v>83</v>
          </cell>
          <cell r="B89" t="str">
            <v>لیفتراک</v>
          </cell>
          <cell r="C89" t="str">
            <v>تصادف با وسایل نقلیه، آسیب عمده و جزئی، مرگ
واژگونی لیفتراک</v>
          </cell>
          <cell r="D89">
            <v>0</v>
          </cell>
          <cell r="E89" t="str">
            <v>لاین بندی مسیرهای حرکت لیفتراک-آموزش- نظارت، برقراری سیستم های تشویق و تنبیه</v>
          </cell>
          <cell r="F89">
            <v>0</v>
          </cell>
          <cell r="G89">
            <v>0</v>
          </cell>
          <cell r="I89">
            <v>0</v>
          </cell>
        </row>
        <row r="90">
          <cell r="A90">
            <v>84</v>
          </cell>
          <cell r="B90" t="str">
            <v>قطع منابع انرژی</v>
          </cell>
          <cell r="C90" t="str">
            <v>آسيب و جراحات اعضای بدن، نقص موقتی یا دائمی اعضا</v>
          </cell>
          <cell r="D90">
            <v>0</v>
          </cell>
          <cell r="E90" t="str">
            <v>احتياطات لازم در خصوص به راه افتادن تجهیز پس از برقرای منابع انرژی، ایجاد شرايط ايمن كار جهت عدم شروع به کار اتفاقی ماشین آلات</v>
          </cell>
          <cell r="F90">
            <v>0</v>
          </cell>
          <cell r="G90">
            <v>0</v>
          </cell>
          <cell r="I90">
            <v>0</v>
          </cell>
        </row>
        <row r="91">
          <cell r="A91">
            <v>85</v>
          </cell>
          <cell r="B91" t="str">
            <v>انفجار</v>
          </cell>
          <cell r="C91" t="str">
            <v>مرگ، جراحات عمده</v>
          </cell>
          <cell r="D91">
            <v>0</v>
          </cell>
          <cell r="E91" t="str">
            <v>طرح ريزي شرايط اضطراري – سازماندهي و تشكيل تيم هاي تخصصي – برگزاري مانور و تمرينات مرتبط – تهيه امكانات و تسهيلات مورد نياز - كنترل و كاليبراسيون منظم نشانگرهاي دما، فشار وآمپراژ - استفاده ازچك ليست بازرسي وصدور مجوز كاري درراه اندازه هاي مجدد و در كل عملكرد بر اساس دستورالعمل از پيش تدوين شده- نظافت فوري سطوح آلوده به مواد خورنده ورنگ آميزي سطوح آسيب پذير- ايجاد پدافند غيرعامل ازقبيل فاير وال(ديوار آتش fire wall) واتاقك هاي ضد انفجار، پيروي از استاندارد هاي IPS و API در صورت نياز،متابعت از دستورالعمل هاي ايمني</v>
          </cell>
          <cell r="F91">
            <v>0</v>
          </cell>
          <cell r="G91">
            <v>0</v>
          </cell>
          <cell r="I91">
            <v>0</v>
          </cell>
        </row>
        <row r="92">
          <cell r="A92">
            <v>86</v>
          </cell>
          <cell r="B92" t="str">
            <v>انفجار سیلندر یا مخازن</v>
          </cell>
          <cell r="C92" t="str">
            <v>مرگ، جراحات عمده</v>
          </cell>
          <cell r="D92">
            <v>0</v>
          </cell>
          <cell r="E92" t="str">
            <v>طرح ريزي شرايط اضطراري – سازماندهي و تشكيل تيم هاي تخصصي – برگزاري مانور و تمرينات مرتبط – تهيه امكانات و تسهيلات مورد نياز - كنترل و كاليبراسيون منظم نشانگرهاي دما، فشار وآمپراژ - استفاده ازچك ليست بازرسي وصدور مجوز كاري درراه اندازه هاي مجدد و در كل عملكرد بر اساس دستورالعمل از پيش تدوين شده- نظافت فوري سطوح آلوده به مواد خورنده ورنگ آميزي سطوح آسيب پذير- ايجاد پدافند غيرعامل ازقبيل فاير وال(ديوار آتش fire wall) واتاقك هاي ضد انفجار، پيروي از استاندارد هاي IPS و API در صورت نياز،متابعت از دستورالعمل هاي ايمني</v>
          </cell>
          <cell r="F92">
            <v>0</v>
          </cell>
          <cell r="G92">
            <v>0</v>
          </cell>
          <cell r="I92">
            <v>0</v>
          </cell>
        </row>
        <row r="93">
          <cell r="A93">
            <v>87</v>
          </cell>
          <cell r="B93" t="str">
            <v>انفجار کوره ذوب</v>
          </cell>
          <cell r="C93" t="str">
            <v>مرگ، جراحات عمده</v>
          </cell>
          <cell r="D93">
            <v>0</v>
          </cell>
          <cell r="E93" t="str">
            <v>طرح ريزي شرايط اضطراري – سازماندهي و تشكيل تيم هاي تخصصي – برگزاري مانور و تمرينات مرتبط – تهيه امكانات و تسهيلات مورد نياز - كنترل و كاليبراسيون منظم نشانگرهاي دما، فشار وآمپراژ - استفاده ازچك ليست بازرسي وصدور مجوز كاري درراه اندازه هاي مجدد و در كل عملكرد بر اساس دستورالعمل از پيش تدوين شده- نظافت فوري سطوح آلوده به مواد خورنده ورنگ آميزي سطوح آسيب پذير- ايجاد پدافند غيرعامل ازقبيل فاير وال(ديوار آتش fire wall) واتاقك هاي ضد انفجار، پيروي از استاندارد هاي IPS و API در صورت نياز،متابعت از دستورالعمل هاي ايمني</v>
          </cell>
          <cell r="F93">
            <v>0</v>
          </cell>
          <cell r="G93">
            <v>0</v>
          </cell>
          <cell r="I93">
            <v>0</v>
          </cell>
        </row>
        <row r="94">
          <cell r="A94">
            <v>88</v>
          </cell>
          <cell r="B94" t="str">
            <v>حریق</v>
          </cell>
          <cell r="C94" t="str">
            <v>سوختگی، آسيب و جراحات اعضای بدن، شوک و مرگ</v>
          </cell>
          <cell r="D94">
            <v>0</v>
          </cell>
          <cell r="E94" t="str">
            <v>ایجاد سیستم پیشگیری از بروز حریق، برقرای تمهیدات ایمنی جهت جلوگیری از بروز حریق، عدم استفاده از منابع شعله باز در مجاورت مواد آتشگیر با نقطه شعله وری پائین،درک و بکار گیری اطلاعات ایمنی مواد، طرح ريزي شرايط اضطراري - نصب تجهيزات اعلام و اطفاء حريق اتوماتيك و دستي - جايگذاري مناسب كپسول- بازرسي كپسول ها بصورت دوره اي و انجام آزمايش هيدرو استاتيك - نصب تابلوهاي ايمني و هشداردهنده- كنترل كليه عمليات هاي جوشكاري و كار گرم - آموزش اطفاء انواع حريق، تهيه و بكار گيري تجهيزات حفاظت فردي مناسب، استفاده از سیستم نظافت کارگاهی مناسب</v>
          </cell>
          <cell r="F94">
            <v>0</v>
          </cell>
          <cell r="G94">
            <v>0</v>
          </cell>
          <cell r="I94">
            <v>0</v>
          </cell>
        </row>
        <row r="95">
          <cell r="A95">
            <v>89</v>
          </cell>
          <cell r="B95" t="str">
            <v>سیلندرهای تحت فشار</v>
          </cell>
          <cell r="C95" t="str">
            <v>آسيب و جراحات اعضای بدن، مرگ</v>
          </cell>
          <cell r="D95">
            <v>0</v>
          </cell>
          <cell r="E95" t="str">
            <v>مهار و جایگذاری مناسب کپسولها و انبارش در محل های ایمن، نگهداری کپسول بر اساس درجه ریسک خطرات محتویات و میزان فشار داخلی، متابعت از آئین نامه های حفاظتی- تدوین دستورالعملهای مناسب- آموزش-نظارت</v>
          </cell>
          <cell r="F95">
            <v>0</v>
          </cell>
          <cell r="G95">
            <v>0</v>
          </cell>
          <cell r="I95">
            <v>0</v>
          </cell>
        </row>
        <row r="96">
          <cell r="A96">
            <v>90</v>
          </cell>
          <cell r="B96" t="str">
            <v>رعد و برق</v>
          </cell>
          <cell r="C96" t="str">
            <v>آسيب جدي،مرگ</v>
          </cell>
          <cell r="D96">
            <v>0</v>
          </cell>
          <cell r="E96" t="str">
            <v>طراحي و نصب سيستم برقگير</v>
          </cell>
          <cell r="F96">
            <v>0</v>
          </cell>
          <cell r="G96">
            <v>0</v>
          </cell>
          <cell r="I96">
            <v>0</v>
          </cell>
        </row>
        <row r="97">
          <cell r="A97">
            <v>91</v>
          </cell>
          <cell r="B97" t="str">
            <v>سقوط ریزش اجسام</v>
          </cell>
          <cell r="C97" t="str">
            <v>آسيب و جراحات اعضای بدن، مرگ</v>
          </cell>
          <cell r="D97">
            <v>0</v>
          </cell>
          <cell r="E97" t="str">
            <v>اقدامات احتیاطی، بازرسی و نظارت</v>
          </cell>
          <cell r="F97">
            <v>0</v>
          </cell>
          <cell r="G97">
            <v>0</v>
          </cell>
          <cell r="I97">
            <v>0</v>
          </cell>
        </row>
        <row r="98">
          <cell r="A98">
            <v>92</v>
          </cell>
          <cell r="B98" t="str">
            <v>سقوط در گودال منهول</v>
          </cell>
          <cell r="C98" t="str">
            <v>آسيب و جراحات اعضای بدن، مرگ</v>
          </cell>
          <cell r="D98">
            <v>0</v>
          </cell>
          <cell r="E98" t="str">
            <v>حفاظ گذاری کلیه کانال ها مطابق آئین نامه های وزارت کار، اقدامات احتیاطی، بازرسی و نظارت</v>
          </cell>
          <cell r="F98">
            <v>0</v>
          </cell>
          <cell r="G98">
            <v>0</v>
          </cell>
          <cell r="I98">
            <v>0</v>
          </cell>
        </row>
        <row r="99">
          <cell r="A99">
            <v>93</v>
          </cell>
          <cell r="B99" t="str">
            <v>برخورد اجسام به افراد</v>
          </cell>
          <cell r="C99" t="str">
            <v>آسيب و جراحات اعضای بدن، مرگ</v>
          </cell>
          <cell r="D99">
            <v>0</v>
          </cell>
          <cell r="E99" t="str">
            <v>اقدامات احتیاطی، بازرسی و نظارت</v>
          </cell>
          <cell r="F99">
            <v>0</v>
          </cell>
          <cell r="G99">
            <v>0</v>
          </cell>
          <cell r="I99">
            <v>0</v>
          </cell>
        </row>
        <row r="100">
          <cell r="A100">
            <v>94</v>
          </cell>
          <cell r="B100" t="str">
            <v>برخورد ابزار به افراد</v>
          </cell>
          <cell r="C100" t="str">
            <v>آسيب و جراحات اعضای بدن، مرگ</v>
          </cell>
          <cell r="D100">
            <v>0</v>
          </cell>
          <cell r="E100" t="str">
            <v>اقدامات احتیاطی، بازرسی و نظارت</v>
          </cell>
          <cell r="F100">
            <v>0</v>
          </cell>
          <cell r="G100">
            <v>0</v>
          </cell>
          <cell r="I100">
            <v>0</v>
          </cell>
        </row>
        <row r="101">
          <cell r="A101">
            <v>95</v>
          </cell>
          <cell r="B101" t="str">
            <v>پرتاب پلیسه</v>
          </cell>
          <cell r="C101" t="str">
            <v>آسیب به چشم، آسيب و جراحات اعضای بدن</v>
          </cell>
          <cell r="D101">
            <v>0</v>
          </cell>
          <cell r="E101" t="str">
            <v>سیستم های حفاظتی، عینک حفاظتی مناسب حسب لزوم، اقدامات احتیاطی، بازرسی و نظارت</v>
          </cell>
          <cell r="F101">
            <v>0</v>
          </cell>
          <cell r="G101">
            <v>0</v>
          </cell>
          <cell r="I101">
            <v>0</v>
          </cell>
        </row>
        <row r="102">
          <cell r="A102">
            <v>96</v>
          </cell>
          <cell r="B102" t="str">
            <v>اسپارک</v>
          </cell>
          <cell r="C102" t="str">
            <v>آسیب به چشم، آسيب و جراحات اعضای بدن</v>
          </cell>
          <cell r="D102">
            <v>0</v>
          </cell>
          <cell r="E102" t="str">
            <v>سیستم های حفاظتی، عینک حفاظتی مناسب حسب لزوم، اقدامات احتیاطی، بازرسی و نظارت</v>
          </cell>
          <cell r="F102">
            <v>0</v>
          </cell>
          <cell r="G102">
            <v>0</v>
          </cell>
          <cell r="I102">
            <v>0</v>
          </cell>
        </row>
        <row r="103">
          <cell r="A103">
            <v>97</v>
          </cell>
          <cell r="B103" t="str">
            <v>کار در ارتفاع بالاتر از شانه</v>
          </cell>
          <cell r="C103" t="str">
            <v>اختلالات اسکلتی و عضلانی</v>
          </cell>
          <cell r="D103">
            <v>0</v>
          </cell>
          <cell r="E103" t="str">
            <v>طراحی مجدد شغل از منظر اصول و ملاحظات ارگونومیکی</v>
          </cell>
          <cell r="F103">
            <v>0</v>
          </cell>
          <cell r="G103">
            <v>0</v>
          </cell>
          <cell r="I103">
            <v>0</v>
          </cell>
        </row>
        <row r="104">
          <cell r="A104">
            <v>98</v>
          </cell>
          <cell r="B104" t="str">
            <v>محل استقرار، سازه ناپایدار</v>
          </cell>
          <cell r="C104" t="str">
            <v>آسيب و جراحات اعضای بدن، نقص موقتی یا دائمی اعضا، مرگ</v>
          </cell>
          <cell r="D104">
            <v>0</v>
          </cell>
          <cell r="E104" t="str">
            <v>طراحی و استفاده از سازه های پایدار و مناسب</v>
          </cell>
          <cell r="F104">
            <v>0</v>
          </cell>
          <cell r="G104">
            <v>0</v>
          </cell>
          <cell r="I104">
            <v>0</v>
          </cell>
        </row>
        <row r="105">
          <cell r="A105">
            <v>99</v>
          </cell>
          <cell r="B105" t="str">
            <v>هوای فشرده</v>
          </cell>
          <cell r="C105" t="str">
            <v>آسيب و جراحات اعضای بدن، نقص موقتی یا دائمی اعضا، مرگ</v>
          </cell>
          <cell r="D105">
            <v>0</v>
          </cell>
          <cell r="E105" t="str">
            <v>نظارت و بازرسی فنی تجهیزات محتوی هوای فشرده</v>
          </cell>
          <cell r="F105">
            <v>0</v>
          </cell>
          <cell r="G105">
            <v>0</v>
          </cell>
          <cell r="I105">
            <v>0</v>
          </cell>
        </row>
        <row r="106">
          <cell r="A106">
            <v>100</v>
          </cell>
          <cell r="B106" t="str">
            <v>وجود موانع در مسیر</v>
          </cell>
          <cell r="C106" t="str">
            <v>آسيب و جراحات اعضای بدن، نقص موقتی یا دائمی اعضا،</v>
          </cell>
          <cell r="D106">
            <v>0</v>
          </cell>
          <cell r="E106" t="str">
            <v>استقرار آراستگی محیط کار</v>
          </cell>
          <cell r="F106">
            <v>0</v>
          </cell>
          <cell r="G106">
            <v>0</v>
          </cell>
          <cell r="I106">
            <v>0</v>
          </cell>
        </row>
        <row r="107">
          <cell r="A107">
            <v>101</v>
          </cell>
          <cell r="B107" t="str">
            <v>منابع انرژی خطرناک</v>
          </cell>
          <cell r="C107" t="str">
            <v>آسيب و جراحات اعضای بدن، نقص موقتی یا دائمی اعضا، مرگ</v>
          </cell>
          <cell r="D107">
            <v>0</v>
          </cell>
          <cell r="E107" t="str">
            <v xml:space="preserve">استفاده از سیستم کنترل منابع انرژی مانند LOTO </v>
          </cell>
          <cell r="F107">
            <v>0</v>
          </cell>
          <cell r="G107">
            <v>0</v>
          </cell>
          <cell r="I107">
            <v>0</v>
          </cell>
        </row>
        <row r="108">
          <cell r="A108">
            <v>102</v>
          </cell>
          <cell r="B108" t="str">
            <v>گرد و غبار سفید</v>
          </cell>
          <cell r="C108" t="str">
            <v>اختلالات و آسیب های ریوی و پوستی، آسیب به اندام های هدف با توجه به نوع عامل شیمیایی</v>
          </cell>
          <cell r="D108">
            <v>0</v>
          </cell>
          <cell r="E10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08">
            <v>0</v>
          </cell>
          <cell r="G108">
            <v>0</v>
          </cell>
          <cell r="I108">
            <v>0</v>
          </cell>
        </row>
        <row r="109">
          <cell r="A109">
            <v>103</v>
          </cell>
          <cell r="B109" t="str">
            <v>گردوغبار سولفات باریم</v>
          </cell>
          <cell r="C109" t="str">
            <v>اختلالات و آسیب های ریوی و پوستی، آسیب به اندام های هدف با توجه به نوع عامل شیمیایی</v>
          </cell>
          <cell r="D109">
            <v>0</v>
          </cell>
          <cell r="E109"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09">
            <v>0</v>
          </cell>
          <cell r="G109">
            <v>0</v>
          </cell>
          <cell r="I109">
            <v>0</v>
          </cell>
        </row>
        <row r="110">
          <cell r="A110">
            <v>104</v>
          </cell>
          <cell r="B110" t="str">
            <v>پاشش آب داغ</v>
          </cell>
          <cell r="C110" t="str">
            <v xml:space="preserve">سوختگی با درجات مختلف </v>
          </cell>
          <cell r="D110">
            <v>0</v>
          </cell>
          <cell r="E110" t="str">
            <v xml:space="preserve">رعایت اقدامات ایمنی، نظارت و بازرسی </v>
          </cell>
          <cell r="F110">
            <v>0</v>
          </cell>
          <cell r="G110">
            <v>0</v>
          </cell>
          <cell r="I110">
            <v>0</v>
          </cell>
        </row>
        <row r="111">
          <cell r="A111">
            <v>105</v>
          </cell>
          <cell r="B111" t="str">
            <v>کیفیت نامناسب هوای داخل</v>
          </cell>
          <cell r="C111" t="str">
            <v>مشکلات تنفسی، عدم آسایش حرارتی،سندروم ساختمان بیمار، (SBS)</v>
          </cell>
          <cell r="D111">
            <v>0</v>
          </cell>
          <cell r="E111" t="str">
            <v>سیستم تصفیه هوای داخل، تهویه عمومی،آموزش و نظارت و بازرسی</v>
          </cell>
          <cell r="F111">
            <v>0</v>
          </cell>
          <cell r="G111">
            <v>0</v>
          </cell>
          <cell r="I111">
            <v>0</v>
          </cell>
        </row>
        <row r="112">
          <cell r="A112">
            <v>106</v>
          </cell>
          <cell r="B112" t="str">
            <v>گرد و غبار سیاه</v>
          </cell>
          <cell r="C112" t="str">
            <v>اختلالات و آسیب های ریوی و پوستی، آسیب به اندام های هدف با توجه به نوع عامل شیمیایی</v>
          </cell>
          <cell r="D112">
            <v>0</v>
          </cell>
          <cell r="E112"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2">
            <v>0</v>
          </cell>
          <cell r="G112">
            <v>0</v>
          </cell>
          <cell r="I112">
            <v>0</v>
          </cell>
        </row>
        <row r="113">
          <cell r="A113">
            <v>107</v>
          </cell>
          <cell r="B113" t="str">
            <v>خطرات فرآیندی</v>
          </cell>
          <cell r="C113" t="str">
            <v xml:space="preserve">آسیب عمده، حریق و انفجار، خفگی </v>
          </cell>
          <cell r="D113">
            <v>0</v>
          </cell>
          <cell r="E113" t="str">
            <v>مطالعات HAZOP، اطمینان از وجود سیستم ها و لایه های حفاظتی ایمنی SIS و طرح واکنش در شرایط اضطراری</v>
          </cell>
          <cell r="F113">
            <v>0</v>
          </cell>
          <cell r="G113">
            <v>0</v>
          </cell>
          <cell r="I113">
            <v>0</v>
          </cell>
        </row>
        <row r="114">
          <cell r="A114">
            <v>108</v>
          </cell>
          <cell r="B114" t="str">
            <v>H2S</v>
          </cell>
          <cell r="C114" t="str">
            <v>حریق و انفجار، مرگ، فلج مرکز اصلی تنفس در مغز،اثرات خفقان آوری که به صورت تاکی کاردی، افزایش تعداد تنفس و در نهایت دپرسیون تنفسی، ادم ریوی تأخیر</v>
          </cell>
          <cell r="D114">
            <v>0</v>
          </cell>
          <cell r="E114"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4">
            <v>0</v>
          </cell>
          <cell r="G114">
            <v>0</v>
          </cell>
          <cell r="I114">
            <v>0</v>
          </cell>
        </row>
        <row r="115">
          <cell r="A115">
            <v>109</v>
          </cell>
          <cell r="B115" t="str">
            <v>آرسنیک</v>
          </cell>
          <cell r="C115" t="str">
            <v>تماس ناگهاني با گاز آرسين موجب هموليز مي شود، پارستزي ديستال نشانه نوروپاتي محيطي، سوراخ شدن تيغه بيني، بيماري پاي سياه (Blackfoot Disease) ناشي از تماس با آرسنيک است که فرد مبتلا دچار اسپاسم عروقي و گانگرن مي شود. اولسراسيون پوست، تخريب مجاري بيني (اكسيدارسنيك)، سرطان پوست، گاستروآنتريت ( مسموميت حاد ناشي از خوردن ارسنيك مي‌باشد)، زخم‌هاي عميق وسوختگي‌هاي شديد پوستي، اشكال در راه، برونشيت، ايجاد خطوط پهن سفيد روي ناخن، زگيل يا هيپركراتوز، هموگلوبينوري،آنمي(كم خوني)،درماتيت (التهاب پوست)، فارنژيت (التهاب حلق)، سرطان ریه طبقه 1</v>
          </cell>
          <cell r="D115">
            <v>0</v>
          </cell>
          <cell r="E115"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5">
            <v>0</v>
          </cell>
          <cell r="G115">
            <v>0</v>
          </cell>
          <cell r="I115">
            <v>0</v>
          </cell>
        </row>
        <row r="116">
          <cell r="A116">
            <v>110</v>
          </cell>
          <cell r="B116" t="str">
            <v>آرسین</v>
          </cell>
          <cell r="C116" t="str">
            <v xml:space="preserve">درد شکم، سرگیجه سردرد تهوع، اشتعال و انفجار، سرمازدگی، احساس ناراحتی تنفسی و خفگی؛ اثرات شدید بر سلامتی، تهدید کننده حیات یا مرگ.نارسایی حاد کلیه، کم خونی و احتمالا نکروز عضلات.اسکلتی و در موارد شدید منجر به نارسایی حاد میوکارد قلبی و نارسایی ریوی و مرگ
آنمی همراه با سلول های هاینز، لوکوسیتوز و کاهش هماتوکریت خون، افزایش هموگلوبین و هموسیدرین ادرار و همچنین وجود RBC Cast و دفع پروتئین از ادرار
سکته حاد قلبی
</v>
          </cell>
          <cell r="D116">
            <v>0</v>
          </cell>
          <cell r="E116"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
در موارد زیر بایستی به مسمومیت آرسین فکر نمود: احتمال وجود آسیب به مخازن نگهدارنده آرسین، بروز علایم سه گانه درد شکمی + تغییر رنگ برنزه پوست + ادرار قرمز تیره، بروز علایم با تاخیر یک تا چند ساعته، استشمام بوی سیر،آزمایش اختصاصی برای تشخیص مواجهه با آرسین وجود ندارد ولی افزایش سطح ارسنیک ادرار بیش از 52،میکروگرم در لیتر در آزمایش لکه ادرار spot یا افزایش بیش از 52 میکروگرم در ادرار 02 ساعته بهمراه علایم و نشانه های همولیز (هموگلوبین اوری، آنمی و کاهش هاپتوگلوبین) تشخیصی است</v>
          </cell>
          <cell r="F116">
            <v>0</v>
          </cell>
          <cell r="G116">
            <v>0</v>
          </cell>
          <cell r="I116">
            <v>0</v>
          </cell>
        </row>
        <row r="117">
          <cell r="A117">
            <v>111</v>
          </cell>
          <cell r="B117" t="str">
            <v>غبار کک</v>
          </cell>
          <cell r="C117" t="str">
            <v>آسیب ریوی، سردرد، سرگیجه و سرفه</v>
          </cell>
          <cell r="D117">
            <v>0</v>
          </cell>
          <cell r="E117"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7">
            <v>0</v>
          </cell>
          <cell r="G117">
            <v>0</v>
          </cell>
          <cell r="I117">
            <v>0</v>
          </cell>
        </row>
        <row r="118">
          <cell r="A118">
            <v>112</v>
          </cell>
          <cell r="B118" t="str">
            <v>غبار آجر نسوز</v>
          </cell>
          <cell r="C118" t="str">
            <v>آسیب پوست، سبب تحریک دهان، ایجاد زخم درگلو و اسهال، تحریک موکوس غشایى دستگاه تنفسى،</v>
          </cell>
          <cell r="D118">
            <v>0</v>
          </cell>
          <cell r="E118"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8">
            <v>0</v>
          </cell>
          <cell r="G118">
            <v>0</v>
          </cell>
          <cell r="I118">
            <v>0</v>
          </cell>
        </row>
        <row r="119">
          <cell r="A119">
            <v>113</v>
          </cell>
          <cell r="B119" t="str">
            <v>گردو غبار گوگرد</v>
          </cell>
          <cell r="C119" t="str">
            <v xml:space="preserve">تحریک چشم، تحریک پوست، سبب تحریک دهان، ایجاد زخم درگلو و اسهال، تحریک موکوس غشایى دستگاه تنفسى،
(گرد و غبار گوگرد آتش گير و قابل احتراق و انفجار می باشد)
</v>
          </cell>
          <cell r="D119">
            <v>0</v>
          </cell>
          <cell r="E119" t="str">
            <v>کنترل مهندسی- تهویه موضعی، ترقیقی و عمومی متناسب با نوع و غلظت آلاینده - ماسک حفاظت تنفسی با درجه حفاظت دهی اسمی مناسب، استفاده از لباس و سایر تجهیزات تنفسی متناسب با آلاینده، درک اطلاعات ایمنی مواد MSDS توسط کارکنان مرتبط، آموزش و نظارت کارکنان، تهیه و بکار گیری دستورالعمل های کاربردی، نصب علائم هشدار دهنده مناسب</v>
          </cell>
          <cell r="F119">
            <v>0</v>
          </cell>
          <cell r="G119">
            <v>0</v>
          </cell>
          <cell r="I119">
            <v>0</v>
          </cell>
        </row>
        <row r="120">
          <cell r="A120">
            <v>114</v>
          </cell>
          <cell r="B120" t="str">
            <v>هواپیما</v>
          </cell>
          <cell r="C120" t="str">
            <v>آسیب عمده، سوختگی شدید، مرگ
، حریق و انفجار</v>
          </cell>
          <cell r="D120">
            <v>0</v>
          </cell>
          <cell r="E120" t="str">
            <v>بررسی و شناسایی خطوط هواپیمایی ایمن، بررسی نوع و کلاس هواپیماهای ایرلاین منتخب، انتخاب هواپیمایی ایمن، عدم پرواز با هواپیماهای با عمر پروازی طولانی</v>
          </cell>
          <cell r="F120">
            <v>0</v>
          </cell>
          <cell r="G120">
            <v>0</v>
          </cell>
          <cell r="I120">
            <v>0</v>
          </cell>
        </row>
        <row r="121">
          <cell r="A121">
            <v>115</v>
          </cell>
          <cell r="B121" t="str">
            <v>کار با موس و کیبورد</v>
          </cell>
          <cell r="C121" t="str">
            <v>سندرم تونل کارپال و استرین ماهیچه، آسیب به ماهیچه، تاندون، اعصاب،لیگامانها، مفاصل، دیسکها و یا عروق خونی، احساس خارش و سوزش، تورم در مفاصل، کاهش توانایی در حرکت،کاهش قدرت چنگش،درد ناشی از حرکت،فشار و یا مواجهه با سرما یا ارتعاش،خستگی متناوب عضله و درد عضله، بی حس شدن، تغییر رنگ در دست یا انگشتان</v>
          </cell>
          <cell r="D121">
            <v>0</v>
          </cell>
          <cell r="E121" t="str">
            <v>تهیه موس و کیبورد ارگونومیک متناسب با ابعاد آنترپومتریکی دست کارکنان، آموزش ارگونومی اداری، رژیم کار استراحت، تمرینات کششی و ارگونومیکی مچ دست و انگشتان دست، کاهش حرکات تکراری، استفاده از موس پد مناسب</v>
          </cell>
          <cell r="F121">
            <v>0</v>
          </cell>
          <cell r="G121">
            <v>0</v>
          </cell>
          <cell r="I121">
            <v>0</v>
          </cell>
        </row>
        <row r="122">
          <cell r="A122">
            <v>116</v>
          </cell>
          <cell r="B122" t="str">
            <v>شیلنگ اکسیژن</v>
          </cell>
          <cell r="C122" t="str">
            <v>آسیب عمده، مرگ، حریق</v>
          </cell>
          <cell r="D122">
            <v>0</v>
          </cell>
          <cell r="E122" t="str">
            <v>نظارت و بازرسی فنی شیلنگ اکسیژن، انتخاب شیلنگ مناسب</v>
          </cell>
          <cell r="F122">
            <v>0</v>
          </cell>
          <cell r="G122">
            <v>0</v>
          </cell>
          <cell r="I122">
            <v>0</v>
          </cell>
        </row>
        <row r="123">
          <cell r="A123">
            <v>117</v>
          </cell>
          <cell r="B123" t="str">
            <v>گاز طبیعی</v>
          </cell>
          <cell r="C123" t="str">
            <v>خفگی،آسیب عمده، مرگ، حریق و انفجار</v>
          </cell>
          <cell r="D123">
            <v>0</v>
          </cell>
          <cell r="E123" t="str">
            <v>نظارت و بازرسی فنی کلیه شبکه های پایپینگ گاز،، انتخاب پایپ مناسب</v>
          </cell>
          <cell r="F123">
            <v>0</v>
          </cell>
          <cell r="G123">
            <v>0</v>
          </cell>
          <cell r="I123">
            <v>0</v>
          </cell>
        </row>
        <row r="124">
          <cell r="A124">
            <v>118</v>
          </cell>
          <cell r="B124" t="str">
            <v>تماس با تونر کارتریج</v>
          </cell>
          <cell r="C124" t="str">
            <v xml:space="preserve">عدم تحريك پوست و چشم .تماس با غلظت زیاد , باعث فيبروز خفيف ريوي و انباشتگي در ريه مي شود </v>
          </cell>
          <cell r="D124">
            <v>0</v>
          </cell>
          <cell r="E124" t="str">
            <v>در هنگام تماس طولاني با پوست از دستكش حفاظتي استفاده نمائيد . در صورت تماس پوستي , موضع را بطور كامل بشوئيد . از تنفس طولاني مدت با گرد و غبار زياد اين ماده اجتناب نمائيد . براي خاموش كردن حريق ناشي از تونر مي توان از كپسول هاي پودر شيميايي , فوم يا اسپري آب استفاده نمود . از استنشاق دود آن بايستي اجتناب شود .</v>
          </cell>
          <cell r="F124">
            <v>0</v>
          </cell>
          <cell r="G124">
            <v>0</v>
          </cell>
          <cell r="I124">
            <v>0</v>
          </cell>
        </row>
        <row r="125">
          <cell r="A125">
            <v>119</v>
          </cell>
          <cell r="B125" t="str">
            <v>پاشش غبار داغ بویلر</v>
          </cell>
          <cell r="C125" t="str">
            <v>سوختگی شدید</v>
          </cell>
          <cell r="D125">
            <v>0</v>
          </cell>
          <cell r="E125" t="str">
            <v>رعایت جنبه های احتیاطی در کار، تهیه دستورالعمل های ایمنی، استفاده تجهیزات حفاظت فردی در صورت تناسب</v>
          </cell>
          <cell r="F125">
            <v>0</v>
          </cell>
          <cell r="G125">
            <v>0</v>
          </cell>
          <cell r="I125">
            <v>0</v>
          </cell>
        </row>
        <row r="126">
          <cell r="A126">
            <v>120</v>
          </cell>
          <cell r="B126" t="str">
            <v>لغزش و سقوط از روی اجسام</v>
          </cell>
          <cell r="C126" t="str">
            <v xml:space="preserve">آسیب عمده، شکستگی </v>
          </cell>
          <cell r="D126">
            <v>0</v>
          </cell>
          <cell r="E126" t="str">
            <v>رعایت جنبه های احتیاطی در کار، تهیه دستورالعمل های ایمنی، آراستگی محیط کار 5S</v>
          </cell>
          <cell r="F126">
            <v>0</v>
          </cell>
          <cell r="G126">
            <v>0</v>
          </cell>
          <cell r="I126">
            <v>0</v>
          </cell>
        </row>
        <row r="127">
          <cell r="A127">
            <v>121</v>
          </cell>
          <cell r="B127" t="str">
            <v>کار استاتیک</v>
          </cell>
          <cell r="C127" t="str">
            <v>اختلالات اسكلتي عضلاني</v>
          </cell>
          <cell r="D127">
            <v>0</v>
          </cell>
          <cell r="E127" t="str">
            <v>انتخاب افراد با ابعاد بدني منطيق بر نيازمندي شغل، اصلاح ايستگاه كاري(ميزكاري) و طراحي ايستگاه كاري براساس اندازه گيري هاي آنترو پومتري، آموزش نحوه صحيح كار در ايستگاه كاري و تمرينات بدني مناسب، اجتناب از کار استاتیک از طریق طراحی مناسب شغلی</v>
          </cell>
          <cell r="F127">
            <v>0</v>
          </cell>
          <cell r="G127">
            <v>0</v>
          </cell>
          <cell r="I127">
            <v>0</v>
          </cell>
        </row>
        <row r="128">
          <cell r="A128">
            <v>122</v>
          </cell>
          <cell r="B128" t="str">
            <v>پاشش غبار به چشم</v>
          </cell>
          <cell r="C128" t="str">
            <v>آسیب جدی به چشم</v>
          </cell>
          <cell r="D128">
            <v>0</v>
          </cell>
          <cell r="E128" t="str">
            <v>استفاده از عینک حفاظتی مناسب، جلوگیری از پاشش، اقدامات حفاظتی مناسب، نظارت و بازرسی</v>
          </cell>
          <cell r="F128">
            <v>0</v>
          </cell>
          <cell r="G128">
            <v>0</v>
          </cell>
          <cell r="I128">
            <v>0</v>
          </cell>
        </row>
        <row r="129">
          <cell r="A129">
            <v>123</v>
          </cell>
          <cell r="B129" t="str">
            <v>خطرات طبیعی</v>
          </cell>
          <cell r="C129" t="str">
            <v>آسیب عمده، مرگ</v>
          </cell>
          <cell r="D129">
            <v>0</v>
          </cell>
          <cell r="E129" t="str">
            <v>مقاوم سازی سازه ها، قطع اتوماتیک منابع انرژی مانند گاز، آمادگی و واکنش در شرایط اضطراری، تهیه ERP</v>
          </cell>
          <cell r="F129">
            <v>0</v>
          </cell>
          <cell r="G129">
            <v>0</v>
          </cell>
          <cell r="I129">
            <v>0</v>
          </cell>
        </row>
        <row r="130">
          <cell r="A130">
            <v>124</v>
          </cell>
          <cell r="B130" t="str">
            <v>گرد و غبار ترکیبات مولیبدن</v>
          </cell>
          <cell r="C130" t="str">
            <v>سوزش مجاری تنفسی،دستگاه گوارش،چشم وپوست، از دست دادن اشتها، خستگی و اسهال</v>
          </cell>
          <cell r="D130">
            <v>0</v>
          </cell>
          <cell r="E130" t="str">
            <v>استفاده از ماسک تنفسی مناسب FFP3، استفاده از دستکش تنفسی مناسب، سیستم تهویه موضعی عمومی ترقیقی پایش مداوم گردو غبار</v>
          </cell>
          <cell r="F130">
            <v>0</v>
          </cell>
          <cell r="G130">
            <v>0</v>
          </cell>
          <cell r="I130">
            <v>0</v>
          </cell>
        </row>
        <row r="131">
          <cell r="A131">
            <v>125</v>
          </cell>
          <cell r="B131" t="str">
            <v>پاشش الکترولیت</v>
          </cell>
          <cell r="C131" t="str">
            <v>سوختگی پوست، آسیب جدی به چشم</v>
          </cell>
          <cell r="D131">
            <v>0</v>
          </cell>
          <cell r="E131" t="str">
            <v>استفاده از شیلد صورت یا عینک ایمنی مناسب</v>
          </cell>
          <cell r="F131">
            <v>0</v>
          </cell>
          <cell r="G131">
            <v>0</v>
          </cell>
          <cell r="I131">
            <v>0</v>
          </cell>
          <cell r="L131" t="str">
            <v xml:space="preserve"> </v>
          </cell>
        </row>
        <row r="132">
          <cell r="A132">
            <v>126</v>
          </cell>
          <cell r="B132" t="str">
            <v>آسانسور</v>
          </cell>
          <cell r="C132" t="str">
            <v>آسیب عمده، مرگ</v>
          </cell>
          <cell r="D132">
            <v>0</v>
          </cell>
          <cell r="E132" t="str">
            <v>ایجاد لاین مخصوص دوچرخه سواری، علائم راهنمایی مناسب، اطمینان از سلامت افراد (برای مثال نداشتن بیماری صرع)</v>
          </cell>
          <cell r="F132">
            <v>0</v>
          </cell>
          <cell r="G132">
            <v>0</v>
          </cell>
          <cell r="I132">
            <v>0</v>
          </cell>
        </row>
        <row r="133">
          <cell r="A133">
            <v>127</v>
          </cell>
          <cell r="B133" t="str">
            <v>تردد با دوچرخه</v>
          </cell>
          <cell r="C133" t="str">
            <v xml:space="preserve">آسیب عمده </v>
          </cell>
          <cell r="D133">
            <v>0</v>
          </cell>
          <cell r="E133" t="str">
            <v>ایجاد لاین مخصوص دوچرخه سواری، علائم راهنمایی مناسب، اطمینان از سلامت افراد (برای مثال نداشتن بیماری صرع)</v>
          </cell>
          <cell r="F133">
            <v>0</v>
          </cell>
          <cell r="G133">
            <v>0</v>
          </cell>
          <cell r="I133">
            <v>0</v>
          </cell>
        </row>
        <row r="134">
          <cell r="A134">
            <v>128</v>
          </cell>
          <cell r="B134" t="str">
            <v>گاز رادون (پرتوی آلفا)</v>
          </cell>
          <cell r="C134" t="str">
            <v xml:space="preserve">سرطان ریه، بیماری های آمفیزم (بزرگی ریه)، فیبروزیس </v>
          </cell>
          <cell r="D134">
            <v>0</v>
          </cell>
          <cell r="E134" t="str">
            <v>پایش و اندازه گیری و استفاده از ماسک های فیلتر دار مناسب، محاسبه دوز موثر سالیانه</v>
          </cell>
          <cell r="F134">
            <v>0</v>
          </cell>
          <cell r="G134">
            <v>0</v>
          </cell>
          <cell r="I134">
            <v>0</v>
          </cell>
        </row>
        <row r="135">
          <cell r="A135">
            <v>129</v>
          </cell>
          <cell r="B135" t="str">
            <v>فشار کم اتمسفر</v>
          </cell>
          <cell r="C135" t="str">
            <v>انبساط هوا درگوش (اوتیت پارامتریک)، افزایش دفعات تنفس و حجم هوای تنفسی، افزایش ضربان قلب و فشار خون، افزایش هموگلوبین و گلوبولهای قرمز و پلاکت، کمبود اکسیژن در خون منجر به کاهش ضربان قلب و سپس ایست قلبی، توهمات شنوایی، اختلالات شعور، اختلالات بینایی، مورمور شدن و گزگز کردن انگشتان دست و پا</v>
          </cell>
          <cell r="D135">
            <v>0</v>
          </cell>
          <cell r="E135" t="str">
            <v>معاینات پزشکی ف پایش سلامتف پایش فشار محیط</v>
          </cell>
          <cell r="F135">
            <v>0</v>
          </cell>
          <cell r="G135">
            <v>0</v>
          </cell>
          <cell r="I135">
            <v>0</v>
          </cell>
        </row>
        <row r="136">
          <cell r="A136">
            <v>130</v>
          </cell>
          <cell r="B136">
            <v>0</v>
          </cell>
          <cell r="C136">
            <v>0</v>
          </cell>
          <cell r="D136">
            <v>0</v>
          </cell>
          <cell r="E136">
            <v>0</v>
          </cell>
          <cell r="F136">
            <v>0</v>
          </cell>
          <cell r="G136">
            <v>0</v>
          </cell>
          <cell r="I136">
            <v>0</v>
          </cell>
        </row>
        <row r="137">
          <cell r="A137">
            <v>131</v>
          </cell>
          <cell r="B137">
            <v>0</v>
          </cell>
          <cell r="C137">
            <v>0</v>
          </cell>
          <cell r="D137">
            <v>0</v>
          </cell>
          <cell r="E137">
            <v>0</v>
          </cell>
          <cell r="F137">
            <v>0</v>
          </cell>
          <cell r="G137">
            <v>0</v>
          </cell>
          <cell r="I137">
            <v>0</v>
          </cell>
        </row>
        <row r="138">
          <cell r="A138">
            <v>132</v>
          </cell>
          <cell r="B138">
            <v>0</v>
          </cell>
          <cell r="C138">
            <v>0</v>
          </cell>
          <cell r="D138">
            <v>0</v>
          </cell>
          <cell r="E138">
            <v>0</v>
          </cell>
          <cell r="F138">
            <v>0</v>
          </cell>
          <cell r="G138">
            <v>0</v>
          </cell>
          <cell r="I138">
            <v>0</v>
          </cell>
        </row>
        <row r="139">
          <cell r="A139">
            <v>133</v>
          </cell>
          <cell r="B139">
            <v>0</v>
          </cell>
          <cell r="C139">
            <v>0</v>
          </cell>
          <cell r="D139">
            <v>0</v>
          </cell>
          <cell r="E139">
            <v>0</v>
          </cell>
          <cell r="F139">
            <v>0</v>
          </cell>
          <cell r="G139">
            <v>0</v>
          </cell>
          <cell r="I139">
            <v>0</v>
          </cell>
        </row>
        <row r="140">
          <cell r="A140">
            <v>0</v>
          </cell>
          <cell r="B140">
            <v>0</v>
          </cell>
          <cell r="C140">
            <v>0</v>
          </cell>
          <cell r="D140">
            <v>0</v>
          </cell>
          <cell r="E140">
            <v>0</v>
          </cell>
          <cell r="F140">
            <v>0</v>
          </cell>
          <cell r="G140">
            <v>0</v>
          </cell>
          <cell r="I140">
            <v>0</v>
          </cell>
        </row>
        <row r="141">
          <cell r="A141">
            <v>0</v>
          </cell>
          <cell r="B141">
            <v>0</v>
          </cell>
          <cell r="C141">
            <v>0</v>
          </cell>
          <cell r="D141">
            <v>0</v>
          </cell>
          <cell r="E141">
            <v>0</v>
          </cell>
        </row>
        <row r="142">
          <cell r="A142">
            <v>0</v>
          </cell>
          <cell r="B142">
            <v>0</v>
          </cell>
          <cell r="C142">
            <v>0</v>
          </cell>
          <cell r="D142">
            <v>0</v>
          </cell>
          <cell r="E142">
            <v>0</v>
          </cell>
        </row>
        <row r="143">
          <cell r="A143">
            <v>0</v>
          </cell>
          <cell r="B143">
            <v>0</v>
          </cell>
          <cell r="C143">
            <v>0</v>
          </cell>
          <cell r="D143">
            <v>0</v>
          </cell>
          <cell r="E143">
            <v>0</v>
          </cell>
        </row>
        <row r="144">
          <cell r="A144">
            <v>0</v>
          </cell>
          <cell r="B144">
            <v>0</v>
          </cell>
          <cell r="C144">
            <v>0</v>
          </cell>
          <cell r="D144">
            <v>0</v>
          </cell>
          <cell r="E144">
            <v>0</v>
          </cell>
        </row>
        <row r="145">
          <cell r="A145">
            <v>0</v>
          </cell>
          <cell r="B145">
            <v>0</v>
          </cell>
          <cell r="C145">
            <v>0</v>
          </cell>
          <cell r="D145">
            <v>0</v>
          </cell>
          <cell r="E145">
            <v>0</v>
          </cell>
        </row>
        <row r="146">
          <cell r="A146">
            <v>0</v>
          </cell>
          <cell r="B146">
            <v>0</v>
          </cell>
          <cell r="C146">
            <v>0</v>
          </cell>
          <cell r="D146">
            <v>0</v>
          </cell>
          <cell r="E146">
            <v>0</v>
          </cell>
        </row>
        <row r="147">
          <cell r="A147">
            <v>0</v>
          </cell>
          <cell r="B147">
            <v>0</v>
          </cell>
          <cell r="C147">
            <v>0</v>
          </cell>
          <cell r="D147">
            <v>0</v>
          </cell>
          <cell r="E147">
            <v>0</v>
          </cell>
        </row>
        <row r="148">
          <cell r="A148">
            <v>0</v>
          </cell>
          <cell r="B148">
            <v>0</v>
          </cell>
          <cell r="C148">
            <v>0</v>
          </cell>
          <cell r="D148">
            <v>0</v>
          </cell>
          <cell r="E148">
            <v>0</v>
          </cell>
        </row>
        <row r="149">
          <cell r="A149">
            <v>0</v>
          </cell>
          <cell r="B149">
            <v>0</v>
          </cell>
          <cell r="C149">
            <v>0</v>
          </cell>
          <cell r="D149">
            <v>0</v>
          </cell>
          <cell r="E149">
            <v>0</v>
          </cell>
        </row>
        <row r="150">
          <cell r="A150">
            <v>0</v>
          </cell>
          <cell r="B150">
            <v>0</v>
          </cell>
          <cell r="C150">
            <v>0</v>
          </cell>
          <cell r="D150">
            <v>0</v>
          </cell>
          <cell r="E150">
            <v>0</v>
          </cell>
        </row>
        <row r="151">
          <cell r="A151">
            <v>0</v>
          </cell>
          <cell r="B151">
            <v>0</v>
          </cell>
          <cell r="C151">
            <v>0</v>
          </cell>
          <cell r="D151">
            <v>0</v>
          </cell>
          <cell r="E151">
            <v>0</v>
          </cell>
        </row>
        <row r="152">
          <cell r="A152">
            <v>0</v>
          </cell>
          <cell r="B152">
            <v>0</v>
          </cell>
          <cell r="C152">
            <v>0</v>
          </cell>
          <cell r="D152">
            <v>0</v>
          </cell>
          <cell r="E152">
            <v>0</v>
          </cell>
        </row>
        <row r="153">
          <cell r="A153">
            <v>0</v>
          </cell>
          <cell r="B153">
            <v>0</v>
          </cell>
          <cell r="C153">
            <v>0</v>
          </cell>
          <cell r="D153">
            <v>0</v>
          </cell>
          <cell r="E153">
            <v>0</v>
          </cell>
        </row>
        <row r="154">
          <cell r="A154">
            <v>0</v>
          </cell>
          <cell r="B154">
            <v>0</v>
          </cell>
          <cell r="C154">
            <v>0</v>
          </cell>
          <cell r="D154">
            <v>0</v>
          </cell>
          <cell r="E154">
            <v>0</v>
          </cell>
        </row>
        <row r="155">
          <cell r="A155">
            <v>0</v>
          </cell>
          <cell r="B155">
            <v>0</v>
          </cell>
          <cell r="C155">
            <v>0</v>
          </cell>
          <cell r="D155">
            <v>0</v>
          </cell>
          <cell r="E155">
            <v>0</v>
          </cell>
        </row>
        <row r="156">
          <cell r="A156">
            <v>0</v>
          </cell>
          <cell r="B156">
            <v>0</v>
          </cell>
          <cell r="C156">
            <v>0</v>
          </cell>
          <cell r="D156">
            <v>0</v>
          </cell>
          <cell r="E156">
            <v>0</v>
          </cell>
        </row>
        <row r="157">
          <cell r="A157">
            <v>0</v>
          </cell>
          <cell r="B157">
            <v>0</v>
          </cell>
          <cell r="C157">
            <v>0</v>
          </cell>
          <cell r="D157">
            <v>0</v>
          </cell>
          <cell r="E157">
            <v>0</v>
          </cell>
        </row>
      </sheetData>
      <sheetData sheetId="13"/>
      <sheetData sheetId="14"/>
      <sheetData sheetId="1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JHA "/>
      <sheetName val="نیاز اندازه گیری و معاینات"/>
      <sheetName val="PPEs "/>
      <sheetName val="نظارت و بازرسی"/>
      <sheetName val="آموزش  "/>
      <sheetName val="دستورالعمل ها و روش های اجرایی"/>
      <sheetName val="الزامات قانونی"/>
      <sheetName val="TBM"/>
      <sheetName val="ویدیو آموزشی"/>
      <sheetName val="کدینگ خطرات"/>
      <sheetName val="SOP"/>
      <sheetName val="پیامد و اقدامات کنترلی "/>
    </sheetNames>
    <sheetDataSet>
      <sheetData sheetId="0">
        <row r="21">
          <cell r="D21" t="str">
            <v xml:space="preserve">کارخانجات اسید و اکسیژن </v>
          </cell>
        </row>
      </sheetData>
      <sheetData sheetId="1">
        <row r="5">
          <cell r="A5" t="str">
            <v>حوزه : سرچشمه</v>
          </cell>
        </row>
      </sheetData>
      <sheetData sheetId="2"/>
      <sheetData sheetId="3"/>
      <sheetData sheetId="4"/>
      <sheetData sheetId="5"/>
      <sheetData sheetId="6"/>
      <sheetData sheetId="7"/>
      <sheetData sheetId="8" refreshError="1"/>
      <sheetData sheetId="9" refreshError="1"/>
      <sheetData sheetId="10"/>
      <sheetData sheetId="11" refreshError="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JHA "/>
      <sheetName val="SOP"/>
      <sheetName val="GUIDE"/>
    </sheetNames>
    <definedNames>
      <definedName name="G" sheetId="3"/>
    </definedNames>
    <sheetDataSet>
      <sheetData sheetId="0"/>
      <sheetData sheetId="1"/>
      <sheetData sheetId="2"/>
      <sheetData sheetId="3">
        <row r="1">
          <cell r="S1" t="str">
            <v>ویدئوهای آموزشی</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PP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hyperlink" Target="https://en.wikipedia.org/wiki/Self-contained_breathing_apparatus"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4"/>
  <sheetViews>
    <sheetView rightToLeft="1" view="pageBreakPreview" zoomScale="70" zoomScaleNormal="100" zoomScaleSheetLayoutView="70" workbookViewId="0">
      <selection activeCell="D21" sqref="D21:L21"/>
    </sheetView>
  </sheetViews>
  <sheetFormatPr defaultColWidth="9.140625" defaultRowHeight="15"/>
  <cols>
    <col min="1" max="16384" width="9.140625" style="1"/>
  </cols>
  <sheetData>
    <row r="1" spans="1:13">
      <c r="A1" s="42"/>
      <c r="B1" s="42"/>
      <c r="C1" s="42"/>
      <c r="D1" s="42"/>
      <c r="E1" s="42"/>
      <c r="F1" s="42"/>
      <c r="G1" s="42"/>
      <c r="H1" s="42"/>
      <c r="I1" s="42"/>
      <c r="J1" s="42"/>
      <c r="K1" s="42"/>
      <c r="L1" s="42"/>
      <c r="M1" s="16"/>
    </row>
    <row r="2" spans="1:13">
      <c r="A2" s="42"/>
      <c r="B2" s="42"/>
      <c r="C2" s="42"/>
      <c r="D2" s="42"/>
      <c r="E2" s="42"/>
      <c r="F2" s="42"/>
      <c r="G2" s="42"/>
      <c r="H2" s="42"/>
      <c r="I2" s="42"/>
      <c r="J2" s="42"/>
      <c r="K2" s="42"/>
      <c r="L2" s="42"/>
      <c r="M2" s="16"/>
    </row>
    <row r="3" spans="1:13">
      <c r="A3" s="42"/>
      <c r="B3" s="42"/>
      <c r="C3" s="42"/>
      <c r="D3" s="42"/>
      <c r="E3" s="42"/>
      <c r="F3" s="42"/>
      <c r="G3" s="42"/>
      <c r="H3" s="42"/>
      <c r="I3" s="42"/>
      <c r="J3" s="42"/>
      <c r="K3" s="42"/>
      <c r="L3" s="42"/>
      <c r="M3" s="16"/>
    </row>
    <row r="4" spans="1:13">
      <c r="A4" s="42"/>
      <c r="B4" s="42"/>
      <c r="C4" s="42"/>
      <c r="D4" s="42"/>
      <c r="E4" s="42"/>
      <c r="F4" s="42"/>
      <c r="G4" s="42"/>
      <c r="H4" s="42"/>
      <c r="I4" s="42"/>
      <c r="J4" s="42"/>
      <c r="K4" s="42"/>
      <c r="L4" s="42"/>
      <c r="M4" s="16"/>
    </row>
    <row r="5" spans="1:13">
      <c r="A5" s="42"/>
      <c r="B5" s="42"/>
      <c r="C5" s="42"/>
      <c r="D5" s="42"/>
      <c r="E5" s="42"/>
      <c r="F5" s="42"/>
      <c r="G5" s="42"/>
      <c r="H5" s="42"/>
      <c r="I5" s="42"/>
      <c r="J5" s="42"/>
      <c r="K5" s="42"/>
      <c r="L5" s="42"/>
      <c r="M5" s="16"/>
    </row>
    <row r="6" spans="1:13">
      <c r="A6" s="42"/>
      <c r="B6" s="42"/>
      <c r="C6" s="42"/>
      <c r="D6" s="42"/>
      <c r="E6" s="42"/>
      <c r="F6" s="42"/>
      <c r="G6" s="42"/>
      <c r="H6" s="42"/>
      <c r="I6" s="42"/>
      <c r="J6" s="42"/>
      <c r="K6" s="42"/>
      <c r="L6" s="42"/>
      <c r="M6" s="16"/>
    </row>
    <row r="7" spans="1:13" ht="48" customHeight="1">
      <c r="A7" s="42"/>
      <c r="B7" s="42"/>
      <c r="C7" s="42"/>
      <c r="D7" s="42"/>
      <c r="E7" s="42"/>
      <c r="F7" s="42"/>
      <c r="G7" s="42"/>
      <c r="H7" s="42"/>
      <c r="I7" s="42"/>
      <c r="J7" s="42"/>
      <c r="K7" s="42"/>
      <c r="L7" s="42"/>
      <c r="M7" s="16"/>
    </row>
    <row r="8" spans="1:13">
      <c r="A8" s="42"/>
      <c r="B8" s="42"/>
      <c r="C8" s="42"/>
      <c r="D8" s="42"/>
      <c r="E8" s="42"/>
      <c r="F8" s="42"/>
      <c r="G8" s="42"/>
      <c r="H8" s="42"/>
      <c r="I8" s="42"/>
      <c r="J8" s="42"/>
      <c r="K8" s="42"/>
      <c r="L8" s="42"/>
      <c r="M8" s="16"/>
    </row>
    <row r="9" spans="1:13">
      <c r="A9" s="42"/>
      <c r="B9" s="42"/>
      <c r="C9" s="42"/>
      <c r="D9" s="42"/>
      <c r="E9" s="42"/>
      <c r="F9" s="42"/>
      <c r="G9" s="42"/>
      <c r="H9" s="42"/>
      <c r="I9" s="42"/>
      <c r="J9" s="42"/>
      <c r="K9" s="42"/>
      <c r="L9" s="42"/>
      <c r="M9" s="16"/>
    </row>
    <row r="10" spans="1:13">
      <c r="A10" s="42"/>
      <c r="B10" s="42"/>
      <c r="C10" s="42"/>
      <c r="D10" s="42"/>
      <c r="E10" s="42"/>
      <c r="F10" s="42"/>
      <c r="G10" s="42"/>
      <c r="H10" s="42"/>
      <c r="I10" s="42"/>
      <c r="J10" s="42"/>
      <c r="K10" s="42"/>
      <c r="L10" s="42"/>
      <c r="M10" s="16"/>
    </row>
    <row r="11" spans="1:13">
      <c r="A11" s="42"/>
      <c r="B11" s="42"/>
      <c r="C11" s="42"/>
      <c r="D11" s="42"/>
      <c r="E11" s="42"/>
      <c r="F11" s="42"/>
      <c r="G11" s="42"/>
      <c r="H11" s="42"/>
      <c r="I11" s="42"/>
      <c r="J11" s="42"/>
      <c r="K11" s="42"/>
      <c r="L11" s="42"/>
      <c r="M11" s="16"/>
    </row>
    <row r="12" spans="1:13">
      <c r="A12" s="42"/>
      <c r="B12" s="42"/>
      <c r="C12" s="42"/>
      <c r="D12" s="42"/>
      <c r="E12" s="42"/>
      <c r="F12" s="42"/>
      <c r="G12" s="42"/>
      <c r="H12" s="42"/>
      <c r="I12" s="42"/>
      <c r="J12" s="42"/>
      <c r="K12" s="42"/>
      <c r="L12" s="42"/>
      <c r="M12" s="16"/>
    </row>
    <row r="13" spans="1:13">
      <c r="A13" s="42"/>
      <c r="B13" s="42"/>
      <c r="C13" s="42"/>
      <c r="D13" s="42"/>
      <c r="E13" s="42"/>
      <c r="F13" s="42"/>
      <c r="G13" s="42"/>
      <c r="H13" s="42"/>
      <c r="I13" s="42"/>
      <c r="J13" s="42"/>
      <c r="K13" s="42"/>
      <c r="L13" s="42"/>
      <c r="M13" s="16"/>
    </row>
    <row r="14" spans="1:13" ht="25.15" customHeight="1">
      <c r="A14" s="42"/>
      <c r="B14" s="42"/>
      <c r="C14" s="42"/>
      <c r="D14" s="42"/>
      <c r="E14" s="42"/>
      <c r="F14" s="42"/>
      <c r="G14" s="42"/>
      <c r="H14" s="42"/>
      <c r="I14" s="42"/>
      <c r="J14" s="42"/>
      <c r="K14" s="42"/>
      <c r="L14" s="42"/>
      <c r="M14" s="16"/>
    </row>
    <row r="15" spans="1:13" ht="25.15" customHeight="1">
      <c r="A15" s="42"/>
      <c r="B15" s="42"/>
      <c r="C15" s="42"/>
      <c r="D15" s="42"/>
      <c r="E15" s="42"/>
      <c r="F15" s="42"/>
      <c r="G15" s="42"/>
      <c r="H15" s="42"/>
      <c r="I15" s="42"/>
      <c r="J15" s="42"/>
      <c r="K15" s="42"/>
      <c r="L15" s="42"/>
      <c r="M15" s="16"/>
    </row>
    <row r="16" spans="1:13">
      <c r="A16" s="42"/>
      <c r="B16" s="42"/>
      <c r="C16" s="42"/>
      <c r="D16" s="42"/>
      <c r="E16" s="42"/>
      <c r="F16" s="42"/>
      <c r="G16" s="42"/>
      <c r="H16" s="42"/>
      <c r="I16" s="42"/>
      <c r="J16" s="42"/>
      <c r="K16" s="42"/>
      <c r="L16" s="42"/>
      <c r="M16" s="16"/>
    </row>
    <row r="17" spans="1:13">
      <c r="A17" s="42"/>
      <c r="B17" s="42"/>
      <c r="C17" s="42"/>
      <c r="D17" s="42"/>
      <c r="E17" s="42"/>
      <c r="F17" s="42"/>
      <c r="G17" s="42"/>
      <c r="H17" s="42"/>
      <c r="I17" s="42"/>
      <c r="J17" s="42"/>
      <c r="K17" s="42"/>
      <c r="L17" s="42"/>
      <c r="M17" s="16"/>
    </row>
    <row r="18" spans="1:13" ht="34.5" customHeight="1">
      <c r="A18" s="17"/>
      <c r="B18" s="329" t="s">
        <v>23</v>
      </c>
      <c r="C18" s="329"/>
      <c r="D18" s="327" t="s">
        <v>72</v>
      </c>
      <c r="E18" s="327"/>
      <c r="F18" s="327"/>
      <c r="G18" s="327"/>
      <c r="H18" s="327"/>
      <c r="I18" s="327"/>
      <c r="J18" s="327"/>
      <c r="K18" s="327"/>
      <c r="L18" s="327"/>
      <c r="M18" s="16"/>
    </row>
    <row r="19" spans="1:13" ht="30.75" customHeight="1">
      <c r="A19" s="16"/>
      <c r="B19" s="330" t="s">
        <v>15</v>
      </c>
      <c r="C19" s="330"/>
      <c r="D19" s="327" t="s">
        <v>1108</v>
      </c>
      <c r="E19" s="327"/>
      <c r="F19" s="327"/>
      <c r="G19" s="327"/>
      <c r="H19" s="327"/>
      <c r="I19" s="327"/>
      <c r="J19" s="327"/>
      <c r="K19" s="327"/>
      <c r="L19" s="327"/>
      <c r="M19" s="16"/>
    </row>
    <row r="20" spans="1:13" ht="30.75" customHeight="1">
      <c r="A20" s="16"/>
      <c r="B20" s="330" t="s">
        <v>65</v>
      </c>
      <c r="C20" s="330"/>
      <c r="D20" s="327" t="s">
        <v>727</v>
      </c>
      <c r="E20" s="327"/>
      <c r="F20" s="327"/>
      <c r="G20" s="327"/>
      <c r="H20" s="327"/>
      <c r="I20" s="327"/>
      <c r="J20" s="327"/>
      <c r="K20" s="327"/>
      <c r="L20" s="327"/>
      <c r="M20" s="27"/>
    </row>
    <row r="21" spans="1:13" ht="30.75" customHeight="1">
      <c r="A21" s="15"/>
      <c r="B21" s="330" t="s">
        <v>21</v>
      </c>
      <c r="C21" s="330"/>
      <c r="D21" s="327" t="s">
        <v>726</v>
      </c>
      <c r="E21" s="327"/>
      <c r="F21" s="327"/>
      <c r="G21" s="327"/>
      <c r="H21" s="327"/>
      <c r="I21" s="327"/>
      <c r="J21" s="327"/>
      <c r="K21" s="327"/>
      <c r="L21" s="327"/>
      <c r="M21" s="16"/>
    </row>
    <row r="22" spans="1:13" ht="32.25">
      <c r="A22" s="18"/>
      <c r="B22" s="330" t="s">
        <v>22</v>
      </c>
      <c r="C22" s="330"/>
      <c r="D22" s="328" t="s">
        <v>728</v>
      </c>
      <c r="E22" s="328"/>
      <c r="F22" s="328"/>
      <c r="G22" s="328"/>
      <c r="H22" s="328"/>
      <c r="I22" s="328"/>
      <c r="J22" s="328"/>
      <c r="K22" s="328"/>
      <c r="L22" s="328"/>
      <c r="M22" s="16"/>
    </row>
    <row r="23" spans="1:13" ht="32.25">
      <c r="A23" s="18"/>
      <c r="B23" s="16"/>
      <c r="C23" s="16"/>
      <c r="D23" s="16"/>
      <c r="E23" s="16"/>
      <c r="F23" s="16"/>
      <c r="G23" s="16"/>
      <c r="H23" s="16"/>
      <c r="I23" s="16"/>
      <c r="J23" s="16"/>
      <c r="K23" s="16"/>
      <c r="L23" s="16"/>
      <c r="M23" s="16"/>
    </row>
    <row r="24" spans="1:13" ht="20.25">
      <c r="A24" s="19"/>
      <c r="B24" s="16"/>
      <c r="C24" s="16"/>
      <c r="D24" s="16"/>
      <c r="E24" s="16"/>
      <c r="F24" s="16"/>
      <c r="G24" s="16"/>
      <c r="H24" s="16"/>
      <c r="I24" s="16"/>
      <c r="J24" s="16"/>
      <c r="K24" s="16"/>
      <c r="L24" s="16"/>
      <c r="M24" s="16"/>
    </row>
  </sheetData>
  <mergeCells count="10">
    <mergeCell ref="D21:L21"/>
    <mergeCell ref="D22:L22"/>
    <mergeCell ref="B18:C18"/>
    <mergeCell ref="B19:C19"/>
    <mergeCell ref="B21:C21"/>
    <mergeCell ref="B22:C22"/>
    <mergeCell ref="D19:L19"/>
    <mergeCell ref="D18:L18"/>
    <mergeCell ref="B20:C20"/>
    <mergeCell ref="D20:L20"/>
  </mergeCells>
  <printOptions horizontalCentered="1"/>
  <pageMargins left="0.7" right="0.7" top="0.75" bottom="0.75" header="0.3" footer="0.3"/>
  <pageSetup paperSize="9" scale="87" orientation="landscape" horizontalDpi="1200"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rightToLeft="1" view="pageBreakPreview" zoomScaleNormal="100" zoomScaleSheetLayoutView="100" workbookViewId="0">
      <selection sqref="A1:G1"/>
    </sheetView>
  </sheetViews>
  <sheetFormatPr defaultRowHeight="15"/>
  <cols>
    <col min="2" max="2" width="14.85546875" customWidth="1"/>
    <col min="3" max="3" width="5.42578125" customWidth="1"/>
    <col min="4" max="4" width="16.140625" customWidth="1"/>
    <col min="5" max="5" width="7.28515625" customWidth="1"/>
    <col min="6" max="6" width="12.7109375" customWidth="1"/>
    <col min="7" max="7" width="15.42578125" customWidth="1"/>
    <col min="8" max="9" width="9.140625" customWidth="1"/>
  </cols>
  <sheetData>
    <row r="1" spans="1:9" ht="28.5" customHeight="1">
      <c r="A1" s="728" t="s">
        <v>91</v>
      </c>
      <c r="B1" s="729"/>
      <c r="C1" s="729"/>
      <c r="D1" s="729"/>
      <c r="E1" s="729"/>
      <c r="F1" s="729"/>
      <c r="G1" s="729"/>
      <c r="H1" s="730"/>
      <c r="I1" s="732"/>
    </row>
    <row r="2" spans="1:9" ht="25.5" customHeight="1">
      <c r="A2" s="737" t="s">
        <v>755</v>
      </c>
      <c r="B2" s="380"/>
      <c r="C2" s="380"/>
      <c r="D2" s="380"/>
      <c r="E2" s="380"/>
      <c r="F2" s="380"/>
      <c r="G2" s="380"/>
      <c r="H2" s="468"/>
      <c r="I2" s="733"/>
    </row>
    <row r="3" spans="1:9" ht="19.5">
      <c r="A3" s="704" t="s">
        <v>10</v>
      </c>
      <c r="B3" s="381"/>
      <c r="C3" s="382" t="s">
        <v>11</v>
      </c>
      <c r="D3" s="383"/>
      <c r="E3" s="382" t="s">
        <v>734</v>
      </c>
      <c r="F3" s="384"/>
      <c r="G3" s="383"/>
      <c r="H3" s="468"/>
      <c r="I3" s="733"/>
    </row>
    <row r="4" spans="1:9" ht="18.75">
      <c r="A4" s="765"/>
      <c r="B4" s="473"/>
      <c r="C4" s="470"/>
      <c r="D4" s="472"/>
      <c r="E4" s="470"/>
      <c r="F4" s="471"/>
      <c r="G4" s="472"/>
      <c r="H4" s="468"/>
      <c r="I4" s="733"/>
    </row>
    <row r="5" spans="1:9" ht="18">
      <c r="A5" s="766"/>
      <c r="B5" s="767"/>
      <c r="C5" s="767"/>
      <c r="D5" s="767"/>
      <c r="E5" s="767"/>
      <c r="F5" s="767"/>
      <c r="G5" s="767"/>
      <c r="H5" s="767"/>
      <c r="I5" s="768"/>
    </row>
    <row r="6" spans="1:9" ht="39" customHeight="1">
      <c r="A6" s="769" t="str">
        <f>'نیاز اندازه گیری و معاینات'!A6:B6</f>
        <v>حوزه : سرچشمه</v>
      </c>
      <c r="B6" s="770"/>
      <c r="C6" s="248" t="s">
        <v>749</v>
      </c>
      <c r="D6" s="32" t="str">
        <f>'نیاز اندازه گیری و معاینات'!D6</f>
        <v>پالايشگاه و ريخته گريها (سرچشمه)</v>
      </c>
      <c r="E6" s="249" t="s">
        <v>14</v>
      </c>
      <c r="F6" s="32" t="str">
        <f>'نیاز اندازه گیری و معاینات'!F6</f>
        <v>برنامه ریزی و پایش وضعیت</v>
      </c>
      <c r="G6" s="38" t="str">
        <f>'نیاز اندازه گیری و معاینات'!G6</f>
        <v>شغل:سرپرست برنامه ریزی و پایش وضعیت</v>
      </c>
      <c r="H6" s="459" t="str">
        <f>'نیاز اندازه گیری و معاینات'!H6</f>
        <v>تاریخ : 1400/06/28</v>
      </c>
      <c r="I6" s="771"/>
    </row>
    <row r="7" spans="1:9" ht="22.5">
      <c r="A7" s="206" t="s">
        <v>0</v>
      </c>
      <c r="B7" s="772" t="s">
        <v>748</v>
      </c>
      <c r="C7" s="773"/>
      <c r="D7" s="773"/>
      <c r="E7" s="774"/>
      <c r="F7" s="206" t="s">
        <v>745</v>
      </c>
      <c r="G7" s="534"/>
      <c r="H7" s="535"/>
      <c r="I7" s="536"/>
    </row>
    <row r="8" spans="1:9">
      <c r="A8" s="184">
        <v>1</v>
      </c>
      <c r="B8" s="725" t="s">
        <v>1692</v>
      </c>
      <c r="C8" s="726"/>
      <c r="D8" s="726"/>
      <c r="E8" s="727"/>
      <c r="F8" s="199" t="s">
        <v>1118</v>
      </c>
      <c r="G8" s="534"/>
      <c r="H8" s="535"/>
      <c r="I8" s="536"/>
    </row>
    <row r="9" spans="1:9">
      <c r="A9" s="184">
        <v>2</v>
      </c>
      <c r="B9" s="725" t="s">
        <v>1693</v>
      </c>
      <c r="C9" s="726"/>
      <c r="D9" s="726"/>
      <c r="E9" s="727"/>
      <c r="F9" s="199" t="s">
        <v>1118</v>
      </c>
      <c r="G9" s="534"/>
      <c r="H9" s="535"/>
      <c r="I9" s="536"/>
    </row>
    <row r="10" spans="1:9">
      <c r="A10" s="184">
        <v>3</v>
      </c>
      <c r="B10" s="725" t="s">
        <v>1694</v>
      </c>
      <c r="C10" s="726"/>
      <c r="D10" s="726"/>
      <c r="E10" s="727"/>
      <c r="F10" s="199" t="s">
        <v>1120</v>
      </c>
      <c r="G10" s="534"/>
      <c r="H10" s="535"/>
      <c r="I10" s="536"/>
    </row>
    <row r="11" spans="1:9">
      <c r="A11" s="184">
        <v>4</v>
      </c>
      <c r="B11" s="725" t="s">
        <v>1695</v>
      </c>
      <c r="C11" s="726"/>
      <c r="D11" s="726"/>
      <c r="E11" s="727"/>
      <c r="F11" s="199" t="s">
        <v>1118</v>
      </c>
      <c r="G11" s="534"/>
      <c r="H11" s="535"/>
      <c r="I11" s="536"/>
    </row>
    <row r="12" spans="1:9">
      <c r="A12" s="184">
        <v>5</v>
      </c>
      <c r="B12" s="725" t="s">
        <v>1696</v>
      </c>
      <c r="C12" s="726"/>
      <c r="D12" s="726"/>
      <c r="E12" s="727"/>
      <c r="F12" s="199" t="s">
        <v>1118</v>
      </c>
      <c r="G12" s="534"/>
      <c r="H12" s="535"/>
      <c r="I12" s="536"/>
    </row>
    <row r="13" spans="1:9">
      <c r="A13" s="184">
        <v>6</v>
      </c>
      <c r="B13" s="725" t="s">
        <v>1697</v>
      </c>
      <c r="C13" s="726"/>
      <c r="D13" s="726"/>
      <c r="E13" s="727"/>
      <c r="F13" s="199" t="s">
        <v>1118</v>
      </c>
      <c r="G13" s="534"/>
      <c r="H13" s="535"/>
      <c r="I13" s="536"/>
    </row>
    <row r="14" spans="1:9">
      <c r="A14" s="184">
        <v>7</v>
      </c>
      <c r="B14" s="725" t="s">
        <v>1698</v>
      </c>
      <c r="C14" s="726"/>
      <c r="D14" s="726"/>
      <c r="E14" s="727"/>
      <c r="F14" s="199" t="s">
        <v>1118</v>
      </c>
      <c r="G14" s="534"/>
      <c r="H14" s="535"/>
      <c r="I14" s="536"/>
    </row>
    <row r="15" spans="1:9">
      <c r="A15" s="184">
        <v>8</v>
      </c>
      <c r="B15" s="725" t="s">
        <v>1699</v>
      </c>
      <c r="C15" s="726"/>
      <c r="D15" s="726"/>
      <c r="E15" s="727"/>
      <c r="F15" s="199" t="s">
        <v>1118</v>
      </c>
      <c r="G15" s="534"/>
      <c r="H15" s="535"/>
      <c r="I15" s="536"/>
    </row>
    <row r="16" spans="1:9">
      <c r="A16" s="184">
        <v>9</v>
      </c>
      <c r="B16" s="725" t="s">
        <v>1700</v>
      </c>
      <c r="C16" s="726"/>
      <c r="D16" s="726"/>
      <c r="E16" s="727"/>
      <c r="F16" s="199" t="s">
        <v>1118</v>
      </c>
      <c r="G16" s="534"/>
      <c r="H16" s="535"/>
      <c r="I16" s="536"/>
    </row>
    <row r="17" spans="1:9">
      <c r="A17" s="184">
        <v>10</v>
      </c>
      <c r="B17" s="725" t="s">
        <v>1701</v>
      </c>
      <c r="C17" s="726"/>
      <c r="D17" s="726"/>
      <c r="E17" s="727"/>
      <c r="F17" s="199" t="s">
        <v>1118</v>
      </c>
      <c r="G17" s="534"/>
      <c r="H17" s="535"/>
      <c r="I17" s="536"/>
    </row>
    <row r="18" spans="1:9">
      <c r="A18" s="184">
        <v>11</v>
      </c>
      <c r="B18" s="725" t="s">
        <v>1702</v>
      </c>
      <c r="C18" s="726"/>
      <c r="D18" s="726"/>
      <c r="E18" s="727"/>
      <c r="F18" s="199" t="s">
        <v>1118</v>
      </c>
      <c r="G18" s="534"/>
      <c r="H18" s="535"/>
      <c r="I18" s="536"/>
    </row>
    <row r="19" spans="1:9">
      <c r="A19" s="184">
        <v>12</v>
      </c>
      <c r="B19" s="725" t="s">
        <v>1703</v>
      </c>
      <c r="C19" s="726"/>
      <c r="D19" s="726"/>
      <c r="E19" s="727"/>
      <c r="F19" s="199" t="s">
        <v>1118</v>
      </c>
      <c r="G19" s="534"/>
      <c r="H19" s="535"/>
      <c r="I19" s="536"/>
    </row>
    <row r="20" spans="1:9">
      <c r="A20" s="184">
        <v>13</v>
      </c>
      <c r="B20" s="725" t="s">
        <v>1704</v>
      </c>
      <c r="C20" s="726"/>
      <c r="D20" s="726"/>
      <c r="E20" s="727"/>
      <c r="F20" s="199" t="s">
        <v>1118</v>
      </c>
      <c r="G20" s="534"/>
      <c r="H20" s="535"/>
      <c r="I20" s="536"/>
    </row>
    <row r="21" spans="1:9">
      <c r="A21" s="184">
        <v>14</v>
      </c>
      <c r="B21" s="725" t="s">
        <v>1705</v>
      </c>
      <c r="C21" s="726"/>
      <c r="D21" s="726"/>
      <c r="E21" s="727"/>
      <c r="F21" s="199" t="s">
        <v>1118</v>
      </c>
      <c r="G21" s="534"/>
      <c r="H21" s="535"/>
      <c r="I21" s="536"/>
    </row>
    <row r="22" spans="1:9">
      <c r="A22" s="184">
        <v>15</v>
      </c>
      <c r="B22" s="725" t="s">
        <v>1706</v>
      </c>
      <c r="C22" s="726"/>
      <c r="D22" s="726"/>
      <c r="E22" s="727"/>
      <c r="F22" s="199" t="s">
        <v>1118</v>
      </c>
      <c r="G22" s="534"/>
      <c r="H22" s="535"/>
      <c r="I22" s="536"/>
    </row>
  </sheetData>
  <mergeCells count="44">
    <mergeCell ref="B21:E21"/>
    <mergeCell ref="G21:I21"/>
    <mergeCell ref="B22:E22"/>
    <mergeCell ref="G22:I22"/>
    <mergeCell ref="B18:E18"/>
    <mergeCell ref="G18:I18"/>
    <mergeCell ref="B19:E19"/>
    <mergeCell ref="G19:I19"/>
    <mergeCell ref="B20:E20"/>
    <mergeCell ref="G20:I20"/>
    <mergeCell ref="B15:E15"/>
    <mergeCell ref="G15:I15"/>
    <mergeCell ref="B16:E16"/>
    <mergeCell ref="G16:I16"/>
    <mergeCell ref="B17:E17"/>
    <mergeCell ref="G17:I17"/>
    <mergeCell ref="B12:E12"/>
    <mergeCell ref="G12:I12"/>
    <mergeCell ref="B13:E13"/>
    <mergeCell ref="G13:I13"/>
    <mergeCell ref="B14:E14"/>
    <mergeCell ref="G14:I14"/>
    <mergeCell ref="B9:E9"/>
    <mergeCell ref="G9:I9"/>
    <mergeCell ref="B10:E10"/>
    <mergeCell ref="G10:I10"/>
    <mergeCell ref="B11:E11"/>
    <mergeCell ref="G11:I11"/>
    <mergeCell ref="B8:E8"/>
    <mergeCell ref="G8:I8"/>
    <mergeCell ref="A1:G1"/>
    <mergeCell ref="H1:I4"/>
    <mergeCell ref="A2:G2"/>
    <mergeCell ref="A3:B3"/>
    <mergeCell ref="C3:D3"/>
    <mergeCell ref="E3:G3"/>
    <mergeCell ref="A4:B4"/>
    <mergeCell ref="C4:D4"/>
    <mergeCell ref="E4:G4"/>
    <mergeCell ref="A5:I5"/>
    <mergeCell ref="A6:B6"/>
    <mergeCell ref="H6:I6"/>
    <mergeCell ref="B7:E7"/>
    <mergeCell ref="G7:I7"/>
  </mergeCells>
  <pageMargins left="0.7" right="0.7" top="0.75" bottom="0.75" header="0.3" footer="0.3"/>
  <pageSetup scale="9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84"/>
  <sheetViews>
    <sheetView rightToLeft="1" view="pageBreakPreview" zoomScaleNormal="100" zoomScaleSheetLayoutView="100" workbookViewId="0">
      <selection activeCell="B1" sqref="B1:H1"/>
    </sheetView>
  </sheetViews>
  <sheetFormatPr defaultRowHeight="15"/>
  <cols>
    <col min="1" max="1" width="8.42578125" bestFit="1" customWidth="1"/>
    <col min="2" max="2" width="25.42578125" style="5" customWidth="1"/>
    <col min="3" max="3" width="4.42578125" style="96" customWidth="1"/>
    <col min="4" max="4" width="26.5703125" style="51" customWidth="1"/>
    <col min="5" max="5" width="7.42578125" style="97" customWidth="1"/>
    <col min="6" max="6" width="26.42578125" style="52" customWidth="1"/>
    <col min="7" max="7" width="5.5703125" style="97" customWidth="1"/>
    <col min="8" max="8" width="22.42578125" style="52" customWidth="1"/>
    <col min="9" max="9" width="3.42578125" style="97" customWidth="1"/>
    <col min="10" max="10" width="23" style="52" customWidth="1"/>
  </cols>
  <sheetData>
    <row r="1" spans="1:13" ht="23.25" customHeight="1">
      <c r="A1" s="11"/>
      <c r="B1" s="830" t="s">
        <v>91</v>
      </c>
      <c r="C1" s="831"/>
      <c r="D1" s="831"/>
      <c r="E1" s="831"/>
      <c r="F1" s="831"/>
      <c r="G1" s="831"/>
      <c r="H1" s="832"/>
      <c r="I1" s="817"/>
      <c r="J1" s="818"/>
    </row>
    <row r="2" spans="1:13" ht="23.25" customHeight="1">
      <c r="A2" s="12"/>
      <c r="B2" s="833" t="s">
        <v>102</v>
      </c>
      <c r="C2" s="366"/>
      <c r="D2" s="366"/>
      <c r="E2" s="366"/>
      <c r="F2" s="366"/>
      <c r="G2" s="366"/>
      <c r="H2" s="834"/>
      <c r="I2" s="465"/>
      <c r="J2" s="819"/>
    </row>
    <row r="3" spans="1:13" ht="18.75" customHeight="1">
      <c r="A3" s="13"/>
      <c r="B3" s="14" t="s">
        <v>10</v>
      </c>
      <c r="C3" s="824" t="s">
        <v>11</v>
      </c>
      <c r="D3" s="825"/>
      <c r="E3" s="824" t="s">
        <v>12</v>
      </c>
      <c r="F3" s="825"/>
      <c r="G3" s="824" t="s">
        <v>13</v>
      </c>
      <c r="H3" s="825"/>
      <c r="I3" s="465"/>
      <c r="J3" s="819"/>
      <c r="K3" s="2"/>
      <c r="L3" s="2"/>
      <c r="M3" s="2"/>
    </row>
    <row r="4" spans="1:13" ht="17.25" customHeight="1" thickBot="1">
      <c r="A4" s="822"/>
      <c r="B4" s="823"/>
      <c r="C4" s="828"/>
      <c r="D4" s="829"/>
      <c r="E4" s="828"/>
      <c r="F4" s="829"/>
      <c r="G4" s="826"/>
      <c r="H4" s="827"/>
      <c r="I4" s="820"/>
      <c r="J4" s="821"/>
      <c r="K4" s="2"/>
      <c r="L4" s="2"/>
      <c r="M4" s="2"/>
    </row>
    <row r="5" spans="1:13" s="3" customFormat="1" ht="6.75" customHeight="1">
      <c r="B5" s="751"/>
      <c r="C5" s="751"/>
      <c r="D5" s="751"/>
      <c r="E5" s="751"/>
      <c r="F5" s="751"/>
      <c r="G5" s="751"/>
      <c r="H5" s="751"/>
      <c r="I5" s="751"/>
      <c r="J5" s="751"/>
      <c r="K5" s="4"/>
      <c r="L5" s="4"/>
      <c r="M5" s="4"/>
    </row>
    <row r="6" spans="1:13" s="23" customFormat="1" ht="42.75" customHeight="1">
      <c r="B6" s="67" t="s">
        <v>71</v>
      </c>
      <c r="C6" s="153" t="s">
        <v>15</v>
      </c>
      <c r="D6" s="34" t="str">
        <f>bb</f>
        <v>پالايشگاه و ريخته گريها (سرچشمه)</v>
      </c>
      <c r="E6" s="24" t="s">
        <v>14</v>
      </c>
      <c r="F6" s="32" t="str">
        <f>'Front Page'!D20</f>
        <v>برنامه ریزی و پایش وضعیت</v>
      </c>
      <c r="G6" s="488" t="str">
        <f>'JHA '!I5</f>
        <v>شغل:سرپرست برنامه ریزی و پایش وضعیت</v>
      </c>
      <c r="H6" s="489"/>
      <c r="I6" s="24"/>
      <c r="J6" s="32" t="str">
        <f>'JHA '!K5</f>
        <v>تاریخ : 1400/06/28</v>
      </c>
      <c r="K6" s="25"/>
    </row>
    <row r="7" spans="1:13" s="9" customFormat="1" ht="6" customHeight="1">
      <c r="A7" s="10"/>
      <c r="B7" s="337"/>
      <c r="C7" s="338"/>
      <c r="D7" s="338"/>
      <c r="E7" s="338"/>
      <c r="F7" s="338"/>
      <c r="G7" s="338"/>
      <c r="H7" s="338"/>
      <c r="I7" s="338"/>
      <c r="J7" s="339"/>
    </row>
    <row r="8" spans="1:13" s="3" customFormat="1" ht="101.25" customHeight="1">
      <c r="A8" s="10"/>
      <c r="B8" s="20"/>
      <c r="C8" s="793"/>
      <c r="D8" s="794"/>
      <c r="E8" s="795"/>
      <c r="F8" s="795"/>
      <c r="G8" s="795"/>
      <c r="H8" s="795"/>
      <c r="I8" s="793"/>
      <c r="J8" s="794"/>
    </row>
    <row r="9" spans="1:13" s="3" customFormat="1" ht="42.75" customHeight="1">
      <c r="A9" s="10"/>
      <c r="B9" s="43" t="s">
        <v>32</v>
      </c>
      <c r="C9" s="793" t="s">
        <v>30</v>
      </c>
      <c r="D9" s="794"/>
      <c r="E9" s="793" t="s">
        <v>25</v>
      </c>
      <c r="F9" s="794"/>
      <c r="G9" s="793" t="s">
        <v>31</v>
      </c>
      <c r="H9" s="794"/>
      <c r="I9" s="793" t="s">
        <v>24</v>
      </c>
      <c r="J9" s="794"/>
    </row>
    <row r="10" spans="1:13" s="3" customFormat="1" ht="23.25" customHeight="1">
      <c r="A10" s="10"/>
      <c r="B10" s="808" t="s">
        <v>33</v>
      </c>
      <c r="C10" s="809"/>
      <c r="D10" s="809"/>
      <c r="E10" s="809"/>
      <c r="F10" s="809"/>
      <c r="G10" s="809"/>
      <c r="H10" s="809"/>
      <c r="I10" s="809"/>
      <c r="J10" s="810"/>
    </row>
    <row r="11" spans="1:13" s="3" customFormat="1" ht="23.25" customHeight="1">
      <c r="A11" s="10"/>
      <c r="B11" s="778" t="s">
        <v>107</v>
      </c>
      <c r="C11" s="779"/>
      <c r="D11" s="779"/>
      <c r="E11" s="779"/>
      <c r="F11" s="779"/>
      <c r="G11" s="779"/>
      <c r="H11" s="779"/>
      <c r="I11" s="779"/>
      <c r="J11" s="780"/>
    </row>
    <row r="12" spans="1:13" s="3" customFormat="1" ht="18.75" customHeight="1">
      <c r="A12" s="10"/>
      <c r="B12" s="778" t="s">
        <v>729</v>
      </c>
      <c r="C12" s="779"/>
      <c r="D12" s="779"/>
      <c r="E12" s="779"/>
      <c r="F12" s="779"/>
      <c r="G12" s="779"/>
      <c r="H12" s="779"/>
      <c r="I12" s="779"/>
      <c r="J12" s="780"/>
    </row>
    <row r="13" spans="1:13" s="3" customFormat="1" ht="18.75" customHeight="1">
      <c r="A13" s="10"/>
      <c r="B13" s="778" t="s">
        <v>730</v>
      </c>
      <c r="C13" s="779"/>
      <c r="D13" s="779"/>
      <c r="E13" s="779"/>
      <c r="F13" s="779"/>
      <c r="G13" s="779"/>
      <c r="H13" s="779"/>
      <c r="I13" s="779"/>
      <c r="J13" s="780"/>
    </row>
    <row r="14" spans="1:13" s="146" customFormat="1" ht="18.75" customHeight="1">
      <c r="A14" s="10"/>
      <c r="B14" s="784" t="s">
        <v>731</v>
      </c>
      <c r="C14" s="785"/>
      <c r="D14" s="785"/>
      <c r="E14" s="785"/>
      <c r="F14" s="785"/>
      <c r="G14" s="785"/>
      <c r="H14" s="785"/>
      <c r="I14" s="785"/>
      <c r="J14" s="786"/>
    </row>
    <row r="15" spans="1:13" s="3" customFormat="1" ht="23.25" customHeight="1">
      <c r="A15" s="10"/>
      <c r="B15" s="846" t="s">
        <v>34</v>
      </c>
      <c r="C15" s="847"/>
      <c r="D15" s="847"/>
      <c r="E15" s="847"/>
      <c r="F15" s="847"/>
      <c r="G15" s="847"/>
      <c r="H15" s="847"/>
      <c r="I15" s="847"/>
      <c r="J15" s="848"/>
    </row>
    <row r="16" spans="1:13" s="3" customFormat="1" ht="26.25" customHeight="1">
      <c r="A16" s="10"/>
      <c r="B16" s="140" t="s">
        <v>712</v>
      </c>
      <c r="C16"/>
      <c r="D16" s="148" t="s">
        <v>56</v>
      </c>
      <c r="E16"/>
      <c r="F16" s="148" t="s">
        <v>55</v>
      </c>
      <c r="G16"/>
      <c r="H16" s="148" t="s">
        <v>19</v>
      </c>
      <c r="I16"/>
      <c r="J16" s="151" t="s">
        <v>710</v>
      </c>
      <c r="K16"/>
    </row>
    <row r="17" spans="1:11" s="3" customFormat="1" ht="18.75" customHeight="1">
      <c r="A17" s="10"/>
      <c r="B17" s="148" t="s">
        <v>27</v>
      </c>
      <c r="C17"/>
      <c r="D17" s="148" t="s">
        <v>92</v>
      </c>
      <c r="E17"/>
      <c r="F17" s="148" t="s">
        <v>57</v>
      </c>
      <c r="G17"/>
      <c r="H17" s="148" t="s">
        <v>718</v>
      </c>
      <c r="I17" s="146"/>
      <c r="J17" s="148" t="s">
        <v>716</v>
      </c>
      <c r="K17"/>
    </row>
    <row r="18" spans="1:11" s="3" customFormat="1" ht="18.75" customHeight="1">
      <c r="A18" s="10"/>
      <c r="B18" s="148" t="s">
        <v>715</v>
      </c>
      <c r="C18" s="146"/>
      <c r="D18" s="148" t="s">
        <v>699</v>
      </c>
      <c r="E18"/>
      <c r="F18" s="148" t="s">
        <v>700</v>
      </c>
      <c r="G18"/>
      <c r="H18" s="147" t="s">
        <v>711</v>
      </c>
      <c r="I18"/>
      <c r="J18" s="136" t="s">
        <v>724</v>
      </c>
      <c r="K18"/>
    </row>
    <row r="19" spans="1:11" s="3" customFormat="1" ht="17.25" customHeight="1">
      <c r="A19" s="10"/>
      <c r="C19"/>
      <c r="D19" s="136"/>
      <c r="E19"/>
      <c r="F19" s="136"/>
      <c r="G19"/>
      <c r="H19" s="136"/>
      <c r="I19"/>
      <c r="J19" s="136"/>
      <c r="K19"/>
    </row>
    <row r="20" spans="1:11" s="3" customFormat="1" ht="23.25" customHeight="1">
      <c r="A20" s="10"/>
      <c r="B20" s="805" t="s">
        <v>35</v>
      </c>
      <c r="C20" s="806"/>
      <c r="D20" s="806"/>
      <c r="E20" s="806"/>
      <c r="F20" s="806"/>
      <c r="G20" s="806"/>
      <c r="H20" s="806"/>
      <c r="I20" s="806"/>
      <c r="J20" s="807"/>
    </row>
    <row r="21" spans="1:11" s="3" customFormat="1" ht="23.25" customHeight="1">
      <c r="A21" s="10"/>
      <c r="B21" s="796" t="s">
        <v>80</v>
      </c>
      <c r="C21" s="797"/>
      <c r="D21" s="797"/>
      <c r="E21" s="797"/>
      <c r="F21" s="797"/>
      <c r="G21" s="797"/>
      <c r="H21" s="797"/>
      <c r="I21" s="797"/>
      <c r="J21" s="798"/>
    </row>
    <row r="22" spans="1:11" s="3" customFormat="1" ht="189.75" customHeight="1">
      <c r="A22" s="10"/>
      <c r="B22" s="835"/>
      <c r="C22" s="836"/>
      <c r="D22" s="836"/>
      <c r="E22" s="836"/>
      <c r="F22" s="836"/>
      <c r="G22" s="836"/>
      <c r="H22" s="836"/>
      <c r="I22" s="836"/>
      <c r="J22" s="837"/>
    </row>
    <row r="23" spans="1:11" s="3" customFormat="1" ht="27" customHeight="1">
      <c r="A23" s="10"/>
      <c r="B23" s="811" t="s">
        <v>93</v>
      </c>
      <c r="C23" s="812"/>
      <c r="D23" s="812"/>
      <c r="E23" s="812"/>
      <c r="F23" s="812"/>
      <c r="G23" s="812"/>
      <c r="H23" s="812"/>
      <c r="I23" s="812"/>
      <c r="J23" s="813"/>
    </row>
    <row r="24" spans="1:11" s="3" customFormat="1" ht="22.5" customHeight="1">
      <c r="A24" s="10"/>
      <c r="B24" s="838" t="s">
        <v>94</v>
      </c>
      <c r="C24" s="839"/>
      <c r="D24" s="839"/>
      <c r="E24" s="839"/>
      <c r="F24" s="839"/>
      <c r="G24" s="839"/>
      <c r="H24" s="839"/>
      <c r="I24" s="839"/>
      <c r="J24" s="840"/>
    </row>
    <row r="25" spans="1:11" s="3" customFormat="1" ht="22.5" customHeight="1">
      <c r="A25" s="10"/>
      <c r="B25" s="838" t="s">
        <v>95</v>
      </c>
      <c r="C25" s="839"/>
      <c r="D25" s="839"/>
      <c r="E25" s="839"/>
      <c r="F25" s="839"/>
      <c r="G25" s="839"/>
      <c r="H25" s="839"/>
      <c r="I25" s="839"/>
      <c r="J25" s="840"/>
    </row>
    <row r="26" spans="1:11" s="3" customFormat="1" ht="22.5" customHeight="1">
      <c r="A26" s="10"/>
      <c r="B26" s="838" t="s">
        <v>96</v>
      </c>
      <c r="C26" s="839"/>
      <c r="D26" s="839"/>
      <c r="E26" s="839"/>
      <c r="F26" s="839"/>
      <c r="G26" s="839"/>
      <c r="H26" s="839"/>
      <c r="I26" s="839"/>
      <c r="J26" s="840"/>
    </row>
    <row r="27" spans="1:11" s="3" customFormat="1" ht="22.5" customHeight="1">
      <c r="A27" s="10"/>
      <c r="B27" s="838" t="s">
        <v>97</v>
      </c>
      <c r="C27" s="839"/>
      <c r="D27" s="839"/>
      <c r="E27" s="839"/>
      <c r="F27" s="839"/>
      <c r="G27" s="839"/>
      <c r="H27" s="839"/>
      <c r="I27" s="839"/>
      <c r="J27" s="840"/>
    </row>
    <row r="28" spans="1:11" s="3" customFormat="1" ht="22.5" customHeight="1">
      <c r="A28" s="10"/>
      <c r="B28" s="838" t="s">
        <v>98</v>
      </c>
      <c r="C28" s="839"/>
      <c r="D28" s="839"/>
      <c r="E28" s="839"/>
      <c r="F28" s="839"/>
      <c r="G28" s="839"/>
      <c r="H28" s="839"/>
      <c r="I28" s="839"/>
      <c r="J28" s="840"/>
    </row>
    <row r="29" spans="1:11" s="3" customFormat="1" ht="22.5" customHeight="1">
      <c r="A29" s="10"/>
      <c r="B29" s="838" t="s">
        <v>99</v>
      </c>
      <c r="C29" s="839"/>
      <c r="D29" s="839"/>
      <c r="E29" s="839"/>
      <c r="F29" s="839"/>
      <c r="G29" s="839"/>
      <c r="H29" s="839"/>
      <c r="I29" s="839"/>
      <c r="J29" s="840"/>
    </row>
    <row r="30" spans="1:11" s="3" customFormat="1" ht="22.5" customHeight="1">
      <c r="A30" s="10"/>
      <c r="B30" s="838" t="s">
        <v>100</v>
      </c>
      <c r="C30" s="839"/>
      <c r="D30" s="839"/>
      <c r="E30" s="839"/>
      <c r="F30" s="839"/>
      <c r="G30" s="839"/>
      <c r="H30" s="839"/>
      <c r="I30" s="839"/>
      <c r="J30" s="840"/>
    </row>
    <row r="31" spans="1:11" s="3" customFormat="1" ht="24.75" customHeight="1">
      <c r="A31" s="10"/>
      <c r="B31" s="838" t="s">
        <v>101</v>
      </c>
      <c r="C31" s="839"/>
      <c r="D31" s="839"/>
      <c r="E31" s="839"/>
      <c r="F31" s="839"/>
      <c r="G31" s="839"/>
      <c r="H31" s="839"/>
      <c r="I31" s="839"/>
      <c r="J31" s="840"/>
    </row>
    <row r="32" spans="1:11" s="3" customFormat="1" ht="30" customHeight="1">
      <c r="A32" s="10"/>
      <c r="B32" s="811" t="s">
        <v>49</v>
      </c>
      <c r="C32" s="812"/>
      <c r="D32" s="812"/>
      <c r="E32" s="812"/>
      <c r="F32" s="812"/>
      <c r="G32" s="812"/>
      <c r="H32" s="812"/>
      <c r="I32" s="812"/>
      <c r="J32" s="813"/>
    </row>
    <row r="33" spans="1:10" s="3" customFormat="1" ht="27.75" customHeight="1">
      <c r="A33" s="10"/>
      <c r="B33" s="814" t="s">
        <v>50</v>
      </c>
      <c r="C33" s="815"/>
      <c r="D33" s="815"/>
      <c r="E33" s="815"/>
      <c r="F33" s="815"/>
      <c r="G33" s="815"/>
      <c r="H33" s="815"/>
      <c r="I33" s="815"/>
      <c r="J33" s="816"/>
    </row>
    <row r="34" spans="1:10" s="3" customFormat="1" ht="31.5" customHeight="1">
      <c r="A34" s="10"/>
      <c r="B34" s="814" t="s">
        <v>58</v>
      </c>
      <c r="C34" s="815"/>
      <c r="D34" s="815"/>
      <c r="E34" s="815"/>
      <c r="F34" s="815"/>
      <c r="G34" s="815"/>
      <c r="H34" s="815"/>
      <c r="I34" s="815"/>
      <c r="J34" s="816"/>
    </row>
    <row r="35" spans="1:10" s="3" customFormat="1" ht="41.25" customHeight="1">
      <c r="A35" s="10"/>
      <c r="B35" s="814" t="s">
        <v>59</v>
      </c>
      <c r="C35" s="815"/>
      <c r="D35" s="815"/>
      <c r="E35" s="815"/>
      <c r="F35" s="815"/>
      <c r="G35" s="815"/>
      <c r="H35" s="815"/>
      <c r="I35" s="815"/>
      <c r="J35" s="816"/>
    </row>
    <row r="36" spans="1:10" s="3" customFormat="1" ht="19.5" customHeight="1">
      <c r="A36" s="10"/>
      <c r="B36" s="796" t="s">
        <v>26</v>
      </c>
      <c r="C36" s="797"/>
      <c r="D36" s="797"/>
      <c r="E36" s="797"/>
      <c r="F36" s="797"/>
      <c r="G36" s="797"/>
      <c r="H36" s="797"/>
      <c r="I36" s="797"/>
      <c r="J36" s="798"/>
    </row>
    <row r="37" spans="1:10" s="3" customFormat="1" ht="21.75" customHeight="1">
      <c r="A37" s="10"/>
      <c r="B37" s="799" t="s">
        <v>60</v>
      </c>
      <c r="C37" s="800"/>
      <c r="D37" s="800"/>
      <c r="E37" s="800"/>
      <c r="F37" s="800"/>
      <c r="G37" s="800"/>
      <c r="H37" s="800"/>
      <c r="I37" s="800"/>
      <c r="J37" s="801"/>
    </row>
    <row r="38" spans="1:10" s="3" customFormat="1" ht="19.5">
      <c r="A38" s="10"/>
      <c r="B38" s="796" t="s">
        <v>61</v>
      </c>
      <c r="C38" s="797"/>
      <c r="D38" s="797"/>
      <c r="E38" s="797"/>
      <c r="F38" s="797"/>
      <c r="G38" s="797"/>
      <c r="H38" s="797"/>
      <c r="I38" s="797"/>
      <c r="J38" s="798"/>
    </row>
    <row r="39" spans="1:10" s="3" customFormat="1" ht="141.75" customHeight="1">
      <c r="A39" s="10"/>
      <c r="B39" s="799" t="s">
        <v>82</v>
      </c>
      <c r="C39" s="800"/>
      <c r="D39" s="800"/>
      <c r="E39" s="800"/>
      <c r="F39" s="800"/>
      <c r="G39" s="800"/>
      <c r="H39" s="800"/>
      <c r="I39" s="800"/>
      <c r="J39" s="801"/>
    </row>
    <row r="40" spans="1:10" s="3" customFormat="1" ht="23.25" customHeight="1">
      <c r="A40" s="10"/>
      <c r="B40" s="796" t="s">
        <v>83</v>
      </c>
      <c r="C40" s="797"/>
      <c r="D40" s="797"/>
      <c r="E40" s="797"/>
      <c r="F40" s="797"/>
      <c r="G40" s="797"/>
      <c r="H40" s="797"/>
      <c r="I40" s="797"/>
      <c r="J40" s="798"/>
    </row>
    <row r="41" spans="1:10" s="3" customFormat="1" ht="183.75" customHeight="1">
      <c r="A41" s="10"/>
      <c r="B41" s="802" t="s">
        <v>84</v>
      </c>
      <c r="C41" s="803"/>
      <c r="D41" s="803"/>
      <c r="E41" s="803"/>
      <c r="F41" s="803"/>
      <c r="G41" s="803"/>
      <c r="H41" s="803"/>
      <c r="I41" s="803"/>
      <c r="J41" s="804"/>
    </row>
    <row r="42" spans="1:10" s="3" customFormat="1" ht="23.25" customHeight="1">
      <c r="A42" s="10"/>
      <c r="B42" s="796" t="s">
        <v>62</v>
      </c>
      <c r="C42" s="797"/>
      <c r="D42" s="797"/>
      <c r="E42" s="797"/>
      <c r="F42" s="797"/>
      <c r="G42" s="797"/>
      <c r="H42" s="797"/>
      <c r="I42" s="797"/>
      <c r="J42" s="798"/>
    </row>
    <row r="43" spans="1:10" s="3" customFormat="1" ht="90.75" customHeight="1">
      <c r="A43" s="10"/>
      <c r="B43" s="802" t="s">
        <v>85</v>
      </c>
      <c r="C43" s="803"/>
      <c r="D43" s="803"/>
      <c r="E43" s="803"/>
      <c r="F43" s="803"/>
      <c r="G43" s="803"/>
      <c r="H43" s="803"/>
      <c r="I43" s="803"/>
      <c r="J43" s="804"/>
    </row>
    <row r="44" spans="1:10" s="3" customFormat="1" ht="23.25" customHeight="1">
      <c r="A44" s="10"/>
      <c r="B44" s="796" t="s">
        <v>63</v>
      </c>
      <c r="C44" s="797"/>
      <c r="D44" s="797"/>
      <c r="E44" s="797"/>
      <c r="F44" s="797"/>
      <c r="G44" s="797"/>
      <c r="H44" s="797"/>
      <c r="I44" s="797"/>
      <c r="J44" s="798"/>
    </row>
    <row r="45" spans="1:10" s="3" customFormat="1" ht="46.5" customHeight="1">
      <c r="A45" s="10"/>
      <c r="B45" s="802" t="s">
        <v>76</v>
      </c>
      <c r="C45" s="803"/>
      <c r="D45" s="803"/>
      <c r="E45" s="803"/>
      <c r="F45" s="803"/>
      <c r="G45" s="803"/>
      <c r="H45" s="803"/>
      <c r="I45" s="803"/>
      <c r="J45" s="804"/>
    </row>
    <row r="46" spans="1:10" s="3" customFormat="1" ht="23.25" customHeight="1">
      <c r="A46" s="10"/>
      <c r="B46" s="851" t="s">
        <v>77</v>
      </c>
      <c r="C46" s="809"/>
      <c r="D46" s="809"/>
      <c r="E46" s="809"/>
      <c r="F46" s="809"/>
      <c r="G46" s="809"/>
      <c r="H46" s="809"/>
      <c r="I46" s="809"/>
      <c r="J46" s="810"/>
    </row>
    <row r="47" spans="1:10" s="3" customFormat="1" ht="22.5" customHeight="1">
      <c r="A47" s="10"/>
      <c r="B47" s="778" t="s">
        <v>51</v>
      </c>
      <c r="C47" s="779"/>
      <c r="D47" s="779"/>
      <c r="E47" s="779"/>
      <c r="F47" s="779"/>
      <c r="G47" s="779"/>
      <c r="H47" s="779"/>
      <c r="I47" s="779"/>
      <c r="J47" s="780"/>
    </row>
    <row r="48" spans="1:10" s="3" customFormat="1" ht="22.5" customHeight="1">
      <c r="A48" s="10"/>
      <c r="B48" s="778" t="s">
        <v>52</v>
      </c>
      <c r="C48" s="779"/>
      <c r="D48" s="779"/>
      <c r="E48" s="779"/>
      <c r="F48" s="779"/>
      <c r="G48" s="779"/>
      <c r="H48" s="779"/>
      <c r="I48" s="779"/>
      <c r="J48" s="780"/>
    </row>
    <row r="49" spans="1:10" s="3" customFormat="1" ht="22.5" customHeight="1">
      <c r="A49" s="10"/>
      <c r="B49" s="778" t="s">
        <v>78</v>
      </c>
      <c r="C49" s="779"/>
      <c r="D49" s="779"/>
      <c r="E49" s="779"/>
      <c r="F49" s="779"/>
      <c r="G49" s="779"/>
      <c r="H49" s="779"/>
      <c r="I49" s="779"/>
      <c r="J49" s="780"/>
    </row>
    <row r="50" spans="1:10" s="3" customFormat="1" ht="22.5" customHeight="1">
      <c r="A50" s="10"/>
      <c r="B50" s="778" t="s">
        <v>53</v>
      </c>
      <c r="C50" s="779"/>
      <c r="D50" s="779"/>
      <c r="E50" s="779"/>
      <c r="F50" s="779"/>
      <c r="G50" s="779"/>
      <c r="H50" s="779"/>
      <c r="I50" s="779"/>
      <c r="J50" s="780"/>
    </row>
    <row r="51" spans="1:10" s="3" customFormat="1" ht="22.5" customHeight="1">
      <c r="A51" s="10"/>
      <c r="B51" s="778" t="s">
        <v>54</v>
      </c>
      <c r="C51" s="779"/>
      <c r="D51" s="779"/>
      <c r="E51" s="779"/>
      <c r="F51" s="779"/>
      <c r="G51" s="779"/>
      <c r="H51" s="779"/>
      <c r="I51" s="779"/>
      <c r="J51" s="780"/>
    </row>
    <row r="52" spans="1:10" s="3" customFormat="1" ht="22.5" customHeight="1">
      <c r="A52" s="10"/>
      <c r="B52" s="778" t="s">
        <v>79</v>
      </c>
      <c r="C52" s="779"/>
      <c r="D52" s="779"/>
      <c r="E52" s="779"/>
      <c r="F52" s="779"/>
      <c r="G52" s="779"/>
      <c r="H52" s="779"/>
      <c r="I52" s="779"/>
      <c r="J52" s="780"/>
    </row>
    <row r="53" spans="1:10" s="3" customFormat="1" ht="23.25" customHeight="1">
      <c r="A53" s="10"/>
      <c r="B53" s="784" t="s">
        <v>108</v>
      </c>
      <c r="C53" s="785"/>
      <c r="D53" s="785"/>
      <c r="E53" s="785"/>
      <c r="F53" s="785"/>
      <c r="G53" s="785"/>
      <c r="H53" s="785"/>
      <c r="I53" s="785"/>
      <c r="J53" s="786"/>
    </row>
    <row r="54" spans="1:10" s="3" customFormat="1" ht="21.75" customHeight="1">
      <c r="A54" s="10"/>
      <c r="B54" s="781" t="s">
        <v>109</v>
      </c>
      <c r="C54" s="782"/>
      <c r="D54" s="782"/>
      <c r="E54" s="782"/>
      <c r="F54" s="782"/>
      <c r="G54" s="782"/>
      <c r="H54" s="782"/>
      <c r="I54" s="782"/>
      <c r="J54" s="783"/>
    </row>
    <row r="55" spans="1:10" s="3" customFormat="1" ht="21.75" customHeight="1">
      <c r="A55" s="10"/>
      <c r="B55" s="781" t="s">
        <v>110</v>
      </c>
      <c r="C55" s="782"/>
      <c r="D55" s="782"/>
      <c r="E55" s="782"/>
      <c r="F55" s="782"/>
      <c r="G55" s="782"/>
      <c r="H55" s="782"/>
      <c r="I55" s="782"/>
      <c r="J55" s="783"/>
    </row>
    <row r="56" spans="1:10" s="3" customFormat="1" ht="21.75" customHeight="1">
      <c r="A56" s="10"/>
      <c r="B56" s="781" t="s">
        <v>111</v>
      </c>
      <c r="C56" s="782"/>
      <c r="D56" s="782"/>
      <c r="E56" s="782"/>
      <c r="F56" s="782"/>
      <c r="G56" s="782"/>
      <c r="H56" s="782"/>
      <c r="I56" s="782"/>
      <c r="J56" s="783"/>
    </row>
    <row r="57" spans="1:10" s="3" customFormat="1" ht="21.75" customHeight="1">
      <c r="A57" s="10"/>
      <c r="B57" s="781" t="s">
        <v>112</v>
      </c>
      <c r="C57" s="782"/>
      <c r="D57" s="782"/>
      <c r="E57" s="782"/>
      <c r="F57" s="782"/>
      <c r="G57" s="782"/>
      <c r="H57" s="782"/>
      <c r="I57" s="782"/>
      <c r="J57" s="783"/>
    </row>
    <row r="58" spans="1:10" s="3" customFormat="1" ht="21.75" customHeight="1">
      <c r="A58" s="10"/>
      <c r="B58" s="781" t="s">
        <v>113</v>
      </c>
      <c r="C58" s="782"/>
      <c r="D58" s="782"/>
      <c r="E58" s="782"/>
      <c r="F58" s="782"/>
      <c r="G58" s="782"/>
      <c r="H58" s="782"/>
      <c r="I58" s="782"/>
      <c r="J58" s="783"/>
    </row>
    <row r="59" spans="1:10" s="3" customFormat="1" ht="21.75" customHeight="1">
      <c r="A59" s="10"/>
      <c r="B59" s="787" t="s">
        <v>114</v>
      </c>
      <c r="C59" s="788"/>
      <c r="D59" s="788"/>
      <c r="E59" s="788"/>
      <c r="F59" s="788"/>
      <c r="G59" s="788"/>
      <c r="H59" s="788"/>
      <c r="I59" s="788"/>
      <c r="J59" s="789"/>
    </row>
    <row r="60" spans="1:10" s="3" customFormat="1" ht="21.75" customHeight="1">
      <c r="A60" s="10"/>
      <c r="B60" s="781" t="s">
        <v>115</v>
      </c>
      <c r="C60" s="782"/>
      <c r="D60" s="782"/>
      <c r="E60" s="782"/>
      <c r="F60" s="782"/>
      <c r="G60" s="782"/>
      <c r="H60" s="782"/>
      <c r="I60" s="782"/>
      <c r="J60" s="783"/>
    </row>
    <row r="61" spans="1:10" s="3" customFormat="1" ht="21.75" customHeight="1">
      <c r="A61" s="10"/>
      <c r="B61" s="781" t="s">
        <v>116</v>
      </c>
      <c r="C61" s="782"/>
      <c r="D61" s="782"/>
      <c r="E61" s="782"/>
      <c r="F61" s="782"/>
      <c r="G61" s="782"/>
      <c r="H61" s="782"/>
      <c r="I61" s="782"/>
      <c r="J61" s="783"/>
    </row>
    <row r="62" spans="1:10" s="3" customFormat="1" ht="21.75" customHeight="1">
      <c r="A62" s="10"/>
      <c r="B62" s="781" t="s">
        <v>117</v>
      </c>
      <c r="C62" s="782"/>
      <c r="D62" s="782"/>
      <c r="E62" s="782"/>
      <c r="F62" s="782"/>
      <c r="G62" s="782"/>
      <c r="H62" s="782"/>
      <c r="I62" s="782"/>
      <c r="J62" s="783"/>
    </row>
    <row r="63" spans="1:10" s="3" customFormat="1" ht="21.75" customHeight="1">
      <c r="A63" s="10"/>
      <c r="B63" s="781" t="s">
        <v>118</v>
      </c>
      <c r="C63" s="782"/>
      <c r="D63" s="782"/>
      <c r="E63" s="782"/>
      <c r="F63" s="782"/>
      <c r="G63" s="782"/>
      <c r="H63" s="782"/>
      <c r="I63" s="782"/>
      <c r="J63" s="783"/>
    </row>
    <row r="64" spans="1:10" s="3" customFormat="1" ht="21.75" customHeight="1">
      <c r="A64" s="10"/>
      <c r="B64" s="781" t="s">
        <v>119</v>
      </c>
      <c r="C64" s="782"/>
      <c r="D64" s="782"/>
      <c r="E64" s="782"/>
      <c r="F64" s="782"/>
      <c r="G64" s="782"/>
      <c r="H64" s="782"/>
      <c r="I64" s="782"/>
      <c r="J64" s="783"/>
    </row>
    <row r="65" spans="1:10" s="3" customFormat="1" ht="21.75" customHeight="1">
      <c r="A65" s="10"/>
      <c r="B65" s="790" t="s">
        <v>120</v>
      </c>
      <c r="C65" s="791"/>
      <c r="D65" s="791"/>
      <c r="E65" s="791"/>
      <c r="F65" s="791"/>
      <c r="G65" s="791"/>
      <c r="H65" s="791"/>
      <c r="I65" s="791"/>
      <c r="J65" s="792"/>
    </row>
    <row r="66" spans="1:10" s="3" customFormat="1" ht="23.25" customHeight="1">
      <c r="A66" s="10"/>
      <c r="B66" s="781" t="s">
        <v>121</v>
      </c>
      <c r="C66" s="782"/>
      <c r="D66" s="782"/>
      <c r="E66" s="782"/>
      <c r="F66" s="782"/>
      <c r="G66" s="782"/>
      <c r="H66" s="782"/>
      <c r="I66" s="782"/>
      <c r="J66" s="783"/>
    </row>
    <row r="67" spans="1:10" s="3" customFormat="1" ht="23.25" customHeight="1">
      <c r="A67" s="10"/>
      <c r="B67" s="781" t="s">
        <v>378</v>
      </c>
      <c r="C67" s="782"/>
      <c r="D67" s="782"/>
      <c r="E67" s="782"/>
      <c r="F67" s="782"/>
      <c r="G67" s="782"/>
      <c r="H67" s="782"/>
      <c r="I67" s="782"/>
      <c r="J67" s="783"/>
    </row>
    <row r="68" spans="1:10" s="3" customFormat="1" ht="23.25" customHeight="1">
      <c r="A68" s="10"/>
      <c r="B68" s="781" t="s">
        <v>379</v>
      </c>
      <c r="C68" s="782"/>
      <c r="D68" s="782"/>
      <c r="E68" s="782"/>
      <c r="F68" s="782"/>
      <c r="G68" s="782"/>
      <c r="H68" s="782"/>
      <c r="I68" s="782"/>
      <c r="J68" s="783"/>
    </row>
    <row r="69" spans="1:10" s="3" customFormat="1" ht="23.25" customHeight="1">
      <c r="A69" s="10"/>
      <c r="B69" s="781" t="s">
        <v>122</v>
      </c>
      <c r="C69" s="782"/>
      <c r="D69" s="782"/>
      <c r="E69" s="782"/>
      <c r="F69" s="782"/>
      <c r="G69" s="782"/>
      <c r="H69" s="782"/>
      <c r="I69" s="782"/>
      <c r="J69" s="783"/>
    </row>
    <row r="70" spans="1:10" s="3" customFormat="1" ht="65.25" customHeight="1">
      <c r="A70" s="10"/>
      <c r="B70" s="781" t="s">
        <v>123</v>
      </c>
      <c r="C70" s="782"/>
      <c r="D70" s="782"/>
      <c r="E70" s="782"/>
      <c r="F70" s="782"/>
      <c r="G70" s="782"/>
      <c r="H70" s="782"/>
      <c r="I70" s="782"/>
      <c r="J70" s="783"/>
    </row>
    <row r="71" spans="1:10" s="3" customFormat="1" ht="23.25" customHeight="1">
      <c r="A71" s="10"/>
      <c r="B71" s="781" t="s">
        <v>124</v>
      </c>
      <c r="C71" s="782"/>
      <c r="D71" s="782"/>
      <c r="E71" s="782"/>
      <c r="F71" s="782"/>
      <c r="G71" s="782"/>
      <c r="H71" s="782"/>
      <c r="I71" s="782"/>
      <c r="J71" s="783"/>
    </row>
    <row r="72" spans="1:10" s="3" customFormat="1" ht="48.75" customHeight="1">
      <c r="A72" s="10"/>
      <c r="B72" s="781" t="s">
        <v>125</v>
      </c>
      <c r="C72" s="782"/>
      <c r="D72" s="782"/>
      <c r="E72" s="782"/>
      <c r="F72" s="782"/>
      <c r="G72" s="782"/>
      <c r="H72" s="782"/>
      <c r="I72" s="782"/>
      <c r="J72" s="783"/>
    </row>
    <row r="73" spans="1:10" s="3" customFormat="1" ht="19.5" customHeight="1">
      <c r="A73" s="10"/>
      <c r="B73" s="781" t="s">
        <v>126</v>
      </c>
      <c r="C73" s="782"/>
      <c r="D73" s="782"/>
      <c r="E73" s="782"/>
      <c r="F73" s="782"/>
      <c r="G73" s="782"/>
      <c r="H73" s="782"/>
      <c r="I73" s="782"/>
      <c r="J73" s="783"/>
    </row>
    <row r="74" spans="1:10" s="3" customFormat="1" ht="23.25" customHeight="1">
      <c r="A74" s="10"/>
      <c r="B74" s="781" t="s">
        <v>127</v>
      </c>
      <c r="C74" s="782"/>
      <c r="D74" s="782"/>
      <c r="E74" s="782"/>
      <c r="F74" s="782"/>
      <c r="G74" s="782"/>
      <c r="H74" s="782"/>
      <c r="I74" s="782"/>
      <c r="J74" s="783"/>
    </row>
    <row r="75" spans="1:10" s="3" customFormat="1" ht="31.5" customHeight="1">
      <c r="A75" s="10"/>
      <c r="B75" s="781" t="s">
        <v>128</v>
      </c>
      <c r="C75" s="782"/>
      <c r="D75" s="782"/>
      <c r="E75" s="782"/>
      <c r="F75" s="782"/>
      <c r="G75" s="782"/>
      <c r="H75" s="782"/>
      <c r="I75" s="782"/>
      <c r="J75" s="783"/>
    </row>
    <row r="76" spans="1:10" s="3" customFormat="1" ht="21" customHeight="1">
      <c r="A76" s="10"/>
      <c r="B76" s="781" t="s">
        <v>129</v>
      </c>
      <c r="C76" s="782"/>
      <c r="D76" s="782"/>
      <c r="E76" s="782"/>
      <c r="F76" s="782"/>
      <c r="G76" s="782"/>
      <c r="H76" s="782"/>
      <c r="I76" s="782"/>
      <c r="J76" s="783"/>
    </row>
    <row r="77" spans="1:10" s="3" customFormat="1" ht="31.5" customHeight="1">
      <c r="A77" s="10"/>
      <c r="B77" s="781" t="s">
        <v>130</v>
      </c>
      <c r="C77" s="782"/>
      <c r="D77" s="782"/>
      <c r="E77" s="782"/>
      <c r="F77" s="782"/>
      <c r="G77" s="782"/>
      <c r="H77" s="782"/>
      <c r="I77" s="782"/>
      <c r="J77" s="783"/>
    </row>
    <row r="78" spans="1:10" s="3" customFormat="1" ht="20.25" customHeight="1">
      <c r="A78" s="10"/>
      <c r="B78" s="781" t="s">
        <v>131</v>
      </c>
      <c r="C78" s="782"/>
      <c r="D78" s="782"/>
      <c r="E78" s="782"/>
      <c r="F78" s="782"/>
      <c r="G78" s="782"/>
      <c r="H78" s="782"/>
      <c r="I78" s="782"/>
      <c r="J78" s="783"/>
    </row>
    <row r="79" spans="1:10" s="3" customFormat="1" ht="47.25" customHeight="1">
      <c r="A79" s="10"/>
      <c r="B79" s="781" t="s">
        <v>132</v>
      </c>
      <c r="C79" s="782"/>
      <c r="D79" s="782"/>
      <c r="E79" s="782"/>
      <c r="F79" s="782"/>
      <c r="G79" s="782"/>
      <c r="H79" s="782"/>
      <c r="I79" s="782"/>
      <c r="J79" s="783"/>
    </row>
    <row r="80" spans="1:10" s="3" customFormat="1" ht="23.25" customHeight="1">
      <c r="A80" s="10"/>
      <c r="B80" s="781" t="s">
        <v>133</v>
      </c>
      <c r="C80" s="782"/>
      <c r="D80" s="782"/>
      <c r="E80" s="782"/>
      <c r="F80" s="782"/>
      <c r="G80" s="782"/>
      <c r="H80" s="782"/>
      <c r="I80" s="782"/>
      <c r="J80" s="783"/>
    </row>
    <row r="81" spans="1:10" s="3" customFormat="1" ht="23.25" customHeight="1">
      <c r="A81" s="10"/>
      <c r="B81" s="781" t="s">
        <v>134</v>
      </c>
      <c r="C81" s="782"/>
      <c r="D81" s="782"/>
      <c r="E81" s="782"/>
      <c r="F81" s="782"/>
      <c r="G81" s="782"/>
      <c r="H81" s="782"/>
      <c r="I81" s="782"/>
      <c r="J81" s="783"/>
    </row>
    <row r="82" spans="1:10" s="3" customFormat="1" ht="67.5" customHeight="1">
      <c r="A82" s="10"/>
      <c r="B82" s="781" t="s">
        <v>135</v>
      </c>
      <c r="C82" s="782"/>
      <c r="D82" s="782"/>
      <c r="E82" s="782"/>
      <c r="F82" s="782"/>
      <c r="G82" s="782"/>
      <c r="H82" s="782"/>
      <c r="I82" s="782"/>
      <c r="J82" s="783"/>
    </row>
    <row r="83" spans="1:10" s="3" customFormat="1" ht="23.25" customHeight="1">
      <c r="A83" s="10"/>
      <c r="B83" s="787" t="s">
        <v>136</v>
      </c>
      <c r="C83" s="788"/>
      <c r="D83" s="788"/>
      <c r="E83" s="788"/>
      <c r="F83" s="788"/>
      <c r="G83" s="788"/>
      <c r="H83" s="788"/>
      <c r="I83" s="788"/>
      <c r="J83" s="789"/>
    </row>
    <row r="84" spans="1:10" s="3" customFormat="1" ht="23.25" customHeight="1">
      <c r="A84" s="10"/>
      <c r="B84" s="781" t="s">
        <v>137</v>
      </c>
      <c r="C84" s="782"/>
      <c r="D84" s="782"/>
      <c r="E84" s="782"/>
      <c r="F84" s="782"/>
      <c r="G84" s="782"/>
      <c r="H84" s="782"/>
      <c r="I84" s="782"/>
      <c r="J84" s="783"/>
    </row>
    <row r="85" spans="1:10" s="3" customFormat="1" ht="23.25" customHeight="1">
      <c r="A85" s="10"/>
      <c r="B85" s="781" t="s">
        <v>138</v>
      </c>
      <c r="C85" s="782"/>
      <c r="D85" s="782"/>
      <c r="E85" s="782"/>
      <c r="F85" s="782"/>
      <c r="G85" s="782"/>
      <c r="H85" s="782"/>
      <c r="I85" s="782"/>
      <c r="J85" s="783"/>
    </row>
    <row r="86" spans="1:10" s="3" customFormat="1" ht="23.25" customHeight="1">
      <c r="A86" s="10"/>
      <c r="B86" s="781" t="s">
        <v>139</v>
      </c>
      <c r="C86" s="782"/>
      <c r="D86" s="782"/>
      <c r="E86" s="782"/>
      <c r="F86" s="782"/>
      <c r="G86" s="782"/>
      <c r="H86" s="782"/>
      <c r="I86" s="782"/>
      <c r="J86" s="783"/>
    </row>
    <row r="87" spans="1:10" s="3" customFormat="1" ht="23.25" customHeight="1">
      <c r="A87" s="10"/>
      <c r="B87" s="781" t="s">
        <v>140</v>
      </c>
      <c r="C87" s="782"/>
      <c r="D87" s="782"/>
      <c r="E87" s="782"/>
      <c r="F87" s="782"/>
      <c r="G87" s="782"/>
      <c r="H87" s="782"/>
      <c r="I87" s="782"/>
      <c r="J87" s="783"/>
    </row>
    <row r="88" spans="1:10" s="3" customFormat="1" ht="23.25" customHeight="1">
      <c r="A88" s="10"/>
      <c r="B88" s="781" t="s">
        <v>141</v>
      </c>
      <c r="C88" s="782"/>
      <c r="D88" s="782"/>
      <c r="E88" s="782"/>
      <c r="F88" s="782"/>
      <c r="G88" s="782"/>
      <c r="H88" s="782"/>
      <c r="I88" s="782"/>
      <c r="J88" s="783"/>
    </row>
    <row r="89" spans="1:10" s="3" customFormat="1" ht="23.25" customHeight="1">
      <c r="A89" s="10"/>
      <c r="B89" s="781" t="s">
        <v>142</v>
      </c>
      <c r="C89" s="782"/>
      <c r="D89" s="782"/>
      <c r="E89" s="782"/>
      <c r="F89" s="782"/>
      <c r="G89" s="782"/>
      <c r="H89" s="782"/>
      <c r="I89" s="782"/>
      <c r="J89" s="783"/>
    </row>
    <row r="90" spans="1:10" s="3" customFormat="1" ht="18">
      <c r="A90" s="10"/>
      <c r="B90" s="781" t="s">
        <v>143</v>
      </c>
      <c r="C90" s="782"/>
      <c r="D90" s="782"/>
      <c r="E90" s="782"/>
      <c r="F90" s="782"/>
      <c r="G90" s="782"/>
      <c r="H90" s="782"/>
      <c r="I90" s="782"/>
      <c r="J90" s="783"/>
    </row>
    <row r="91" spans="1:10" s="3" customFormat="1" ht="23.25" customHeight="1">
      <c r="A91" s="10"/>
      <c r="B91" s="781" t="s">
        <v>144</v>
      </c>
      <c r="C91" s="782"/>
      <c r="D91" s="782"/>
      <c r="E91" s="782"/>
      <c r="F91" s="782"/>
      <c r="G91" s="782"/>
      <c r="H91" s="782"/>
      <c r="I91" s="782"/>
      <c r="J91" s="783"/>
    </row>
    <row r="92" spans="1:10" s="3" customFormat="1" ht="23.25" customHeight="1">
      <c r="A92" s="10"/>
      <c r="B92" s="781" t="s">
        <v>145</v>
      </c>
      <c r="C92" s="782"/>
      <c r="D92" s="782"/>
      <c r="E92" s="782"/>
      <c r="F92" s="782"/>
      <c r="G92" s="782"/>
      <c r="H92" s="782"/>
      <c r="I92" s="782"/>
      <c r="J92" s="783"/>
    </row>
    <row r="93" spans="1:10" s="3" customFormat="1" ht="18">
      <c r="A93" s="10"/>
      <c r="B93" s="781" t="s">
        <v>146</v>
      </c>
      <c r="C93" s="782"/>
      <c r="D93" s="782"/>
      <c r="E93" s="782"/>
      <c r="F93" s="782"/>
      <c r="G93" s="782"/>
      <c r="H93" s="782"/>
      <c r="I93" s="782"/>
      <c r="J93" s="783"/>
    </row>
    <row r="94" spans="1:10" s="3" customFormat="1" ht="23.25" customHeight="1">
      <c r="A94" s="10"/>
      <c r="B94" s="781" t="s">
        <v>147</v>
      </c>
      <c r="C94" s="782"/>
      <c r="D94" s="782"/>
      <c r="E94" s="782"/>
      <c r="F94" s="782"/>
      <c r="G94" s="782"/>
      <c r="H94" s="782"/>
      <c r="I94" s="782"/>
      <c r="J94" s="783"/>
    </row>
    <row r="95" spans="1:10" s="3" customFormat="1" ht="24.75" customHeight="1">
      <c r="A95" s="10"/>
      <c r="B95" s="781" t="s">
        <v>148</v>
      </c>
      <c r="C95" s="782"/>
      <c r="D95" s="782"/>
      <c r="E95" s="782"/>
      <c r="F95" s="782"/>
      <c r="G95" s="782"/>
      <c r="H95" s="782"/>
      <c r="I95" s="782"/>
      <c r="J95" s="783"/>
    </row>
    <row r="96" spans="1:10" s="3" customFormat="1" ht="23.25" customHeight="1">
      <c r="A96" s="10"/>
      <c r="B96" s="790" t="s">
        <v>149</v>
      </c>
      <c r="C96" s="791"/>
      <c r="D96" s="791"/>
      <c r="E96" s="791"/>
      <c r="F96" s="791"/>
      <c r="G96" s="791"/>
      <c r="H96" s="791"/>
      <c r="I96" s="791"/>
      <c r="J96" s="792"/>
    </row>
    <row r="97" spans="1:10" s="3" customFormat="1" ht="25.5" customHeight="1">
      <c r="A97" s="10"/>
      <c r="B97" s="796" t="s">
        <v>688</v>
      </c>
      <c r="C97" s="797"/>
      <c r="D97" s="797"/>
      <c r="E97" s="797"/>
      <c r="F97" s="797"/>
      <c r="G97" s="797"/>
      <c r="H97" s="797"/>
      <c r="I97" s="797"/>
      <c r="J97" s="798"/>
    </row>
    <row r="98" spans="1:10" s="3" customFormat="1" ht="328.5" customHeight="1">
      <c r="A98" s="145"/>
      <c r="B98" s="775" t="s">
        <v>719</v>
      </c>
      <c r="C98" s="776"/>
      <c r="D98" s="776"/>
      <c r="E98" s="776"/>
      <c r="F98" s="776"/>
      <c r="G98" s="776"/>
      <c r="H98" s="776"/>
      <c r="I98" s="776"/>
      <c r="J98" s="777"/>
    </row>
    <row r="99" spans="1:10" s="3" customFormat="1" ht="310.89999999999998" customHeight="1">
      <c r="A99" s="145"/>
      <c r="B99" s="775" t="s">
        <v>725</v>
      </c>
      <c r="C99" s="776"/>
      <c r="D99" s="776"/>
      <c r="E99" s="776"/>
      <c r="F99" s="776"/>
      <c r="G99" s="776"/>
      <c r="H99" s="776"/>
      <c r="I99" s="776"/>
      <c r="J99" s="777"/>
    </row>
    <row r="100" spans="1:10" s="79" customFormat="1" ht="19.5" customHeight="1">
      <c r="A100" s="10"/>
      <c r="B100" s="846" t="s">
        <v>616</v>
      </c>
      <c r="C100" s="847"/>
      <c r="D100" s="847"/>
      <c r="E100" s="847"/>
      <c r="F100" s="847"/>
      <c r="G100" s="847"/>
      <c r="H100" s="847"/>
      <c r="I100" s="847"/>
      <c r="J100" s="848"/>
    </row>
    <row r="101" spans="1:10" s="79" customFormat="1" ht="21" customHeight="1">
      <c r="A101" s="78"/>
      <c r="B101" s="81" t="s">
        <v>617</v>
      </c>
      <c r="C101" s="109"/>
      <c r="D101" s="109"/>
      <c r="E101" s="109"/>
      <c r="F101" s="109"/>
      <c r="G101" s="109"/>
      <c r="H101" s="109"/>
      <c r="I101" s="109"/>
      <c r="J101" s="110"/>
    </row>
    <row r="102" spans="1:10" s="21" customFormat="1" ht="19.5" customHeight="1">
      <c r="A102" s="78"/>
      <c r="B102" s="81" t="str">
        <f>VLOOKUP(C102,GUIDE!W:X,2,FALSE)</f>
        <v>صداسنجی دزیمتری</v>
      </c>
      <c r="C102" s="90">
        <v>1</v>
      </c>
      <c r="D102" s="82"/>
      <c r="E102" s="90">
        <v>3</v>
      </c>
      <c r="F102" s="82" t="str">
        <f>VLOOKUP(G102,GUIDE!W:X,2,FALSE)</f>
        <v> روشنایی موضعی/ عمومی</v>
      </c>
      <c r="G102" s="90">
        <v>4</v>
      </c>
      <c r="H102" s="82"/>
      <c r="I102" s="90">
        <v>15</v>
      </c>
      <c r="J102" s="110"/>
    </row>
    <row r="103" spans="1:10" s="21" customFormat="1" ht="21.75" customHeight="1">
      <c r="A103" s="78"/>
      <c r="B103" s="81"/>
      <c r="C103" s="90">
        <v>8</v>
      </c>
      <c r="D103" s="82"/>
      <c r="E103" s="90">
        <v>9</v>
      </c>
      <c r="F103" s="82" t="str">
        <f>VLOOKUP(G103,GUIDE!W:X,2,FALSE)</f>
        <v>-</v>
      </c>
      <c r="G103" s="90">
        <v>0</v>
      </c>
      <c r="H103" s="82" t="str">
        <f>VLOOKUP(I103,GUIDE!W:X,2,FALSE)</f>
        <v>-</v>
      </c>
      <c r="I103" s="90">
        <v>0</v>
      </c>
      <c r="J103" s="110"/>
    </row>
    <row r="104" spans="1:10" s="21" customFormat="1" ht="19.5" customHeight="1">
      <c r="A104" s="37"/>
      <c r="B104" s="108" t="s">
        <v>682</v>
      </c>
      <c r="C104" s="109"/>
      <c r="D104" s="109"/>
      <c r="E104" s="109"/>
      <c r="F104" s="109"/>
      <c r="G104" s="109"/>
      <c r="H104" s="109"/>
      <c r="I104" s="109"/>
      <c r="J104" s="110"/>
    </row>
    <row r="105" spans="1:10" s="21" customFormat="1" ht="19.5" customHeight="1">
      <c r="A105" s="37"/>
      <c r="B105" s="81" t="str">
        <f>VLOOKUP(C105,GUIDE!W:X,2,FALSE)</f>
        <v>DUST</v>
      </c>
      <c r="C105" s="90">
        <v>17</v>
      </c>
      <c r="D105" s="82"/>
      <c r="E105" s="90">
        <v>21</v>
      </c>
      <c r="F105" s="82" t="str">
        <f>VLOOKUP(G105,GUIDE!W:X,2,FALSE)</f>
        <v>-</v>
      </c>
      <c r="G105" s="90">
        <v>0</v>
      </c>
      <c r="H105" s="82" t="str">
        <f>VLOOKUP(I105,GUIDE!W:X,2,FALSE)</f>
        <v>-</v>
      </c>
      <c r="I105" s="90">
        <v>0</v>
      </c>
      <c r="J105" s="110"/>
    </row>
    <row r="106" spans="1:10" s="21" customFormat="1" ht="19.5" customHeight="1">
      <c r="A106" s="37"/>
      <c r="B106" s="108" t="s">
        <v>683</v>
      </c>
      <c r="C106" s="109"/>
      <c r="D106" s="109"/>
      <c r="E106" s="109"/>
      <c r="F106" s="109"/>
      <c r="G106" s="109"/>
      <c r="H106" s="109"/>
      <c r="I106" s="109"/>
      <c r="J106" s="110"/>
    </row>
    <row r="107" spans="1:10" s="21" customFormat="1" ht="19.5" customHeight="1">
      <c r="A107" s="37"/>
      <c r="B107" s="81" t="str">
        <f>VLOOKUP(C107,GUIDE!W:X,2,FALSE)</f>
        <v>ارزیابی پوسچر</v>
      </c>
      <c r="C107" s="90">
        <v>25</v>
      </c>
      <c r="D107" s="82" t="s">
        <v>720</v>
      </c>
      <c r="E107" s="90">
        <v>24</v>
      </c>
      <c r="F107" s="82"/>
      <c r="G107" s="90">
        <v>27</v>
      </c>
      <c r="H107" s="82"/>
      <c r="I107" s="90">
        <v>28</v>
      </c>
      <c r="J107" s="110"/>
    </row>
    <row r="108" spans="1:10" s="21" customFormat="1" ht="19.5" customHeight="1">
      <c r="A108" s="37"/>
      <c r="B108" s="81" t="str">
        <f>VLOOKUP(C108,GUIDE!W:X,2,FALSE)</f>
        <v>بلند کردن بار</v>
      </c>
      <c r="C108" s="90">
        <v>29</v>
      </c>
      <c r="D108" s="82" t="str">
        <f>VLOOKUP(E108,GUIDE!W:X,2,FALSE)</f>
        <v>-</v>
      </c>
      <c r="E108" s="90">
        <v>0</v>
      </c>
      <c r="F108" s="82" t="str">
        <f>VLOOKUP(G108,GUIDE!W:X,2,FALSE)</f>
        <v>-</v>
      </c>
      <c r="G108" s="90">
        <v>0</v>
      </c>
      <c r="H108" s="82" t="str">
        <f>VLOOKUP(I108,GUIDE!W:X,2,FALSE)</f>
        <v>-</v>
      </c>
      <c r="I108" s="90">
        <v>0</v>
      </c>
      <c r="J108" s="110"/>
    </row>
    <row r="109" spans="1:10" s="3" customFormat="1" ht="18" customHeight="1">
      <c r="A109" s="37"/>
      <c r="B109" s="108" t="s">
        <v>684</v>
      </c>
      <c r="C109" s="109"/>
      <c r="D109" s="109"/>
      <c r="E109" s="109"/>
      <c r="F109" s="109"/>
      <c r="G109" s="109"/>
      <c r="H109" s="109"/>
      <c r="I109" s="109"/>
      <c r="J109" s="110"/>
    </row>
    <row r="110" spans="1:10" s="3" customFormat="1" ht="23.25" customHeight="1">
      <c r="A110" s="37"/>
      <c r="B110" s="83" t="str">
        <f>VLOOKUP(C110,GUIDE!W:X,2,FALSE)</f>
        <v>ویروس</v>
      </c>
      <c r="C110" s="91">
        <v>30</v>
      </c>
      <c r="D110" s="84" t="str">
        <f>VLOOKUP(E110,GUIDE!W:X,2,FALSE)</f>
        <v>انگل</v>
      </c>
      <c r="E110" s="91">
        <v>32</v>
      </c>
      <c r="F110" s="84" t="str">
        <f>VLOOKUP(G110,GUIDE!W:X,2,FALSE)</f>
        <v>باکتری</v>
      </c>
      <c r="G110" s="91">
        <v>33</v>
      </c>
      <c r="H110" s="84" t="str">
        <f>VLOOKUP(I110,GUIDE!W:X,2,FALSE)</f>
        <v>-</v>
      </c>
      <c r="I110" s="91">
        <v>0</v>
      </c>
      <c r="J110" s="85"/>
    </row>
    <row r="111" spans="1:10" s="3" customFormat="1" ht="18.75" customHeight="1">
      <c r="A111" s="10"/>
      <c r="B111" s="132" t="s">
        <v>614</v>
      </c>
      <c r="C111" s="133"/>
      <c r="D111" s="133"/>
      <c r="E111" s="133"/>
      <c r="F111" s="133"/>
      <c r="G111" s="133"/>
      <c r="H111" s="133"/>
      <c r="I111" s="133"/>
      <c r="J111" s="134"/>
    </row>
    <row r="112" spans="1:10" s="3" customFormat="1" ht="20.25" customHeight="1">
      <c r="A112" s="10"/>
      <c r="B112" s="10"/>
      <c r="C112" s="119"/>
      <c r="D112" s="119"/>
      <c r="E112" s="119"/>
      <c r="F112" s="119"/>
      <c r="G112" s="119"/>
      <c r="H112" s="849" t="s">
        <v>381</v>
      </c>
      <c r="I112" s="849"/>
      <c r="J112" s="850"/>
    </row>
    <row r="113" spans="1:10" s="3" customFormat="1" ht="20.25" customHeight="1">
      <c r="A113" s="10"/>
      <c r="B113" s="118"/>
      <c r="C113" s="92"/>
      <c r="D113" s="119"/>
      <c r="E113" s="92"/>
      <c r="F113" s="119"/>
      <c r="G113" s="92"/>
      <c r="H113" s="841" t="s">
        <v>380</v>
      </c>
      <c r="I113" s="841"/>
      <c r="J113" s="842"/>
    </row>
    <row r="114" spans="1:10" s="3" customFormat="1" ht="30.75" customHeight="1">
      <c r="A114" s="10"/>
      <c r="B114" s="118"/>
      <c r="C114" s="92">
        <v>7</v>
      </c>
      <c r="D114" s="119" t="str">
        <f>VLOOKUP(C114,GUIDE!Y:Z,2,FALSE)</f>
        <v>Audiometry </v>
      </c>
      <c r="E114" s="92">
        <v>5</v>
      </c>
      <c r="F114" s="119" t="str">
        <f>VLOOKUP(E114,GUIDE!Y:Z,2,FALSE)</f>
        <v> Lung function </v>
      </c>
      <c r="G114" s="92">
        <v>3</v>
      </c>
      <c r="H114" s="119" t="str">
        <f>VLOOKUP(G114,GUIDE!Y:Z,2,FALSE)</f>
        <v>Blood Pressure</v>
      </c>
      <c r="I114" s="92">
        <v>1</v>
      </c>
      <c r="J114" s="120" t="str">
        <f>VLOOKUP(I114,GUIDE!Y:Z,2,FALSE)</f>
        <v>Personal history (R.reproduction)</v>
      </c>
    </row>
    <row r="115" spans="1:10" s="3" customFormat="1" ht="29.25" customHeight="1">
      <c r="A115" s="10"/>
      <c r="B115" s="118"/>
      <c r="C115" s="92">
        <v>0</v>
      </c>
      <c r="D115" s="119" t="str">
        <f>VLOOKUP(C115,GUIDE!Y:Z,2,FALSE)</f>
        <v>-</v>
      </c>
      <c r="E115" s="92">
        <v>11</v>
      </c>
      <c r="F115" s="119" t="str">
        <f>VLOOKUP(E115,GUIDE!Y:Z,2,FALSE)</f>
        <v>Urine analysis </v>
      </c>
      <c r="G115" s="92">
        <v>10</v>
      </c>
      <c r="H115" s="119" t="str">
        <f>VLOOKUP(G115,GUIDE!Y:Z,2,FALSE)</f>
        <v>Hematology - </v>
      </c>
      <c r="I115" s="92">
        <v>9</v>
      </c>
      <c r="J115" s="120" t="str">
        <f>VLOOKUP(I115,GUIDE!Y:Z,2,FALSE)</f>
        <v> Blood chemistry - </v>
      </c>
    </row>
    <row r="116" spans="1:10" s="3" customFormat="1" ht="18.75" customHeight="1">
      <c r="A116" s="10"/>
      <c r="B116" s="118"/>
      <c r="C116" s="92">
        <v>0</v>
      </c>
      <c r="D116" s="119" t="str">
        <f>VLOOKUP(C116,GUIDE!Y:Z,2,FALSE)</f>
        <v>-</v>
      </c>
      <c r="E116" s="92">
        <v>0</v>
      </c>
      <c r="F116" s="119" t="str">
        <f>VLOOKUP(E116,GUIDE!Y:Z,2,FALSE)</f>
        <v>-</v>
      </c>
      <c r="G116" s="92">
        <v>18</v>
      </c>
      <c r="H116" s="119" t="str">
        <f>VLOOKUP(G116,GUIDE!Y:Z,2,FALSE)</f>
        <v>PSYCHOLOGICAL TEST</v>
      </c>
      <c r="I116" s="92">
        <v>16</v>
      </c>
      <c r="J116" s="120" t="str">
        <f>VLOOKUP(I116,GUIDE!Y:Z,2,FALSE)</f>
        <v> Physical exam </v>
      </c>
    </row>
    <row r="117" spans="1:10" s="3" customFormat="1" ht="17.25" customHeight="1">
      <c r="A117" s="10"/>
      <c r="B117" s="10"/>
      <c r="C117" s="135"/>
      <c r="D117" s="135"/>
      <c r="E117" s="135"/>
      <c r="F117" s="135"/>
      <c r="G117" s="135"/>
      <c r="H117" s="852" t="s">
        <v>382</v>
      </c>
      <c r="I117" s="852"/>
      <c r="J117" s="853"/>
    </row>
    <row r="118" spans="1:10" s="3" customFormat="1" ht="17.25" customHeight="1">
      <c r="A118" s="10"/>
      <c r="B118" s="117"/>
      <c r="C118" s="92">
        <v>5</v>
      </c>
      <c r="D118" s="119"/>
      <c r="E118" s="92">
        <v>4</v>
      </c>
      <c r="F118" s="119" t="str">
        <f>VLOOKUP(E118,GUIDE!AA:AB,2,FALSE)</f>
        <v>Musculo-skeletal</v>
      </c>
      <c r="G118" s="92">
        <v>3</v>
      </c>
      <c r="H118" s="119" t="str">
        <f>VLOOKUP(G118,GUIDE!AA:AB,2,FALSE)</f>
        <v>Nerve</v>
      </c>
      <c r="I118" s="92">
        <v>1</v>
      </c>
      <c r="J118" s="120" t="str">
        <f>VLOOKUP(I118,GUIDE!AA:AB,2,FALSE)</f>
        <v>Respiratory</v>
      </c>
    </row>
    <row r="119" spans="1:10" s="3" customFormat="1" ht="17.25" customHeight="1">
      <c r="A119" s="10"/>
      <c r="B119" s="104"/>
      <c r="C119" s="105">
        <v>0</v>
      </c>
      <c r="D119" s="106" t="str">
        <f>VLOOKUP(C119,GUIDE!AA:AB,2,FALSE)</f>
        <v>-</v>
      </c>
      <c r="E119" s="105">
        <v>11</v>
      </c>
      <c r="F119" s="106" t="str">
        <f>VLOOKUP(E119,GUIDE!AA:AB,2,FALSE)</f>
        <v>Neurological</v>
      </c>
      <c r="G119" s="105">
        <v>9</v>
      </c>
      <c r="H119" s="106" t="str">
        <f>VLOOKUP(G119,GUIDE!AA:AB,2,FALSE)</f>
        <v>Digestive</v>
      </c>
      <c r="I119" s="105">
        <v>7</v>
      </c>
      <c r="J119" s="107" t="str">
        <f>VLOOKUP(I119,GUIDE!AA:AB,2,FALSE)</f>
        <v>Genito- urinary</v>
      </c>
    </row>
    <row r="120" spans="1:10" s="3" customFormat="1" ht="22.5" customHeight="1">
      <c r="A120" s="10"/>
      <c r="B120" s="121" t="s">
        <v>615</v>
      </c>
      <c r="C120" s="122"/>
      <c r="D120" s="122"/>
      <c r="E120" s="122"/>
      <c r="F120" s="122"/>
      <c r="G120" s="122"/>
      <c r="H120" s="122"/>
      <c r="I120" s="122"/>
      <c r="J120" s="123"/>
    </row>
    <row r="121" spans="1:10" s="3" customFormat="1" ht="22.5" customHeight="1">
      <c r="A121" s="10"/>
      <c r="B121" s="86" t="s">
        <v>154</v>
      </c>
      <c r="C121" s="93">
        <v>1</v>
      </c>
      <c r="D121" s="125" t="str">
        <f>VLOOKUP(C121,GUIDE!A:B,2,FALSE)</f>
        <v>نخي معمولي شبرنگ</v>
      </c>
      <c r="E121" s="93">
        <v>0</v>
      </c>
      <c r="F121" s="125">
        <f>VLOOKUP(E121,GUIDE!A:B,2,FALSE)</f>
        <v>0</v>
      </c>
      <c r="G121" s="93">
        <v>0</v>
      </c>
      <c r="H121" s="125">
        <f>VLOOKUP(G121,GUIDE!A:B,2,FALSE)</f>
        <v>0</v>
      </c>
      <c r="I121" s="93">
        <v>0</v>
      </c>
      <c r="J121" s="126">
        <f>VLOOKUP(I121,GUIDE!A:B,2,FALSE)</f>
        <v>0</v>
      </c>
    </row>
    <row r="122" spans="1:10" s="3" customFormat="1" ht="22.5" customHeight="1">
      <c r="A122" s="10"/>
      <c r="B122" s="87" t="s">
        <v>155</v>
      </c>
      <c r="C122" s="93">
        <v>0</v>
      </c>
      <c r="D122" s="125">
        <v>0</v>
      </c>
      <c r="E122" s="93">
        <v>0</v>
      </c>
      <c r="F122" s="125" t="str">
        <f>VLOOKUP(E122,GUIDE!C:D,2,FALSE)</f>
        <v>-</v>
      </c>
      <c r="G122" s="93">
        <v>0</v>
      </c>
      <c r="H122" s="125" t="str">
        <f>VLOOKUP(G122,GUIDE!C:D,2,FALSE)</f>
        <v>-</v>
      </c>
      <c r="I122" s="93">
        <v>0</v>
      </c>
      <c r="J122" s="126" t="str">
        <f>VLOOKUP(I122,GUIDE!C:D,2,FALSE)</f>
        <v>-</v>
      </c>
    </row>
    <row r="123" spans="1:10" s="3" customFormat="1" ht="22.5" customHeight="1">
      <c r="A123" s="10"/>
      <c r="B123" s="86" t="s">
        <v>275</v>
      </c>
      <c r="C123" s="93">
        <v>0</v>
      </c>
      <c r="D123" s="125" t="str">
        <f>VLOOKUP(C123,GUIDE!E:F,2,FALSE)</f>
        <v>-</v>
      </c>
      <c r="E123" s="93">
        <v>5</v>
      </c>
      <c r="F123" s="125"/>
      <c r="G123" s="93">
        <v>0</v>
      </c>
      <c r="H123" s="125" t="str">
        <f>VLOOKUP(G123,GUIDE!E:F,2,FALSE)</f>
        <v>-</v>
      </c>
      <c r="I123" s="93">
        <v>19</v>
      </c>
      <c r="J123" s="126"/>
    </row>
    <row r="124" spans="1:10" s="3" customFormat="1" ht="22.5" customHeight="1">
      <c r="A124" s="10"/>
      <c r="B124" s="86" t="s">
        <v>276</v>
      </c>
      <c r="C124" s="93">
        <v>1</v>
      </c>
      <c r="D124" s="125"/>
      <c r="E124" s="93">
        <v>3</v>
      </c>
      <c r="F124" s="125" t="str">
        <f>VLOOKUP(E124,GUIDE!M:N,2,FALSE)</f>
        <v>گوشي  ايرپلاگ</v>
      </c>
      <c r="G124" s="93">
        <v>0</v>
      </c>
      <c r="H124" s="125" t="str">
        <f>VLOOKUP(G124,GUIDE!M:N,2,FALSE)</f>
        <v>-</v>
      </c>
      <c r="I124" s="93">
        <v>0</v>
      </c>
      <c r="J124" s="126" t="str">
        <f>VLOOKUP(I124,GUIDE!M:N,2,FALSE)</f>
        <v>-</v>
      </c>
    </row>
    <row r="125" spans="1:10" s="3" customFormat="1" ht="22.5" customHeight="1">
      <c r="A125" s="10"/>
      <c r="B125" s="88" t="s">
        <v>280</v>
      </c>
      <c r="C125" s="93">
        <v>3</v>
      </c>
      <c r="D125" s="125" t="str">
        <f>VLOOKUP(C125,GUIDE!G:H,2,FALSE)</f>
        <v> ماسک فيلتردار FFP2</v>
      </c>
      <c r="E125" s="93">
        <v>0</v>
      </c>
      <c r="F125" s="125" t="str">
        <f>VLOOKUP(E125,GUIDE!G:H,2,FALSE)</f>
        <v>-</v>
      </c>
      <c r="G125" s="93">
        <v>0</v>
      </c>
      <c r="H125" s="125" t="str">
        <f>VLOOKUP(G125,GUIDE!G:H,2,FALSE)</f>
        <v>-</v>
      </c>
      <c r="I125" s="93">
        <v>0</v>
      </c>
      <c r="J125" s="126" t="str">
        <f>VLOOKUP(I125,GUIDE!G:H,2,FALSE)</f>
        <v>-</v>
      </c>
    </row>
    <row r="126" spans="1:10" s="3" customFormat="1" ht="22.5" customHeight="1">
      <c r="A126" s="10"/>
      <c r="B126" s="87" t="s">
        <v>281</v>
      </c>
      <c r="C126" s="93">
        <v>1</v>
      </c>
      <c r="D126" s="125" t="str">
        <f>VLOOKUP(C126,GUIDE!I:J,2,FALSE)</f>
        <v>ايمني معموليCLASS C HARD HAT </v>
      </c>
      <c r="E126" s="93">
        <v>0</v>
      </c>
      <c r="F126" s="125" t="str">
        <f>VLOOKUP(E126,GUIDE!I:J,2,FALSE)</f>
        <v>-</v>
      </c>
      <c r="G126" s="93">
        <v>0</v>
      </c>
      <c r="H126" s="125" t="str">
        <f>VLOOKUP(G126,GUIDE!I:J,2,FALSE)</f>
        <v>-</v>
      </c>
      <c r="I126" s="93">
        <v>0</v>
      </c>
      <c r="J126" s="126" t="str">
        <f>VLOOKUP(I126,GUIDE!I:J,2,FALSE)</f>
        <v>-</v>
      </c>
    </row>
    <row r="127" spans="1:10" s="3" customFormat="1" ht="22.5" customHeight="1">
      <c r="A127" s="10"/>
      <c r="B127" s="86" t="s">
        <v>274</v>
      </c>
      <c r="C127" s="93">
        <v>2</v>
      </c>
      <c r="D127" s="125" t="str">
        <f>VLOOKUP(C127,GUIDE!K:L,2,FALSE)</f>
        <v> کفش ايمني پنجه فولادي</v>
      </c>
      <c r="E127" s="93">
        <v>0</v>
      </c>
      <c r="F127" s="125" t="str">
        <f>VLOOKUP(E127,GUIDE!K:L,2,FALSE)</f>
        <v>-</v>
      </c>
      <c r="G127" s="93">
        <v>0</v>
      </c>
      <c r="H127" s="125" t="str">
        <f>VLOOKUP(G127,GUIDE!K:L,2,FALSE)</f>
        <v>-</v>
      </c>
      <c r="I127" s="93">
        <v>0</v>
      </c>
      <c r="J127" s="126" t="str">
        <f>VLOOKUP(I127,GUIDE!K:L,2,FALSE)</f>
        <v>-</v>
      </c>
    </row>
    <row r="128" spans="1:10" s="3" customFormat="1" ht="23.25" customHeight="1">
      <c r="A128" s="10"/>
      <c r="B128" s="86" t="s">
        <v>282</v>
      </c>
      <c r="C128" s="93">
        <v>2</v>
      </c>
      <c r="D128" s="125"/>
      <c r="E128" s="93">
        <v>4</v>
      </c>
      <c r="F128" s="125"/>
      <c r="G128" s="93">
        <v>17</v>
      </c>
      <c r="H128" s="125"/>
      <c r="I128" s="93">
        <v>0</v>
      </c>
      <c r="J128" s="126" t="str">
        <f>VLOOKUP(I128,GUIDE!O:P,2,FALSE)</f>
        <v>-</v>
      </c>
    </row>
    <row r="129" spans="1:10" s="3" customFormat="1" ht="24.75" customHeight="1">
      <c r="A129" s="10"/>
      <c r="B129" s="89" t="s">
        <v>373</v>
      </c>
      <c r="C129" s="94">
        <v>1</v>
      </c>
      <c r="D129" s="127" t="s">
        <v>721</v>
      </c>
      <c r="E129" s="94">
        <v>2</v>
      </c>
      <c r="F129" s="127" t="str">
        <f>VLOOKUP(E129,GUIDE!Q:R,2,FALSE)</f>
        <v> موس پد WRIST REST</v>
      </c>
      <c r="G129" s="94">
        <v>0</v>
      </c>
      <c r="H129" s="127" t="str">
        <f>VLOOKUP(G129,GUIDE!Q:R,2,FALSE)</f>
        <v>-</v>
      </c>
      <c r="I129" s="94"/>
      <c r="J129" s="128" t="str">
        <f>VLOOKUP(I129,GUIDE!Q:R,2,FALSE)</f>
        <v>-</v>
      </c>
    </row>
    <row r="130" spans="1:10" s="3" customFormat="1" ht="33.75" customHeight="1">
      <c r="A130" s="10"/>
      <c r="B130" s="132" t="s">
        <v>613</v>
      </c>
      <c r="C130" s="133"/>
      <c r="D130" s="133"/>
      <c r="E130" s="133"/>
      <c r="F130" s="133"/>
      <c r="G130" s="133"/>
      <c r="H130" s="133"/>
      <c r="I130" s="133"/>
      <c r="J130" s="134"/>
    </row>
    <row r="131" spans="1:10" s="3" customFormat="1" ht="33.75" customHeight="1">
      <c r="A131" s="10">
        <v>1</v>
      </c>
      <c r="B131" s="129" t="str">
        <f>VLOOKUP(A131,GUIDE!U:V,2,FALSE)</f>
        <v> دوره های آموزشی ایمنی</v>
      </c>
      <c r="C131" s="95">
        <v>2</v>
      </c>
      <c r="D131" s="130" t="str">
        <f>VLOOKUP(C131,GUIDE!U:V,2,FALSE)</f>
        <v> دوره های بهداشت صنعتی</v>
      </c>
      <c r="E131" s="95">
        <v>92</v>
      </c>
      <c r="F131" s="130" t="str">
        <f>VLOOKUP(E131,GUIDE!U:V,2,FALSE)</f>
        <v> فرهنگ BASIC HSE</v>
      </c>
      <c r="G131" s="95">
        <v>28</v>
      </c>
      <c r="H131" s="130" t="str">
        <f>VLOOKUP(G131,GUIDE!U:V,2,FALSE)</f>
        <v> اصول ایمنی در شرایط اضطراری</v>
      </c>
      <c r="I131" s="95">
        <v>95</v>
      </c>
      <c r="J131" s="144" t="str">
        <f>VLOOKUP(I131,GUIDE!U:V,2,FALSE)</f>
        <v> مدیریت سلامت کارکنان برنامه</v>
      </c>
    </row>
    <row r="132" spans="1:10" s="3" customFormat="1" ht="24" customHeight="1">
      <c r="A132" s="10">
        <v>5</v>
      </c>
      <c r="B132" s="129" t="str">
        <f>VLOOKUP(A132,GUIDE!U:V,2,FALSE)</f>
        <v>ایمنی کامپیوتر</v>
      </c>
      <c r="C132" s="95">
        <v>89</v>
      </c>
      <c r="D132" s="130" t="str">
        <f>VLOOKUP(C132,GUIDE!U:V,2,FALSE)</f>
        <v> ارگونومی اداری</v>
      </c>
      <c r="E132" s="95">
        <v>50</v>
      </c>
      <c r="F132" s="130" t="str">
        <f>VLOOKUP(E132,GUIDE!U:V,2,FALSE)</f>
        <v> ایمنی برق فشار ضعیف</v>
      </c>
      <c r="G132" s="95">
        <v>87</v>
      </c>
      <c r="H132" s="130" t="str">
        <f>VLOOKUP(G132,GUIDE!U:V,2,FALSE)</f>
        <v> کمک های اولیه</v>
      </c>
      <c r="I132" s="95">
        <v>88</v>
      </c>
      <c r="J132" s="131" t="str">
        <f>VLOOKUP(I132,GUIDE!U:V,2,FALSE)</f>
        <v>ایمنی عمومی</v>
      </c>
    </row>
    <row r="133" spans="1:10" s="3" customFormat="1" ht="24" customHeight="1">
      <c r="A133" s="10"/>
      <c r="B133" s="132" t="s">
        <v>693</v>
      </c>
      <c r="C133" s="133"/>
      <c r="D133" s="133"/>
      <c r="E133" s="133"/>
      <c r="F133" s="133"/>
      <c r="G133" s="133"/>
      <c r="H133" s="133"/>
      <c r="I133" s="133"/>
      <c r="J133" s="134"/>
    </row>
    <row r="134" spans="1:10" s="3" customFormat="1" ht="22.5" customHeight="1">
      <c r="A134" s="10">
        <v>1</v>
      </c>
      <c r="B134" s="55" t="str">
        <f>VLOOKUP(A134,GUIDE!S:T,2,FALSE)</f>
        <v>heat stress</v>
      </c>
      <c r="C134" s="56">
        <v>5</v>
      </c>
      <c r="D134" s="57" t="str">
        <f>VLOOKUP(C134,GUIDE!S:T,2,FALSE)</f>
        <v> When stress strikes</v>
      </c>
      <c r="E134" s="56">
        <v>8</v>
      </c>
      <c r="F134" s="57" t="str">
        <f>VLOOKUP(E134,GUIDE!S:T,2,FALSE)</f>
        <v>Working together</v>
      </c>
      <c r="G134" s="56">
        <v>11</v>
      </c>
      <c r="H134" s="57" t="str">
        <f>VLOOKUP(G134,GUIDE!S:T,2,FALSE)</f>
        <v>Protect your skin</v>
      </c>
      <c r="I134" s="56">
        <v>14</v>
      </c>
      <c r="J134" s="58" t="str">
        <f>VLOOKUP(I134,GUIDE!S:T,2,FALSE)</f>
        <v>Lighter the load</v>
      </c>
    </row>
    <row r="135" spans="1:10" s="3" customFormat="1" ht="27.75" customHeight="1">
      <c r="A135" s="10">
        <v>2</v>
      </c>
      <c r="B135" s="55" t="str">
        <f>VLOOKUP(A135,GUIDE!S:T,2,FALSE)</f>
        <v>Dust at work</v>
      </c>
      <c r="C135" s="56">
        <v>6</v>
      </c>
      <c r="D135" s="57" t="str">
        <f>VLOOKUP(C135,GUIDE!S:T,2,FALSE)</f>
        <v>No laughing matter</v>
      </c>
      <c r="E135" s="56">
        <v>9</v>
      </c>
      <c r="F135" s="57" t="str">
        <f>VLOOKUP(E135,GUIDE!S:T,2,FALSE)</f>
        <v>Lungs at work</v>
      </c>
      <c r="G135" s="56">
        <v>12</v>
      </c>
      <c r="H135" s="57" t="str">
        <f>VLOOKUP(G135,GUIDE!S:T,2,FALSE)</f>
        <v>Danger : chemical</v>
      </c>
      <c r="I135" s="56">
        <v>15</v>
      </c>
      <c r="J135" s="58" t="str">
        <f>VLOOKUP(I135,GUIDE!S:T,2,FALSE)</f>
        <v>Stop that noise</v>
      </c>
    </row>
    <row r="136" spans="1:10" s="3" customFormat="1" ht="27.75" customHeight="1">
      <c r="A136" s="10">
        <v>4</v>
      </c>
      <c r="B136" s="59" t="str">
        <f>VLOOKUP(A136,GUIDE!S:T,2,FALSE)</f>
        <v> Shocking situations</v>
      </c>
      <c r="C136" s="60">
        <v>7</v>
      </c>
      <c r="D136" s="61" t="str">
        <f>VLOOKUP(C136,GUIDE!S:T,2,FALSE)</f>
        <v>Mind your back</v>
      </c>
      <c r="E136" s="60">
        <v>10</v>
      </c>
      <c r="F136" s="61" t="str">
        <f>VLOOKUP(E136,GUIDE!S:T,2,FALSE)</f>
        <v>Safe maintenance</v>
      </c>
      <c r="G136" s="60">
        <v>13</v>
      </c>
      <c r="H136" s="61" t="str">
        <f>VLOOKUP(G136,GUIDE!S:T,2,FALSE)</f>
        <v>Risky business</v>
      </c>
      <c r="I136" s="60"/>
      <c r="J136" s="62" t="str">
        <f>VLOOKUP(I136,GUIDE!S:T,2,FALSE)</f>
        <v>-</v>
      </c>
    </row>
    <row r="137" spans="1:10" s="3" customFormat="1" ht="21" customHeight="1">
      <c r="A137" s="10"/>
      <c r="B137" s="857" t="s">
        <v>694</v>
      </c>
      <c r="C137" s="858"/>
      <c r="D137" s="122"/>
      <c r="E137" s="122"/>
      <c r="F137" s="122"/>
      <c r="G137" s="122"/>
      <c r="H137" s="122"/>
      <c r="I137" s="122"/>
      <c r="J137" s="123"/>
    </row>
    <row r="138" spans="1:10" s="3" customFormat="1" ht="17.25" customHeight="1">
      <c r="A138" s="10">
        <v>2</v>
      </c>
      <c r="B138" s="124" t="str">
        <f>VLOOKUP(A138,GUIDE!AK:AL,2,FALSE)</f>
        <v> ایمنی رفتار1</v>
      </c>
      <c r="C138" s="56">
        <v>3</v>
      </c>
      <c r="D138" s="125" t="str">
        <f>VLOOKUP(C138,GUIDE!AK:AL,2,FALSE)</f>
        <v>ایمنی رفتار2</v>
      </c>
      <c r="E138" s="98">
        <v>11</v>
      </c>
      <c r="F138" s="125" t="str">
        <f>VLOOKUP(E138,GUIDE!AK:AL,2,FALSE)</f>
        <v> ارگونومی 1</v>
      </c>
      <c r="G138" s="98">
        <v>21</v>
      </c>
      <c r="H138" s="125" t="str">
        <f>VLOOKUP(G138,GUIDE!AK:AL,2,FALSE)</f>
        <v> ایمنی خودرو</v>
      </c>
      <c r="I138" s="98">
        <v>25</v>
      </c>
      <c r="J138" s="126" t="str">
        <f>VLOOKUP(I138,GUIDE!AK:AL,2,FALSE)</f>
        <v> کپسول‌های خاموش کننده حریق</v>
      </c>
    </row>
    <row r="139" spans="1:10" s="3" customFormat="1" ht="36" customHeight="1">
      <c r="A139" s="10">
        <v>5</v>
      </c>
      <c r="B139" s="129" t="str">
        <f>VLOOKUP(A139,GUIDE!AK:AL,2,FALSE)</f>
        <v>ورود به فضای محدود</v>
      </c>
      <c r="C139" s="56">
        <v>26</v>
      </c>
      <c r="D139" s="130" t="str">
        <f>VLOOKUP(C139,GUIDE!AK:AL,2,FALSE)</f>
        <v> کمک های اولیه</v>
      </c>
      <c r="E139" s="98">
        <v>28</v>
      </c>
      <c r="F139" s="130" t="str">
        <f>VLOOKUP(E139,GUIDE!AK:AL,2,FALSE)</f>
        <v> بهداشت عمومی</v>
      </c>
      <c r="G139" s="98">
        <v>29</v>
      </c>
      <c r="H139" s="130" t="str">
        <f>VLOOKUP(G139,GUIDE!AK:AL,2,FALSE)</f>
        <v>ایمنی عمومی</v>
      </c>
      <c r="I139" s="98">
        <v>41</v>
      </c>
      <c r="J139" s="131" t="str">
        <f>VLOOKUP(I139,GUIDE!AK:AL,2,FALSE)</f>
        <v>لغزش،سفر،سقوط</v>
      </c>
    </row>
    <row r="140" spans="1:10" s="3" customFormat="1" ht="17.25" customHeight="1">
      <c r="A140" s="10">
        <v>12</v>
      </c>
      <c r="B140" s="129" t="str">
        <f>VLOOKUP(A140,GUIDE!AK:AL,2,FALSE)</f>
        <v>ارگونومی 2</v>
      </c>
      <c r="C140" s="56">
        <v>14</v>
      </c>
      <c r="D140" s="130" t="str">
        <f>VLOOKUP(C140,GUIDE!AK:AL,2,FALSE)</f>
        <v>قفل و برچسب ایمنی 1</v>
      </c>
      <c r="E140" s="98">
        <v>16</v>
      </c>
      <c r="F140" s="130" t="str">
        <f>VLOOKUP(E140,GUIDE!AK:AL,2,FALSE)</f>
        <v>حفاظ گذاری ماشین آلات</v>
      </c>
      <c r="G140" s="98">
        <v>17</v>
      </c>
      <c r="H140" s="130" t="str">
        <f>VLOOKUP(G140,GUIDE!AK:AL,2,FALSE)</f>
        <v> تجهیزات حفاظت فردی</v>
      </c>
      <c r="I140" s="98">
        <v>19</v>
      </c>
      <c r="J140" s="131" t="str">
        <f>VLOOKUP(I140,GUIDE!AK:AL,2,FALSE)</f>
        <v> تجهیزات حفاظت تنفسی</v>
      </c>
    </row>
    <row r="141" spans="1:10" s="3" customFormat="1" ht="17.25" customHeight="1">
      <c r="A141" s="10">
        <v>23</v>
      </c>
      <c r="B141" s="129" t="str">
        <f>VLOOKUP(A141,GUIDE!AK:AL,2,FALSE)</f>
        <v> محافظت در برابر سقوط</v>
      </c>
      <c r="C141" s="56">
        <v>24</v>
      </c>
      <c r="D141" s="130"/>
      <c r="E141" s="56">
        <v>34</v>
      </c>
      <c r="F141" s="130" t="str">
        <f>VLOOKUP(E141,GUIDE!AK:AL,2,FALSE)</f>
        <v>نظام آراستگی محیط کار</v>
      </c>
      <c r="G141" s="56">
        <v>35</v>
      </c>
      <c r="H141" s="130" t="str">
        <f>VLOOKUP(G141,GUIDE!AK:AL,2,FALSE)</f>
        <v>ایمنی نردبان</v>
      </c>
      <c r="I141" s="56">
        <v>21</v>
      </c>
      <c r="J141" s="131"/>
    </row>
    <row r="142" spans="1:10" s="3" customFormat="1" ht="18.75" customHeight="1">
      <c r="A142" s="10">
        <v>44</v>
      </c>
      <c r="B142" s="129" t="str">
        <f>VLOOKUP(A142,GUIDE!AK:AL,2,FALSE)</f>
        <v> ایمنی در زمستان</v>
      </c>
      <c r="C142" s="56">
        <v>42</v>
      </c>
      <c r="D142" s="130" t="str">
        <f>VLOOKUP(C142,GUIDE!AK:AL,2,FALSE)</f>
        <v>مواجهه حرارتی</v>
      </c>
      <c r="E142" s="56">
        <v>31</v>
      </c>
      <c r="F142" s="130" t="str">
        <f>VLOOKUP(E142,GUIDE!AK:AL,2,FALSE)</f>
        <v>اطلاع رسانی خطر</v>
      </c>
      <c r="G142" s="56">
        <v>32</v>
      </c>
      <c r="H142" s="130" t="str">
        <f>VLOOKUP(G142,GUIDE!AK:AL,2,FALSE)</f>
        <v>اطلاع رسانی خطر2</v>
      </c>
      <c r="I142" s="56">
        <v>43</v>
      </c>
      <c r="J142" s="131" t="str">
        <f>VLOOKUP(I142,GUIDE!AK:AL,2,FALSE)</f>
        <v> کار در ارتفاع</v>
      </c>
    </row>
    <row r="143" spans="1:10" s="3" customFormat="1" ht="18.75" customHeight="1">
      <c r="A143" s="10">
        <v>24</v>
      </c>
      <c r="B143" s="129" t="str">
        <f>VLOOKUP(A143,GUIDE!AK:AL,2,FALSE)</f>
        <v> محافظت در برابر سقوط ۲</v>
      </c>
      <c r="C143" s="60">
        <v>14</v>
      </c>
      <c r="D143" s="130"/>
      <c r="E143" s="60">
        <v>0</v>
      </c>
      <c r="F143" s="130" t="str">
        <f>VLOOKUP(E143,GUIDE!AK:AL,2,FALSE)</f>
        <v>-</v>
      </c>
      <c r="G143" s="60">
        <v>0</v>
      </c>
      <c r="H143" s="130" t="str">
        <f>VLOOKUP(G143,GUIDE!AK:AL,2,FALSE)</f>
        <v>-</v>
      </c>
      <c r="I143" s="60">
        <v>0</v>
      </c>
      <c r="J143" s="131" t="str">
        <f>VLOOKUP(I143,GUIDE!AK:AL,2,FALSE)</f>
        <v>-</v>
      </c>
    </row>
    <row r="144" spans="1:10" s="3" customFormat="1" ht="26.25" customHeight="1">
      <c r="A144" s="10"/>
      <c r="B144" s="846" t="s">
        <v>695</v>
      </c>
      <c r="C144" s="847"/>
      <c r="D144" s="847"/>
      <c r="E144" s="112"/>
      <c r="F144" s="112"/>
      <c r="G144" s="112"/>
      <c r="H144" s="112"/>
      <c r="I144" s="112"/>
      <c r="J144" s="113"/>
    </row>
    <row r="145" spans="1:10" s="3" customFormat="1" ht="33" customHeight="1">
      <c r="A145" s="10">
        <v>1</v>
      </c>
      <c r="B145" s="100" t="str">
        <f>VLOOKUP(A145,GUIDE!AG:AH,2,FALSE)</f>
        <v>روشهای اجرایی ایمن سازی</v>
      </c>
      <c r="C145" s="56">
        <v>21</v>
      </c>
      <c r="D145" s="101" t="str">
        <f>VLOOKUP(C145,GUIDE!AG:AH,2,FALSE)</f>
        <v> دستورالعمل های ایمنی عمومی برق</v>
      </c>
      <c r="E145" s="98">
        <v>38</v>
      </c>
      <c r="F145" s="101" t="str">
        <f>VLOOKUP(E145,GUIDE!AG:AH,2,FALSE)</f>
        <v>  دستورالعمل های ایمنی قفل کردن و نصب تگ ایمنی</v>
      </c>
      <c r="G145" s="98">
        <v>45</v>
      </c>
      <c r="H145" s="101" t="str">
        <f>VLOOKUP(G145,GUIDE!AG:AH,2,FALSE)</f>
        <v> دستورالعمل های ایمنی وسایل گازسوز</v>
      </c>
      <c r="I145" s="98">
        <v>50</v>
      </c>
      <c r="J145" s="102" t="str">
        <f>VLOOKUP(I145,GUIDE!AG:AH,2,FALSE)</f>
        <v> دستورالعمل های ایمنی کار با مواد شیمیایی</v>
      </c>
    </row>
    <row r="146" spans="1:10" s="3" customFormat="1" ht="38.25" customHeight="1">
      <c r="A146" s="10">
        <v>68</v>
      </c>
      <c r="B146" s="129" t="str">
        <f>VLOOKUP(A146,GUIDE!AG:AH,2,FALSE)</f>
        <v> توصیه های ایمنی در فصول سرما</v>
      </c>
      <c r="C146" s="56">
        <v>51</v>
      </c>
      <c r="D146" s="130" t="str">
        <f>VLOOKUP(C146,GUIDE!AG:AH,2,FALSE)</f>
        <v> دستورالعمل های ایمنی در مورد وسایل گرمازا</v>
      </c>
      <c r="E146" s="98">
        <v>63</v>
      </c>
      <c r="F146" s="130" t="str">
        <f>VLOOKUP(E146,GUIDE!AG:AH,2,FALSE)</f>
        <v> دستورالعمل مقابله با زلزله</v>
      </c>
      <c r="G146" s="98">
        <v>71</v>
      </c>
      <c r="H146" s="130" t="str">
        <f>VLOOKUP(G146,GUIDE!AG:AH,2,FALSE)</f>
        <v> روش اجرای فرآیند پیشگیری و کنترل آتش سوزی‌ها</v>
      </c>
      <c r="I146" s="98">
        <v>72</v>
      </c>
      <c r="J146" s="131" t="str">
        <f>VLOOKUP(I146,GUIDE!AG:AH,2,FALSE)</f>
        <v>  دستورالعمل های ایمنی ساختمان های اداری</v>
      </c>
    </row>
    <row r="147" spans="1:10" s="3" customFormat="1" ht="54" customHeight="1">
      <c r="A147" s="10">
        <v>81</v>
      </c>
      <c r="B147" s="129" t="str">
        <f>VLOOKUP(A147,GUIDE!AG:AH,2,FALSE)</f>
        <v> دستورالعمل سیستم مجوز کار</v>
      </c>
      <c r="C147" s="56">
        <v>84</v>
      </c>
      <c r="D147" s="130" t="str">
        <f>VLOOKUP(C147,GUIDE!AG:AH,2,FALSE)</f>
        <v> روش اجرایی مدیریت بحران</v>
      </c>
      <c r="E147" s="98">
        <v>85</v>
      </c>
      <c r="F147" s="130" t="str">
        <f>VLOOKUP(E147,GUIDE!AG:AH,2,FALSE)</f>
        <v> روش اجرایی مدیریت تغییر</v>
      </c>
      <c r="G147" s="98">
        <v>87</v>
      </c>
      <c r="H147" s="130" t="str">
        <f>VLOOKUP(G147,GUIDE!AG:AH,2,FALSE)</f>
        <v> روش اجرایی شرایط اضطراری و مدیریت بحران در مجتمع مس سرچشمه</v>
      </c>
      <c r="I147" s="98">
        <v>78</v>
      </c>
      <c r="J147" s="131" t="str">
        <f>VLOOKUP(I147,GUIDE!AG:AH,2,FALSE)</f>
        <v> دستورالعمل تهیه برگه های اطلاعات بهداشتی و ایمنی کار با مواد شیمیاییMSDS</v>
      </c>
    </row>
    <row r="148" spans="1:10" ht="36" customHeight="1">
      <c r="A148" s="10"/>
      <c r="B148" s="846" t="s">
        <v>64</v>
      </c>
      <c r="C148" s="847"/>
      <c r="D148" s="847"/>
      <c r="E148" s="112"/>
      <c r="F148" s="112"/>
      <c r="G148" s="112"/>
      <c r="H148" s="112"/>
      <c r="I148" s="112"/>
      <c r="J148" s="113"/>
    </row>
    <row r="149" spans="1:10" ht="43.5" customHeight="1">
      <c r="A149" s="10">
        <v>10</v>
      </c>
      <c r="B149" s="100" t="str">
        <f>VLOOKUP(A149,GUIDE!AI:AJ,2,FALSE)</f>
        <v> آیین نامه علائم ایمنی در کارگاه</v>
      </c>
      <c r="C149" s="56">
        <v>1</v>
      </c>
      <c r="D149" s="101" t="str">
        <f>VLOOKUP(C149,GUIDE!AI:AJ,2,FALSE)</f>
        <v>قانون کار</v>
      </c>
      <c r="E149" s="98">
        <v>3</v>
      </c>
      <c r="F149" s="101" t="str">
        <f>VLOOKUP(E149,GUIDE!AI:AJ,2,FALSE)</f>
        <v> آیین نامه  وسایل حفاظت فردی</v>
      </c>
      <c r="G149" s="98">
        <v>6</v>
      </c>
      <c r="H149" s="101" t="str">
        <f>VLOOKUP(G149,GUIDE!AI:AJ,2,FALSE)</f>
        <v> آیین نامه حفاظتی حمل دستی بار</v>
      </c>
      <c r="I149" s="98">
        <v>25</v>
      </c>
      <c r="J149" s="102" t="str">
        <f>VLOOKUP(I149,GUIDE!AI:AJ,2,FALSE)</f>
        <v> بخشنامه ۸۶۲۱ مورخ 25/05/1382 در خصوص اندازه‌گیری و معاینات</v>
      </c>
    </row>
    <row r="150" spans="1:10" ht="43.5" customHeight="1">
      <c r="A150" s="10">
        <v>18</v>
      </c>
      <c r="B150" s="129" t="str">
        <f>VLOOKUP(A150,GUIDE!AI:AJ,2,FALSE)</f>
        <v> آیین نامه حفاظتی مواد خطرناک و مواد قابل اشتعال و مواد قابل انفجار</v>
      </c>
      <c r="C150" s="56">
        <v>36</v>
      </c>
      <c r="D150" s="130" t="str">
        <f>VLOOKUP(C150,GUIDE!AI:AJ,2,FALSE)</f>
        <v> حدود مجاز مواجهه شغلی</v>
      </c>
      <c r="E150" s="98"/>
      <c r="F150" s="130" t="str">
        <f>VLOOKUP(E150,GUIDE!AI:AJ,2,FALSE)</f>
        <v>-</v>
      </c>
      <c r="G150" s="98">
        <v>40</v>
      </c>
      <c r="H150" s="130" t="str">
        <f>VLOOKUP(G150,GUIDE!AI:AJ,2,FALSE)</f>
        <v> دستورالعمل  سیستم‌های مجوز انجام کار</v>
      </c>
      <c r="I150" s="98">
        <v>35</v>
      </c>
      <c r="J150" s="131" t="str">
        <f>VLOOKUP(I150,GUIDE!AI:AJ,2,FALSE)</f>
        <v> آیین نامه تسهیلات بهداشتی کارگاه</v>
      </c>
    </row>
    <row r="151" spans="1:10" s="3" customFormat="1" ht="35.25" customHeight="1">
      <c r="A151" s="10">
        <v>24</v>
      </c>
      <c r="B151" s="129" t="str">
        <f>VLOOKUP(A151,GUIDE!AI:AJ,2,FALSE)</f>
        <v> آیین نامه حفاظت و بهداشت عمومی در کارگاه ها</v>
      </c>
      <c r="C151" s="56">
        <v>57</v>
      </c>
      <c r="D151" s="130" t="str">
        <f>VLOOKUP(C151,GUIDE!AI:AJ,2,FALSE)</f>
        <v> حفاظت ساختمانها در مقابل حریق</v>
      </c>
      <c r="E151" s="98">
        <v>51</v>
      </c>
      <c r="F151" s="130" t="str">
        <f>VLOOKUP(E151,GUIDE!AI:AJ,2,FALSE)</f>
        <v> صرفه جویی در مصرف انرژی</v>
      </c>
      <c r="G151" s="98">
        <v>39</v>
      </c>
      <c r="H151" s="130" t="str">
        <f>VLOOKUP(G151,GUIDE!AI:AJ,2,FALSE)</f>
        <v> دستورالعمل مدیریت ریسک واحدهای صنعتی</v>
      </c>
      <c r="I151" s="98">
        <v>29</v>
      </c>
      <c r="J151" s="131" t="str">
        <f>VLOOKUP(I151,GUIDE!AI:AJ,2,FALSE)</f>
        <v> راهنمای ارزیابی عوامل شیمیایی</v>
      </c>
    </row>
    <row r="152" spans="1:10" s="3" customFormat="1" ht="35.25" customHeight="1">
      <c r="A152" s="10">
        <v>26</v>
      </c>
      <c r="B152" s="129" t="str">
        <f>VLOOKUP(A152,GUIDE!AI:AJ,2,FALSE)</f>
        <v> آیین نامه اجرایی اندازه گیری عوامل زیان آور محیط کار</v>
      </c>
      <c r="C152" s="60">
        <v>31</v>
      </c>
      <c r="D152" s="130" t="str">
        <f>VLOOKUP(C152,GUIDE!AI:AJ,2,FALSE)</f>
        <v> آیین نامه حمل دستی بار</v>
      </c>
      <c r="E152" s="60">
        <v>32</v>
      </c>
      <c r="F152" s="130" t="str">
        <f>VLOOKUP(E152,GUIDE!AI:AJ,2,FALSE)</f>
        <v> دستورالعمل اجرای معاینات سلامت شغلی</v>
      </c>
      <c r="G152" s="103">
        <v>33</v>
      </c>
      <c r="H152" s="130" t="str">
        <f>VLOOKUP(G152,GUIDE!AI:AJ,2,FALSE)</f>
        <v> دستورالعمل اندازه گیری و ارزیابی صدا در محیط کار</v>
      </c>
      <c r="I152" s="103">
        <v>34</v>
      </c>
      <c r="J152" s="131" t="str">
        <f>VLOOKUP(I152,GUIDE!AI:AJ,2,FALSE)</f>
        <v> برنامه عملیاتی تامین روشنایی در محیط کار</v>
      </c>
    </row>
    <row r="153" spans="1:10" s="3" customFormat="1" ht="24" customHeight="1">
      <c r="A153" s="10"/>
      <c r="B153" s="111" t="s">
        <v>696</v>
      </c>
      <c r="C153" s="112"/>
      <c r="D153" s="112"/>
      <c r="E153" s="112"/>
      <c r="F153" s="112"/>
      <c r="G153" s="112"/>
      <c r="H153" s="112"/>
      <c r="I153" s="112"/>
      <c r="J153" s="113"/>
    </row>
    <row r="154" spans="1:10" s="3" customFormat="1" ht="24" customHeight="1">
      <c r="A154" s="10">
        <v>4</v>
      </c>
      <c r="B154" s="100" t="str">
        <f>VLOOKUP(A154,GUIDE!AC:AD,2,FALSE)</f>
        <v> تابلوهای برق</v>
      </c>
      <c r="C154" s="98">
        <v>8</v>
      </c>
      <c r="D154" s="101" t="str">
        <f>VLOOKUP(C154,GUIDE!AC:AD,2,FALSE)</f>
        <v> پلکان و سکوها</v>
      </c>
      <c r="E154" s="98">
        <v>17</v>
      </c>
      <c r="F154" s="101" t="str">
        <f>VLOOKUP(E154,GUIDE!AC:AD,2,FALSE)</f>
        <v> ارگونومی اداری و صنعتی</v>
      </c>
      <c r="G154" s="98">
        <v>19</v>
      </c>
      <c r="H154" s="101" t="str">
        <f>VLOOKUP(G154,GUIDE!AC:AD,2,FALSE)</f>
        <v> تجهیزات حفاظت فردی</v>
      </c>
      <c r="I154" s="98">
        <v>30</v>
      </c>
      <c r="J154" s="102" t="str">
        <f>VLOOKUP(I154,GUIDE!AC:AD,2,FALSE)</f>
        <v> حفاظ کانال ها و جدول</v>
      </c>
    </row>
    <row r="155" spans="1:10" s="3" customFormat="1" ht="24" customHeight="1">
      <c r="A155" s="10">
        <v>13</v>
      </c>
      <c r="B155" s="129" t="str">
        <f>VLOOKUP(A155,GUIDE!AC:AD,2,FALSE)</f>
        <v>معابر و علائم ایمنی</v>
      </c>
      <c r="C155" s="98">
        <v>15</v>
      </c>
      <c r="D155" s="130" t="str">
        <f>VLOOKUP(C155,GUIDE!AC:AD,2,FALSE)</f>
        <v> تسهیلات بهداشت</v>
      </c>
      <c r="E155" s="98">
        <v>16</v>
      </c>
      <c r="F155" s="130" t="str">
        <f>VLOOKUP(E155,GUIDE!AC:AD,2,FALSE)</f>
        <v> سیستم روشنایی</v>
      </c>
      <c r="G155" s="98">
        <v>27</v>
      </c>
      <c r="H155" s="130" t="str">
        <f>VLOOKUP(G155,GUIDE!AC:AD,2,FALSE)</f>
        <v> تجهیزات و امکانات اطفاء حریق</v>
      </c>
      <c r="I155" s="98">
        <v>25</v>
      </c>
      <c r="J155" s="131"/>
    </row>
    <row r="156" spans="1:10" s="3" customFormat="1" ht="24" customHeight="1">
      <c r="A156" s="10">
        <v>32</v>
      </c>
      <c r="B156" s="129"/>
      <c r="C156" s="103">
        <v>34</v>
      </c>
      <c r="D156" s="130"/>
      <c r="E156" s="103">
        <v>6</v>
      </c>
      <c r="F156" s="130"/>
      <c r="G156" s="103">
        <v>18</v>
      </c>
      <c r="H156" s="130"/>
      <c r="I156" s="103">
        <v>0</v>
      </c>
      <c r="J156" s="131" t="str">
        <f>VLOOKUP(I156,GUIDE!AC:AD,2,FALSE)</f>
        <v>-</v>
      </c>
    </row>
    <row r="157" spans="1:10" s="3" customFormat="1" ht="24" customHeight="1">
      <c r="A157" s="10"/>
      <c r="B157" s="111" t="s">
        <v>697</v>
      </c>
      <c r="C157" s="112"/>
      <c r="D157" s="112"/>
      <c r="E157" s="112"/>
      <c r="F157" s="112"/>
      <c r="G157" s="112"/>
      <c r="H157" s="112"/>
      <c r="I157" s="112"/>
      <c r="J157" s="113"/>
    </row>
    <row r="158" spans="1:10" ht="24" customHeight="1">
      <c r="A158" s="10">
        <v>1</v>
      </c>
      <c r="B158" s="100" t="str">
        <f>VLOOKUP(A158,GUIDE!AE:AF,2,FALSE)</f>
        <v>استفاده از وسایل حفاظت فردی</v>
      </c>
      <c r="C158" s="98">
        <v>2</v>
      </c>
      <c r="D158" s="101" t="str">
        <f>VLOOKUP(C158,GUIDE!AE:AF,2,FALSE)</f>
        <v> عملیات خطرناک</v>
      </c>
      <c r="E158" s="98">
        <v>3</v>
      </c>
      <c r="F158" s="101" t="str">
        <f>VLOOKUP(E158,GUIDE!AE:AF,2,FALSE)</f>
        <v> راه اندازی تاسیسات</v>
      </c>
      <c r="G158" s="98">
        <v>4</v>
      </c>
      <c r="H158" s="101" t="str">
        <f>VLOOKUP(G158,GUIDE!AE:AF,2,FALSE)</f>
        <v> کارکرد صحیح تجهیزات</v>
      </c>
      <c r="I158" s="98">
        <v>5</v>
      </c>
      <c r="J158" s="102" t="str">
        <f>VLOOKUP(I158,GUIDE!AE:AF,2,FALSE)</f>
        <v> آگاهی کارکنان</v>
      </c>
    </row>
    <row r="159" spans="1:10" ht="24" customHeight="1">
      <c r="A159" s="10">
        <v>0</v>
      </c>
      <c r="B159" s="129" t="str">
        <f>VLOOKUP(A159,GUIDE!AE:AF,2,FALSE)</f>
        <v>-</v>
      </c>
      <c r="C159" s="103">
        <v>6</v>
      </c>
      <c r="D159" s="130" t="str">
        <f>VLOOKUP(C159,GUIDE!AE:AF,2,FALSE)</f>
        <v>اعمال  دستورالعمل های کاری</v>
      </c>
      <c r="E159" s="103">
        <v>7</v>
      </c>
      <c r="F159" s="130" t="str">
        <f>VLOOKUP(E159,GUIDE!AE:AF,2,FALSE)</f>
        <v> تامین منابع لازم</v>
      </c>
      <c r="G159" s="103">
        <v>8</v>
      </c>
      <c r="H159" s="130" t="str">
        <f>VLOOKUP(G159,GUIDE!AE:AF,2,FALSE)</f>
        <v> رعایت الزامات قانونی</v>
      </c>
      <c r="I159" s="103">
        <v>9</v>
      </c>
      <c r="J159" s="131" t="str">
        <f>VLOOKUP(I159,GUIDE!AE:AF,2,FALSE)</f>
        <v> بکارگیری اقدامات کنترلی</v>
      </c>
    </row>
    <row r="160" spans="1:10" ht="21.75" customHeight="1">
      <c r="A160" s="3"/>
      <c r="B160" s="854" t="s">
        <v>698</v>
      </c>
      <c r="C160" s="855"/>
      <c r="D160" s="855"/>
      <c r="E160" s="855"/>
      <c r="F160" s="855"/>
      <c r="G160" s="855"/>
      <c r="H160" s="855"/>
      <c r="I160" s="855"/>
      <c r="J160" s="856"/>
    </row>
    <row r="161" spans="1:10" ht="18" customHeight="1">
      <c r="A161" s="3"/>
      <c r="B161" s="843" t="s">
        <v>36</v>
      </c>
      <c r="C161" s="844"/>
      <c r="D161" s="844"/>
      <c r="E161" s="844"/>
      <c r="F161" s="844"/>
      <c r="G161" s="844"/>
      <c r="H161" s="844"/>
      <c r="I161" s="844"/>
      <c r="J161" s="845"/>
    </row>
    <row r="162" spans="1:10" ht="18" customHeight="1">
      <c r="A162" s="3"/>
      <c r="B162" s="843" t="s">
        <v>73</v>
      </c>
      <c r="C162" s="844"/>
      <c r="D162" s="844"/>
      <c r="E162" s="844"/>
      <c r="F162" s="844"/>
      <c r="G162" s="844"/>
      <c r="H162" s="844"/>
      <c r="I162" s="844"/>
      <c r="J162" s="845"/>
    </row>
    <row r="163" spans="1:10" ht="18" customHeight="1">
      <c r="A163" s="3"/>
      <c r="B163" s="843" t="s">
        <v>86</v>
      </c>
      <c r="C163" s="844"/>
      <c r="D163" s="844"/>
      <c r="E163" s="844"/>
      <c r="F163" s="844"/>
      <c r="G163" s="844"/>
      <c r="H163" s="844"/>
      <c r="I163" s="844"/>
      <c r="J163" s="845"/>
    </row>
    <row r="164" spans="1:10" ht="18" customHeight="1">
      <c r="A164" s="3"/>
      <c r="B164" s="843" t="s">
        <v>87</v>
      </c>
      <c r="C164" s="844"/>
      <c r="D164" s="844"/>
      <c r="E164" s="844"/>
      <c r="F164" s="844"/>
      <c r="G164" s="844"/>
      <c r="H164" s="844"/>
      <c r="I164" s="844"/>
      <c r="J164" s="845"/>
    </row>
    <row r="165" spans="1:10" ht="18" customHeight="1">
      <c r="A165" s="3"/>
      <c r="B165" s="838" t="s">
        <v>74</v>
      </c>
      <c r="C165" s="839"/>
      <c r="D165" s="839"/>
      <c r="E165" s="839"/>
      <c r="F165" s="839"/>
      <c r="G165" s="839"/>
      <c r="H165" s="839"/>
      <c r="I165" s="839"/>
      <c r="J165" s="840"/>
    </row>
    <row r="166" spans="1:10" ht="18" customHeight="1">
      <c r="A166" s="3"/>
      <c r="B166" s="838" t="s">
        <v>88</v>
      </c>
      <c r="C166" s="839"/>
      <c r="D166" s="839"/>
      <c r="E166" s="839"/>
      <c r="F166" s="839"/>
      <c r="G166" s="839"/>
      <c r="H166" s="839"/>
      <c r="I166" s="839"/>
      <c r="J166" s="840"/>
    </row>
    <row r="167" spans="1:10" ht="18" customHeight="1">
      <c r="A167" s="3"/>
      <c r="B167" s="843" t="s">
        <v>89</v>
      </c>
      <c r="C167" s="844"/>
      <c r="D167" s="844"/>
      <c r="E167" s="844"/>
      <c r="F167" s="844"/>
      <c r="G167" s="844"/>
      <c r="H167" s="844"/>
      <c r="I167" s="844"/>
      <c r="J167" s="845"/>
    </row>
    <row r="168" spans="1:10" ht="18" customHeight="1">
      <c r="A168" s="3"/>
      <c r="B168" s="838" t="s">
        <v>37</v>
      </c>
      <c r="C168" s="839"/>
      <c r="D168" s="839"/>
      <c r="E168" s="839"/>
      <c r="F168" s="839"/>
      <c r="G168" s="839"/>
      <c r="H168" s="839"/>
      <c r="I168" s="839"/>
      <c r="J168" s="840"/>
    </row>
    <row r="169" spans="1:10" ht="18" customHeight="1">
      <c r="A169" s="3"/>
      <c r="B169" s="838" t="s">
        <v>90</v>
      </c>
      <c r="C169" s="839"/>
      <c r="D169" s="839"/>
      <c r="E169" s="839"/>
      <c r="F169" s="839"/>
      <c r="G169" s="839"/>
      <c r="H169" s="839"/>
      <c r="I169" s="839"/>
      <c r="J169" s="840"/>
    </row>
    <row r="170" spans="1:10" ht="18" customHeight="1">
      <c r="A170" s="3"/>
      <c r="B170" s="838" t="s">
        <v>38</v>
      </c>
      <c r="C170" s="839"/>
      <c r="D170" s="839"/>
      <c r="E170" s="839"/>
      <c r="F170" s="839"/>
      <c r="G170" s="839"/>
      <c r="H170" s="839"/>
      <c r="I170" s="839"/>
      <c r="J170" s="840"/>
    </row>
    <row r="171" spans="1:10" ht="18" customHeight="1">
      <c r="A171" s="3"/>
      <c r="B171" s="838" t="s">
        <v>70</v>
      </c>
      <c r="C171" s="839"/>
      <c r="D171" s="839"/>
      <c r="E171" s="839"/>
      <c r="F171" s="839"/>
      <c r="G171" s="839"/>
      <c r="H171" s="839"/>
      <c r="I171" s="839"/>
      <c r="J171" s="840"/>
    </row>
    <row r="172" spans="1:10" ht="18" customHeight="1">
      <c r="A172" s="3"/>
      <c r="B172" s="838" t="s">
        <v>39</v>
      </c>
      <c r="C172" s="839"/>
      <c r="D172" s="839"/>
      <c r="E172" s="839"/>
      <c r="F172" s="839"/>
      <c r="G172" s="839"/>
      <c r="H172" s="839"/>
      <c r="I172" s="839"/>
      <c r="J172" s="840"/>
    </row>
    <row r="173" spans="1:10" ht="18" customHeight="1">
      <c r="A173" s="3"/>
      <c r="B173" s="838" t="s">
        <v>40</v>
      </c>
      <c r="C173" s="839"/>
      <c r="D173" s="839"/>
      <c r="E173" s="839"/>
      <c r="F173" s="839"/>
      <c r="G173" s="839"/>
      <c r="H173" s="839"/>
      <c r="I173" s="839"/>
      <c r="J173" s="840"/>
    </row>
    <row r="174" spans="1:10" ht="18" customHeight="1">
      <c r="A174" s="3"/>
      <c r="B174" s="838" t="s">
        <v>41</v>
      </c>
      <c r="C174" s="839"/>
      <c r="D174" s="839"/>
      <c r="E174" s="839"/>
      <c r="F174" s="839"/>
      <c r="G174" s="839"/>
      <c r="H174" s="839"/>
      <c r="I174" s="839"/>
      <c r="J174" s="840"/>
    </row>
    <row r="175" spans="1:10" ht="18" customHeight="1">
      <c r="A175" s="3"/>
      <c r="B175" s="838" t="s">
        <v>42</v>
      </c>
      <c r="C175" s="839"/>
      <c r="D175" s="839"/>
      <c r="E175" s="839"/>
      <c r="F175" s="839"/>
      <c r="G175" s="839"/>
      <c r="H175" s="839"/>
      <c r="I175" s="839"/>
      <c r="J175" s="840"/>
    </row>
    <row r="176" spans="1:10" ht="18" customHeight="1">
      <c r="A176" s="3"/>
      <c r="B176" s="838" t="s">
        <v>43</v>
      </c>
      <c r="C176" s="839"/>
      <c r="D176" s="839"/>
      <c r="E176" s="839"/>
      <c r="F176" s="839"/>
      <c r="G176" s="839"/>
      <c r="H176" s="839"/>
      <c r="I176" s="839"/>
      <c r="J176" s="840"/>
    </row>
    <row r="177" spans="1:10" ht="18" customHeight="1">
      <c r="A177" s="3"/>
      <c r="B177" s="838" t="s">
        <v>47</v>
      </c>
      <c r="C177" s="839"/>
      <c r="D177" s="839"/>
      <c r="E177" s="839"/>
      <c r="F177" s="839"/>
      <c r="G177" s="839"/>
      <c r="H177" s="839"/>
      <c r="I177" s="839"/>
      <c r="J177" s="840"/>
    </row>
    <row r="178" spans="1:10" ht="18" customHeight="1">
      <c r="A178" s="3"/>
      <c r="B178" s="838" t="s">
        <v>44</v>
      </c>
      <c r="C178" s="839"/>
      <c r="D178" s="839"/>
      <c r="E178" s="839"/>
      <c r="F178" s="839"/>
      <c r="G178" s="839"/>
      <c r="H178" s="839"/>
      <c r="I178" s="839"/>
      <c r="J178" s="840"/>
    </row>
    <row r="179" spans="1:10" ht="18" customHeight="1">
      <c r="A179" s="3"/>
      <c r="B179" s="838" t="s">
        <v>45</v>
      </c>
      <c r="C179" s="839"/>
      <c r="D179" s="839"/>
      <c r="E179" s="839"/>
      <c r="F179" s="839"/>
      <c r="G179" s="839"/>
      <c r="H179" s="839"/>
      <c r="I179" s="839"/>
      <c r="J179" s="840"/>
    </row>
    <row r="180" spans="1:10" ht="18" customHeight="1">
      <c r="A180" s="3"/>
      <c r="B180" s="838" t="s">
        <v>46</v>
      </c>
      <c r="C180" s="839"/>
      <c r="D180" s="839"/>
      <c r="E180" s="839"/>
      <c r="F180" s="839"/>
      <c r="G180" s="839"/>
      <c r="H180" s="839"/>
      <c r="I180" s="839"/>
      <c r="J180" s="840"/>
    </row>
    <row r="181" spans="1:10" ht="18" customHeight="1">
      <c r="A181" s="3"/>
      <c r="B181" s="838" t="s">
        <v>75</v>
      </c>
      <c r="C181" s="839"/>
      <c r="D181" s="839"/>
      <c r="E181" s="839"/>
      <c r="F181" s="839"/>
      <c r="G181" s="839"/>
      <c r="H181" s="839"/>
      <c r="I181" s="839"/>
      <c r="J181" s="840"/>
    </row>
    <row r="182" spans="1:10" ht="22.5">
      <c r="B182" s="854" t="s">
        <v>722</v>
      </c>
      <c r="C182" s="855"/>
      <c r="D182" s="855"/>
      <c r="E182" s="855"/>
      <c r="F182" s="855"/>
      <c r="G182" s="855"/>
      <c r="H182" s="855"/>
      <c r="I182" s="855"/>
      <c r="J182" s="856"/>
    </row>
    <row r="183" spans="1:10" ht="18">
      <c r="B183" s="114"/>
      <c r="C183" s="115"/>
      <c r="D183" s="115"/>
      <c r="E183" s="115"/>
      <c r="F183" s="115"/>
      <c r="G183" s="115"/>
      <c r="H183" s="115"/>
      <c r="I183" s="115"/>
      <c r="J183" s="116"/>
    </row>
    <row r="184" spans="1:10" ht="18">
      <c r="B184" s="114"/>
      <c r="C184" s="115"/>
      <c r="D184" s="115"/>
      <c r="E184" s="115"/>
      <c r="F184" s="115"/>
      <c r="G184" s="115"/>
      <c r="H184" s="115"/>
      <c r="I184" s="115"/>
      <c r="J184" s="116"/>
    </row>
  </sheetData>
  <sheetProtection formatCells="0" formatColumns="0" formatRows="0" insertRows="0" deleteRows="0"/>
  <mergeCells count="137">
    <mergeCell ref="G6:H6"/>
    <mergeCell ref="H117:J117"/>
    <mergeCell ref="B160:J160"/>
    <mergeCell ref="B161:J161"/>
    <mergeCell ref="B14:J14"/>
    <mergeCell ref="B93:J93"/>
    <mergeCell ref="B97:J97"/>
    <mergeCell ref="B79:J79"/>
    <mergeCell ref="B182:J182"/>
    <mergeCell ref="B100:J100"/>
    <mergeCell ref="B144:D144"/>
    <mergeCell ref="B137:C137"/>
    <mergeCell ref="B148:D148"/>
    <mergeCell ref="B181:J181"/>
    <mergeCell ref="B176:J176"/>
    <mergeCell ref="B177:J177"/>
    <mergeCell ref="B178:J178"/>
    <mergeCell ref="B179:J179"/>
    <mergeCell ref="B180:J180"/>
    <mergeCell ref="B174:J174"/>
    <mergeCell ref="B175:J175"/>
    <mergeCell ref="B167:J167"/>
    <mergeCell ref="B168:J168"/>
    <mergeCell ref="B169:J169"/>
    <mergeCell ref="B170:J170"/>
    <mergeCell ref="B171:J171"/>
    <mergeCell ref="B172:J172"/>
    <mergeCell ref="B173:J173"/>
    <mergeCell ref="H113:J113"/>
    <mergeCell ref="B13:J13"/>
    <mergeCell ref="I9:J9"/>
    <mergeCell ref="C8:D8"/>
    <mergeCell ref="B166:J166"/>
    <mergeCell ref="B165:J165"/>
    <mergeCell ref="B163:J163"/>
    <mergeCell ref="B162:J162"/>
    <mergeCell ref="B164:J164"/>
    <mergeCell ref="B15:J15"/>
    <mergeCell ref="H112:J112"/>
    <mergeCell ref="B46:J46"/>
    <mergeCell ref="B80:J80"/>
    <mergeCell ref="B81:J81"/>
    <mergeCell ref="B82:J82"/>
    <mergeCell ref="B83:J83"/>
    <mergeCell ref="B94:J94"/>
    <mergeCell ref="B95:J95"/>
    <mergeCell ref="B86:J86"/>
    <mergeCell ref="B87:J87"/>
    <mergeCell ref="B88:J88"/>
    <mergeCell ref="B89:J89"/>
    <mergeCell ref="B90:J90"/>
    <mergeCell ref="B91:J91"/>
    <mergeCell ref="B92:J92"/>
    <mergeCell ref="B35:J35"/>
    <mergeCell ref="B43:J43"/>
    <mergeCell ref="B41:J41"/>
    <mergeCell ref="B37:J37"/>
    <mergeCell ref="B36:J36"/>
    <mergeCell ref="B85:J85"/>
    <mergeCell ref="B60:J60"/>
    <mergeCell ref="B67:J67"/>
    <mergeCell ref="B61:J61"/>
    <mergeCell ref="B62:J62"/>
    <mergeCell ref="B73:J73"/>
    <mergeCell ref="B74:J74"/>
    <mergeCell ref="B75:J75"/>
    <mergeCell ref="B64:J64"/>
    <mergeCell ref="B22:J22"/>
    <mergeCell ref="B42:J42"/>
    <mergeCell ref="B23:J23"/>
    <mergeCell ref="B24:J24"/>
    <mergeCell ref="B25:J25"/>
    <mergeCell ref="B26:J26"/>
    <mergeCell ref="B27:J27"/>
    <mergeCell ref="B28:J28"/>
    <mergeCell ref="B29:J29"/>
    <mergeCell ref="B30:J30"/>
    <mergeCell ref="B31:J31"/>
    <mergeCell ref="I1:J4"/>
    <mergeCell ref="B5:J5"/>
    <mergeCell ref="A4:B4"/>
    <mergeCell ref="G3:H3"/>
    <mergeCell ref="G4:H4"/>
    <mergeCell ref="C3:D3"/>
    <mergeCell ref="E3:F3"/>
    <mergeCell ref="E4:F4"/>
    <mergeCell ref="C4:D4"/>
    <mergeCell ref="B1:H1"/>
    <mergeCell ref="B2:H2"/>
    <mergeCell ref="C9:D9"/>
    <mergeCell ref="G9:H9"/>
    <mergeCell ref="E8:F8"/>
    <mergeCell ref="E9:F9"/>
    <mergeCell ref="I8:J8"/>
    <mergeCell ref="B7:J7"/>
    <mergeCell ref="B12:J12"/>
    <mergeCell ref="B11:J11"/>
    <mergeCell ref="B50:J50"/>
    <mergeCell ref="B49:J49"/>
    <mergeCell ref="B48:J48"/>
    <mergeCell ref="B38:J38"/>
    <mergeCell ref="B39:J39"/>
    <mergeCell ref="B40:J40"/>
    <mergeCell ref="B21:J21"/>
    <mergeCell ref="B45:J45"/>
    <mergeCell ref="B44:J44"/>
    <mergeCell ref="B47:J47"/>
    <mergeCell ref="B20:J20"/>
    <mergeCell ref="B10:J10"/>
    <mergeCell ref="G8:H8"/>
    <mergeCell ref="B32:J32"/>
    <mergeCell ref="B33:J33"/>
    <mergeCell ref="B34:J34"/>
    <mergeCell ref="B98:J98"/>
    <mergeCell ref="B99:J99"/>
    <mergeCell ref="B51:J51"/>
    <mergeCell ref="B71:J71"/>
    <mergeCell ref="B72:J72"/>
    <mergeCell ref="B63:J63"/>
    <mergeCell ref="B53:J53"/>
    <mergeCell ref="B52:J52"/>
    <mergeCell ref="B54:J54"/>
    <mergeCell ref="B55:J55"/>
    <mergeCell ref="B56:J56"/>
    <mergeCell ref="B57:J57"/>
    <mergeCell ref="B58:J58"/>
    <mergeCell ref="B59:J59"/>
    <mergeCell ref="B68:J68"/>
    <mergeCell ref="B69:J69"/>
    <mergeCell ref="B70:J70"/>
    <mergeCell ref="B65:J65"/>
    <mergeCell ref="B66:J66"/>
    <mergeCell ref="B96:J96"/>
    <mergeCell ref="B84:J84"/>
    <mergeCell ref="B76:J76"/>
    <mergeCell ref="B77:J77"/>
    <mergeCell ref="B78:J78"/>
  </mergeCells>
  <printOptions horizontalCentered="1"/>
  <pageMargins left="0.25" right="0.25" top="0.75" bottom="0.75" header="0.3" footer="0.3"/>
  <pageSetup paperSize="9" scale="87" orientation="landscape" horizontalDpi="1200" verticalDpi="1200" r:id="rId1"/>
  <rowBreaks count="13" manualBreakCount="13">
    <brk id="14" min="1" max="9" man="1"/>
    <brk id="19" min="1" max="9" man="1"/>
    <brk id="31" min="1" max="9" man="1"/>
    <brk id="39" min="1" max="9" man="1"/>
    <brk id="45" min="1" max="9" man="1"/>
    <brk id="65" min="1" max="9" man="1"/>
    <brk id="80" min="1" max="9" man="1"/>
    <brk id="96" min="1" max="9" man="1"/>
    <brk id="99" min="1" max="9" man="1"/>
    <brk id="119" min="1" max="9" man="1"/>
    <brk id="136" min="1" max="9" man="1"/>
    <brk id="147" min="1" max="9" man="1"/>
    <brk id="159" min="1" max="9"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37"/>
  <sheetViews>
    <sheetView rightToLeft="1" workbookViewId="0">
      <selection activeCell="A2" sqref="A2:XFD98"/>
    </sheetView>
  </sheetViews>
  <sheetFormatPr defaultRowHeight="15"/>
  <cols>
    <col min="1" max="1" width="4.85546875" customWidth="1"/>
    <col min="2" max="2" width="19" style="41" customWidth="1"/>
    <col min="3" max="3" width="3.42578125" customWidth="1"/>
    <col min="4" max="4" width="22.42578125" customWidth="1"/>
    <col min="5" max="5" width="3.140625" customWidth="1"/>
    <col min="6" max="6" width="37" customWidth="1"/>
    <col min="7" max="7" width="3.42578125" customWidth="1"/>
    <col min="8" max="8" width="35.5703125" customWidth="1"/>
    <col min="9" max="9" width="3.42578125" customWidth="1"/>
    <col min="10" max="10" width="28.42578125" customWidth="1"/>
    <col min="11" max="11" width="3.42578125" customWidth="1"/>
    <col min="12" max="12" width="23.140625" customWidth="1"/>
    <col min="13" max="13" width="2.85546875" customWidth="1"/>
    <col min="14" max="14" width="35.140625" customWidth="1"/>
    <col min="15" max="15" width="2.85546875" customWidth="1"/>
    <col min="16" max="16" width="38.85546875" customWidth="1"/>
    <col min="17" max="17" width="4.42578125" customWidth="1"/>
    <col min="18" max="18" width="22.42578125" customWidth="1"/>
    <col min="20" max="20" width="18.42578125" customWidth="1"/>
    <col min="21" max="21" width="5" customWidth="1"/>
    <col min="22" max="22" width="36.42578125" customWidth="1"/>
    <col min="23" max="23" width="3.140625" customWidth="1"/>
    <col min="24" max="24" width="29.42578125" customWidth="1"/>
    <col min="25" max="25" width="3.42578125" customWidth="1"/>
    <col min="26" max="26" width="29.42578125" customWidth="1"/>
    <col min="27" max="27" width="4.140625" customWidth="1"/>
    <col min="28" max="28" width="16.42578125" customWidth="1"/>
    <col min="29" max="29" width="4.42578125" customWidth="1"/>
    <col min="30" max="30" width="35.5703125" customWidth="1"/>
    <col min="31" max="31" width="3.42578125" customWidth="1"/>
    <col min="32" max="32" width="24.42578125" customWidth="1"/>
    <col min="33" max="33" width="3.42578125" customWidth="1"/>
    <col min="34" max="34" width="53.85546875" style="41" customWidth="1"/>
    <col min="35" max="35" width="4.42578125" customWidth="1"/>
    <col min="36" max="36" width="57.42578125" customWidth="1"/>
    <col min="37" max="37" width="3.85546875" customWidth="1"/>
    <col min="38" max="38" width="39.42578125" customWidth="1"/>
  </cols>
  <sheetData>
    <row r="1" spans="1:38" ht="30.75" customHeight="1">
      <c r="I1" s="860" t="s">
        <v>701</v>
      </c>
      <c r="J1" s="860"/>
      <c r="K1" s="860"/>
      <c r="L1" s="860"/>
      <c r="M1" s="860"/>
      <c r="N1" s="860"/>
      <c r="O1" s="860"/>
      <c r="P1" s="860"/>
      <c r="Q1" s="860"/>
      <c r="R1" s="860"/>
      <c r="S1" s="859" t="s">
        <v>702</v>
      </c>
      <c r="T1" s="859"/>
      <c r="U1" s="859" t="s">
        <v>703</v>
      </c>
      <c r="V1" s="859"/>
      <c r="W1" s="861" t="s">
        <v>704</v>
      </c>
      <c r="X1" s="861"/>
      <c r="Y1" s="861"/>
      <c r="Z1" s="861"/>
      <c r="AA1" s="861"/>
      <c r="AB1" s="861"/>
      <c r="AC1" s="859" t="s">
        <v>705</v>
      </c>
      <c r="AD1" s="859"/>
      <c r="AE1" s="859" t="s">
        <v>106</v>
      </c>
      <c r="AF1" s="859"/>
      <c r="AG1" s="859" t="s">
        <v>706</v>
      </c>
      <c r="AH1" s="859"/>
      <c r="AI1" s="859" t="s">
        <v>707</v>
      </c>
      <c r="AJ1" s="859"/>
      <c r="AK1" s="859" t="s">
        <v>103</v>
      </c>
      <c r="AL1" s="859"/>
    </row>
    <row r="2" spans="1:38" ht="18">
      <c r="A2" t="s">
        <v>153</v>
      </c>
      <c r="B2" s="53" t="s">
        <v>104</v>
      </c>
      <c r="D2" s="53" t="s">
        <v>174</v>
      </c>
      <c r="F2" s="53" t="s">
        <v>197</v>
      </c>
      <c r="H2" s="53" t="s">
        <v>151</v>
      </c>
      <c r="J2" s="53" t="s">
        <v>152</v>
      </c>
      <c r="L2" s="53" t="s">
        <v>105</v>
      </c>
      <c r="N2" s="53" t="s">
        <v>150</v>
      </c>
      <c r="P2" s="53" t="s">
        <v>246</v>
      </c>
      <c r="R2" s="53" t="s">
        <v>266</v>
      </c>
      <c r="S2">
        <v>0</v>
      </c>
      <c r="T2" t="s">
        <v>377</v>
      </c>
      <c r="U2">
        <v>0</v>
      </c>
      <c r="V2" t="s">
        <v>377</v>
      </c>
      <c r="W2">
        <v>0</v>
      </c>
      <c r="X2" t="s">
        <v>377</v>
      </c>
      <c r="Y2">
        <v>0</v>
      </c>
      <c r="Z2" t="s">
        <v>377</v>
      </c>
      <c r="AA2">
        <v>0</v>
      </c>
      <c r="AB2" t="s">
        <v>377</v>
      </c>
      <c r="AC2">
        <v>0</v>
      </c>
      <c r="AD2" t="s">
        <v>377</v>
      </c>
      <c r="AE2">
        <v>0</v>
      </c>
      <c r="AF2" t="s">
        <v>377</v>
      </c>
      <c r="AG2">
        <v>0</v>
      </c>
      <c r="AH2" s="41" t="s">
        <v>377</v>
      </c>
      <c r="AI2">
        <v>0</v>
      </c>
      <c r="AJ2" t="s">
        <v>377</v>
      </c>
      <c r="AK2">
        <v>0</v>
      </c>
      <c r="AL2" t="s">
        <v>377</v>
      </c>
    </row>
    <row r="3" spans="1:38" ht="18.75" customHeight="1">
      <c r="A3">
        <v>0</v>
      </c>
      <c r="B3" s="48"/>
      <c r="C3">
        <v>0</v>
      </c>
      <c r="D3" t="s">
        <v>377</v>
      </c>
      <c r="E3">
        <v>0</v>
      </c>
      <c r="F3" t="s">
        <v>377</v>
      </c>
      <c r="G3">
        <v>0</v>
      </c>
      <c r="H3" t="s">
        <v>377</v>
      </c>
      <c r="I3">
        <v>0</v>
      </c>
      <c r="J3" t="s">
        <v>377</v>
      </c>
      <c r="K3">
        <v>0</v>
      </c>
      <c r="L3" t="s">
        <v>377</v>
      </c>
      <c r="M3">
        <v>0</v>
      </c>
      <c r="N3" t="s">
        <v>377</v>
      </c>
      <c r="O3">
        <v>0</v>
      </c>
      <c r="P3" t="s">
        <v>377</v>
      </c>
      <c r="Q3">
        <v>0</v>
      </c>
      <c r="R3" t="s">
        <v>377</v>
      </c>
      <c r="S3">
        <v>1</v>
      </c>
      <c r="T3" s="45" t="s">
        <v>383</v>
      </c>
      <c r="U3">
        <v>1</v>
      </c>
      <c r="V3" s="54" t="s">
        <v>283</v>
      </c>
      <c r="W3">
        <v>1</v>
      </c>
      <c r="X3" s="46" t="s">
        <v>618</v>
      </c>
      <c r="Y3">
        <v>1</v>
      </c>
      <c r="Z3" t="s">
        <v>685</v>
      </c>
      <c r="AA3">
        <v>1</v>
      </c>
      <c r="AB3" s="46" t="s">
        <v>671</v>
      </c>
      <c r="AC3">
        <v>1</v>
      </c>
      <c r="AD3" s="77" t="s">
        <v>571</v>
      </c>
      <c r="AE3">
        <v>1</v>
      </c>
      <c r="AF3" s="54" t="s">
        <v>604</v>
      </c>
      <c r="AG3">
        <v>1</v>
      </c>
      <c r="AH3" s="75" t="s">
        <v>438</v>
      </c>
      <c r="AI3">
        <v>1</v>
      </c>
      <c r="AJ3" s="54" t="s">
        <v>518</v>
      </c>
      <c r="AK3">
        <v>1</v>
      </c>
      <c r="AL3" s="72" t="s">
        <v>398</v>
      </c>
    </row>
    <row r="4" spans="1:38" ht="18.75" customHeight="1">
      <c r="A4">
        <v>1</v>
      </c>
      <c r="B4" s="48" t="s">
        <v>374</v>
      </c>
      <c r="C4">
        <v>1</v>
      </c>
      <c r="D4" s="48" t="s">
        <v>175</v>
      </c>
      <c r="E4">
        <v>1</v>
      </c>
      <c r="F4" s="48" t="s">
        <v>198</v>
      </c>
      <c r="G4">
        <v>1</v>
      </c>
      <c r="H4" s="48" t="s">
        <v>219</v>
      </c>
      <c r="I4">
        <v>1</v>
      </c>
      <c r="J4" s="48" t="s">
        <v>227</v>
      </c>
      <c r="K4">
        <v>1</v>
      </c>
      <c r="L4" s="48" t="s">
        <v>238</v>
      </c>
      <c r="M4">
        <v>1</v>
      </c>
      <c r="N4" s="48" t="s">
        <v>216</v>
      </c>
      <c r="O4">
        <v>1</v>
      </c>
      <c r="P4" s="48" t="s">
        <v>247</v>
      </c>
      <c r="Q4">
        <v>1</v>
      </c>
      <c r="R4" s="47" t="s">
        <v>267</v>
      </c>
      <c r="S4">
        <v>2</v>
      </c>
      <c r="T4" s="45" t="s">
        <v>384</v>
      </c>
      <c r="U4">
        <v>2</v>
      </c>
      <c r="V4" s="54" t="s">
        <v>284</v>
      </c>
      <c r="W4">
        <v>2</v>
      </c>
      <c r="X4" s="46" t="s">
        <v>619</v>
      </c>
      <c r="Y4">
        <v>2</v>
      </c>
      <c r="Z4" s="46" t="s">
        <v>654</v>
      </c>
      <c r="AA4">
        <v>2</v>
      </c>
      <c r="AB4" s="46" t="s">
        <v>672</v>
      </c>
      <c r="AC4">
        <v>2</v>
      </c>
      <c r="AD4" s="77" t="s">
        <v>572</v>
      </c>
      <c r="AE4">
        <v>2</v>
      </c>
      <c r="AF4" s="54" t="s">
        <v>605</v>
      </c>
      <c r="AG4">
        <v>2</v>
      </c>
      <c r="AH4" s="75" t="s">
        <v>439</v>
      </c>
      <c r="AI4">
        <v>2</v>
      </c>
      <c r="AJ4" s="54" t="s">
        <v>519</v>
      </c>
      <c r="AK4">
        <v>2</v>
      </c>
      <c r="AL4" s="73" t="s">
        <v>399</v>
      </c>
    </row>
    <row r="5" spans="1:38" ht="18.75" customHeight="1">
      <c r="A5">
        <v>2</v>
      </c>
      <c r="B5" s="47" t="s">
        <v>156</v>
      </c>
      <c r="C5">
        <v>2</v>
      </c>
      <c r="D5" s="47" t="s">
        <v>176</v>
      </c>
      <c r="E5">
        <v>2</v>
      </c>
      <c r="F5" s="47" t="s">
        <v>199</v>
      </c>
      <c r="G5">
        <v>2</v>
      </c>
      <c r="H5" s="47" t="s">
        <v>278</v>
      </c>
      <c r="I5">
        <v>2</v>
      </c>
      <c r="J5" s="47" t="s">
        <v>228</v>
      </c>
      <c r="K5">
        <v>2</v>
      </c>
      <c r="L5" s="47" t="s">
        <v>239</v>
      </c>
      <c r="M5">
        <v>2</v>
      </c>
      <c r="N5" s="47" t="s">
        <v>217</v>
      </c>
      <c r="O5">
        <v>2</v>
      </c>
      <c r="P5" s="47" t="s">
        <v>248</v>
      </c>
      <c r="Q5">
        <v>2</v>
      </c>
      <c r="R5" s="47" t="s">
        <v>687</v>
      </c>
      <c r="S5">
        <v>3</v>
      </c>
      <c r="T5" s="45" t="s">
        <v>385</v>
      </c>
      <c r="U5">
        <v>3</v>
      </c>
      <c r="V5" s="54" t="s">
        <v>285</v>
      </c>
      <c r="W5">
        <v>3</v>
      </c>
      <c r="X5" s="44" t="s">
        <v>620</v>
      </c>
      <c r="Y5">
        <v>3</v>
      </c>
      <c r="Z5" s="46" t="s">
        <v>655</v>
      </c>
      <c r="AA5">
        <v>3</v>
      </c>
      <c r="AB5" s="44" t="s">
        <v>673</v>
      </c>
      <c r="AC5">
        <v>3</v>
      </c>
      <c r="AD5" s="77" t="s">
        <v>573</v>
      </c>
      <c r="AE5">
        <v>3</v>
      </c>
      <c r="AF5" s="54" t="s">
        <v>606</v>
      </c>
      <c r="AG5">
        <v>3</v>
      </c>
      <c r="AH5" s="75" t="s">
        <v>440</v>
      </c>
      <c r="AI5">
        <v>3</v>
      </c>
      <c r="AJ5" s="54" t="s">
        <v>520</v>
      </c>
      <c r="AK5">
        <v>3</v>
      </c>
      <c r="AL5" s="73" t="s">
        <v>1707</v>
      </c>
    </row>
    <row r="6" spans="1:38" ht="18.75" customHeight="1">
      <c r="A6">
        <v>3</v>
      </c>
      <c r="B6" s="47" t="s">
        <v>157</v>
      </c>
      <c r="C6">
        <v>3</v>
      </c>
      <c r="D6" s="47" t="s">
        <v>177</v>
      </c>
      <c r="E6">
        <v>3</v>
      </c>
      <c r="F6" s="47" t="s">
        <v>200</v>
      </c>
      <c r="G6">
        <v>3</v>
      </c>
      <c r="H6" s="47" t="s">
        <v>277</v>
      </c>
      <c r="I6">
        <v>3</v>
      </c>
      <c r="J6" s="47" t="s">
        <v>229</v>
      </c>
      <c r="K6">
        <v>3</v>
      </c>
      <c r="L6" s="47" t="s">
        <v>240</v>
      </c>
      <c r="M6">
        <v>3</v>
      </c>
      <c r="N6" s="48" t="s">
        <v>218</v>
      </c>
      <c r="O6">
        <v>3</v>
      </c>
      <c r="P6" s="47" t="s">
        <v>249</v>
      </c>
      <c r="Q6">
        <v>3</v>
      </c>
      <c r="R6" s="48" t="s">
        <v>268</v>
      </c>
      <c r="S6">
        <v>4</v>
      </c>
      <c r="T6" s="45" t="s">
        <v>386</v>
      </c>
      <c r="U6">
        <v>4</v>
      </c>
      <c r="V6" s="54" t="s">
        <v>286</v>
      </c>
      <c r="W6">
        <v>4</v>
      </c>
      <c r="X6" s="44" t="s">
        <v>621</v>
      </c>
      <c r="Y6">
        <v>4</v>
      </c>
      <c r="Z6" s="44" t="s">
        <v>656</v>
      </c>
      <c r="AA6">
        <v>4</v>
      </c>
      <c r="AB6" s="44" t="s">
        <v>674</v>
      </c>
      <c r="AC6">
        <v>4</v>
      </c>
      <c r="AD6" s="77" t="s">
        <v>574</v>
      </c>
      <c r="AE6">
        <v>4</v>
      </c>
      <c r="AF6" s="54" t="s">
        <v>607</v>
      </c>
      <c r="AG6">
        <v>4</v>
      </c>
      <c r="AH6" s="75" t="s">
        <v>1708</v>
      </c>
      <c r="AI6">
        <v>4</v>
      </c>
      <c r="AJ6" s="54" t="s">
        <v>521</v>
      </c>
      <c r="AK6">
        <v>4</v>
      </c>
      <c r="AL6" s="73" t="s">
        <v>400</v>
      </c>
    </row>
    <row r="7" spans="1:38" ht="18.75" customHeight="1">
      <c r="A7">
        <v>4</v>
      </c>
      <c r="B7" s="47" t="s">
        <v>158</v>
      </c>
      <c r="C7">
        <v>4</v>
      </c>
      <c r="D7" s="47" t="s">
        <v>178</v>
      </c>
      <c r="E7">
        <v>4</v>
      </c>
      <c r="F7" s="47" t="s">
        <v>201</v>
      </c>
      <c r="G7">
        <v>4</v>
      </c>
      <c r="H7" s="47" t="s">
        <v>279</v>
      </c>
      <c r="I7">
        <v>4</v>
      </c>
      <c r="J7" s="48" t="s">
        <v>230</v>
      </c>
      <c r="K7">
        <v>4</v>
      </c>
      <c r="L7" s="47" t="s">
        <v>241</v>
      </c>
      <c r="O7">
        <v>4</v>
      </c>
      <c r="P7" s="47" t="s">
        <v>250</v>
      </c>
      <c r="Q7">
        <v>4</v>
      </c>
      <c r="R7" s="47" t="s">
        <v>269</v>
      </c>
      <c r="S7">
        <v>5</v>
      </c>
      <c r="T7" s="45" t="s">
        <v>387</v>
      </c>
      <c r="U7">
        <v>5</v>
      </c>
      <c r="V7" s="54" t="s">
        <v>1709</v>
      </c>
      <c r="W7">
        <v>5</v>
      </c>
      <c r="X7" s="46" t="s">
        <v>622</v>
      </c>
      <c r="Y7">
        <v>5</v>
      </c>
      <c r="Z7" s="44" t="s">
        <v>657</v>
      </c>
      <c r="AA7">
        <v>5</v>
      </c>
      <c r="AB7" s="46" t="s">
        <v>675</v>
      </c>
      <c r="AC7">
        <v>5</v>
      </c>
      <c r="AD7" s="77" t="s">
        <v>575</v>
      </c>
      <c r="AE7">
        <v>5</v>
      </c>
      <c r="AF7" s="54" t="s">
        <v>608</v>
      </c>
      <c r="AG7">
        <v>5</v>
      </c>
      <c r="AH7" s="75" t="s">
        <v>1710</v>
      </c>
      <c r="AI7">
        <v>5</v>
      </c>
      <c r="AJ7" s="54" t="s">
        <v>522</v>
      </c>
      <c r="AK7">
        <v>5</v>
      </c>
      <c r="AL7" s="72" t="s">
        <v>401</v>
      </c>
    </row>
    <row r="8" spans="1:38" ht="18.75" customHeight="1">
      <c r="A8">
        <v>5</v>
      </c>
      <c r="B8" s="47" t="s">
        <v>159</v>
      </c>
      <c r="C8">
        <v>5</v>
      </c>
      <c r="D8" s="47" t="s">
        <v>179</v>
      </c>
      <c r="E8">
        <v>5</v>
      </c>
      <c r="F8" s="47" t="s">
        <v>202</v>
      </c>
      <c r="G8">
        <v>5</v>
      </c>
      <c r="H8" s="47" t="s">
        <v>220</v>
      </c>
      <c r="I8">
        <v>5</v>
      </c>
      <c r="J8" s="47" t="s">
        <v>231</v>
      </c>
      <c r="K8">
        <v>5</v>
      </c>
      <c r="L8" s="47" t="s">
        <v>242</v>
      </c>
      <c r="O8">
        <v>5</v>
      </c>
      <c r="P8" s="47" t="s">
        <v>251</v>
      </c>
      <c r="Q8">
        <v>5</v>
      </c>
      <c r="R8" s="47" t="s">
        <v>270</v>
      </c>
      <c r="S8">
        <v>6</v>
      </c>
      <c r="T8" s="45" t="s">
        <v>388</v>
      </c>
      <c r="U8">
        <v>6</v>
      </c>
      <c r="V8" s="54" t="s">
        <v>287</v>
      </c>
      <c r="W8">
        <v>6</v>
      </c>
      <c r="X8" s="44" t="s">
        <v>623</v>
      </c>
      <c r="Y8">
        <v>6</v>
      </c>
      <c r="Z8" s="46" t="s">
        <v>658</v>
      </c>
      <c r="AA8">
        <v>6</v>
      </c>
      <c r="AB8" s="44" t="s">
        <v>676</v>
      </c>
      <c r="AC8">
        <v>6</v>
      </c>
      <c r="AD8" s="77" t="s">
        <v>576</v>
      </c>
      <c r="AE8">
        <v>6</v>
      </c>
      <c r="AF8" s="54" t="s">
        <v>609</v>
      </c>
      <c r="AG8">
        <v>6</v>
      </c>
      <c r="AH8" s="75" t="s">
        <v>441</v>
      </c>
      <c r="AI8">
        <v>6</v>
      </c>
      <c r="AJ8" s="54" t="s">
        <v>523</v>
      </c>
      <c r="AK8">
        <v>6</v>
      </c>
      <c r="AL8" s="73" t="s">
        <v>402</v>
      </c>
    </row>
    <row r="9" spans="1:38" ht="18.75" customHeight="1">
      <c r="A9">
        <v>6</v>
      </c>
      <c r="B9" s="47" t="s">
        <v>160</v>
      </c>
      <c r="C9">
        <v>6</v>
      </c>
      <c r="D9" s="47" t="s">
        <v>180</v>
      </c>
      <c r="E9">
        <v>6</v>
      </c>
      <c r="F9" s="47" t="s">
        <v>203</v>
      </c>
      <c r="G9">
        <v>6</v>
      </c>
      <c r="H9" s="47" t="s">
        <v>221</v>
      </c>
      <c r="I9">
        <v>6</v>
      </c>
      <c r="J9" s="47" t="s">
        <v>232</v>
      </c>
      <c r="K9">
        <v>6</v>
      </c>
      <c r="L9" s="47" t="s">
        <v>243</v>
      </c>
      <c r="O9">
        <v>6</v>
      </c>
      <c r="P9" s="47" t="s">
        <v>252</v>
      </c>
      <c r="Q9">
        <v>6</v>
      </c>
      <c r="R9" s="48" t="s">
        <v>271</v>
      </c>
      <c r="S9">
        <v>7</v>
      </c>
      <c r="T9" s="45" t="s">
        <v>389</v>
      </c>
      <c r="U9">
        <v>7</v>
      </c>
      <c r="V9" s="54" t="s">
        <v>288</v>
      </c>
      <c r="W9">
        <v>7</v>
      </c>
      <c r="X9" s="46" t="s">
        <v>624</v>
      </c>
      <c r="Y9">
        <v>7</v>
      </c>
      <c r="Z9" s="44" t="s">
        <v>659</v>
      </c>
      <c r="AA9">
        <v>7</v>
      </c>
      <c r="AB9" s="46" t="s">
        <v>677</v>
      </c>
      <c r="AC9">
        <v>7</v>
      </c>
      <c r="AD9" s="77" t="s">
        <v>577</v>
      </c>
      <c r="AE9">
        <v>7</v>
      </c>
      <c r="AF9" s="54" t="s">
        <v>610</v>
      </c>
      <c r="AG9">
        <v>7</v>
      </c>
      <c r="AH9" s="75" t="s">
        <v>442</v>
      </c>
      <c r="AI9">
        <v>7</v>
      </c>
      <c r="AJ9" s="54" t="s">
        <v>524</v>
      </c>
      <c r="AK9">
        <v>7</v>
      </c>
      <c r="AL9" s="72" t="s">
        <v>403</v>
      </c>
    </row>
    <row r="10" spans="1:38" ht="18.75" customHeight="1">
      <c r="A10">
        <v>7</v>
      </c>
      <c r="B10" s="47" t="s">
        <v>161</v>
      </c>
      <c r="C10">
        <v>7</v>
      </c>
      <c r="D10" s="47" t="s">
        <v>181</v>
      </c>
      <c r="E10">
        <v>7</v>
      </c>
      <c r="F10" s="47" t="s">
        <v>204</v>
      </c>
      <c r="G10">
        <v>7</v>
      </c>
      <c r="H10" s="47" t="s">
        <v>222</v>
      </c>
      <c r="I10">
        <v>7</v>
      </c>
      <c r="J10" s="47" t="s">
        <v>233</v>
      </c>
      <c r="K10">
        <v>7</v>
      </c>
      <c r="L10" s="47" t="s">
        <v>244</v>
      </c>
      <c r="O10">
        <v>7</v>
      </c>
      <c r="P10" s="47" t="s">
        <v>253</v>
      </c>
      <c r="Q10">
        <v>7</v>
      </c>
      <c r="R10" s="47" t="s">
        <v>271</v>
      </c>
      <c r="S10">
        <v>8</v>
      </c>
      <c r="T10" s="45" t="s">
        <v>390</v>
      </c>
      <c r="U10">
        <v>8</v>
      </c>
      <c r="V10" s="54" t="s">
        <v>289</v>
      </c>
      <c r="W10">
        <v>8</v>
      </c>
      <c r="X10" s="46" t="s">
        <v>625</v>
      </c>
      <c r="Y10">
        <v>8</v>
      </c>
      <c r="Z10" s="46" t="s">
        <v>660</v>
      </c>
      <c r="AA10">
        <v>8</v>
      </c>
      <c r="AB10" s="46" t="s">
        <v>678</v>
      </c>
      <c r="AC10">
        <v>8</v>
      </c>
      <c r="AD10" s="77" t="s">
        <v>578</v>
      </c>
      <c r="AE10">
        <v>8</v>
      </c>
      <c r="AF10" s="54" t="s">
        <v>611</v>
      </c>
      <c r="AG10">
        <v>8</v>
      </c>
      <c r="AH10" s="75" t="s">
        <v>443</v>
      </c>
      <c r="AI10">
        <v>8</v>
      </c>
      <c r="AJ10" s="54" t="s">
        <v>525</v>
      </c>
      <c r="AK10">
        <v>8</v>
      </c>
      <c r="AL10" s="73" t="s">
        <v>404</v>
      </c>
    </row>
    <row r="11" spans="1:38" ht="18.75" customHeight="1">
      <c r="A11">
        <v>8</v>
      </c>
      <c r="B11" s="47" t="s">
        <v>162</v>
      </c>
      <c r="C11">
        <v>8</v>
      </c>
      <c r="D11" s="47" t="s">
        <v>182</v>
      </c>
      <c r="E11">
        <v>8</v>
      </c>
      <c r="F11" s="47" t="s">
        <v>205</v>
      </c>
      <c r="G11">
        <v>8</v>
      </c>
      <c r="H11" s="47" t="s">
        <v>223</v>
      </c>
      <c r="I11">
        <v>8</v>
      </c>
      <c r="J11" s="47" t="s">
        <v>234</v>
      </c>
      <c r="K11">
        <v>8</v>
      </c>
      <c r="L11" s="47" t="s">
        <v>1711</v>
      </c>
      <c r="O11">
        <v>8</v>
      </c>
      <c r="P11" s="47" t="s">
        <v>254</v>
      </c>
      <c r="Q11">
        <v>8</v>
      </c>
      <c r="R11" s="47" t="s">
        <v>272</v>
      </c>
      <c r="S11">
        <v>9</v>
      </c>
      <c r="T11" s="45" t="s">
        <v>391</v>
      </c>
      <c r="U11">
        <v>9</v>
      </c>
      <c r="V11" s="54" t="s">
        <v>290</v>
      </c>
      <c r="W11">
        <v>9</v>
      </c>
      <c r="X11" s="46" t="s">
        <v>26</v>
      </c>
      <c r="Y11">
        <v>9</v>
      </c>
      <c r="Z11" s="46" t="s">
        <v>661</v>
      </c>
      <c r="AA11">
        <v>9</v>
      </c>
      <c r="AB11" s="46" t="s">
        <v>679</v>
      </c>
      <c r="AC11">
        <v>9</v>
      </c>
      <c r="AD11" s="77" t="s">
        <v>579</v>
      </c>
      <c r="AE11">
        <v>9</v>
      </c>
      <c r="AF11" s="54" t="s">
        <v>612</v>
      </c>
      <c r="AG11">
        <v>9</v>
      </c>
      <c r="AH11" s="75" t="s">
        <v>444</v>
      </c>
      <c r="AI11">
        <v>9</v>
      </c>
      <c r="AJ11" s="54" t="s">
        <v>526</v>
      </c>
      <c r="AK11">
        <v>9</v>
      </c>
      <c r="AL11" s="73" t="s">
        <v>405</v>
      </c>
    </row>
    <row r="12" spans="1:38" ht="18.75" customHeight="1">
      <c r="A12">
        <v>9</v>
      </c>
      <c r="B12" s="47" t="s">
        <v>163</v>
      </c>
      <c r="C12">
        <v>9</v>
      </c>
      <c r="D12" s="48" t="s">
        <v>183</v>
      </c>
      <c r="E12">
        <v>9</v>
      </c>
      <c r="F12" s="47" t="s">
        <v>206</v>
      </c>
      <c r="G12">
        <v>9</v>
      </c>
      <c r="H12" s="47" t="s">
        <v>224</v>
      </c>
      <c r="I12">
        <v>9</v>
      </c>
      <c r="J12" s="47" t="s">
        <v>235</v>
      </c>
      <c r="K12">
        <v>9</v>
      </c>
      <c r="L12" s="47" t="s">
        <v>245</v>
      </c>
      <c r="O12">
        <v>9</v>
      </c>
      <c r="P12" s="48" t="s">
        <v>255</v>
      </c>
      <c r="Q12">
        <v>9</v>
      </c>
      <c r="R12" s="47" t="s">
        <v>273</v>
      </c>
      <c r="S12">
        <v>10</v>
      </c>
      <c r="T12" s="45" t="s">
        <v>392</v>
      </c>
      <c r="U12">
        <v>10</v>
      </c>
      <c r="V12" s="54" t="s">
        <v>291</v>
      </c>
      <c r="W12">
        <v>10</v>
      </c>
      <c r="X12" s="46" t="s">
        <v>626</v>
      </c>
      <c r="Y12">
        <v>10</v>
      </c>
      <c r="Z12" s="46" t="s">
        <v>662</v>
      </c>
      <c r="AA12">
        <v>10</v>
      </c>
      <c r="AB12" s="46" t="s">
        <v>680</v>
      </c>
      <c r="AC12">
        <v>10</v>
      </c>
      <c r="AD12" s="77" t="s">
        <v>580</v>
      </c>
      <c r="AF12" s="49"/>
      <c r="AG12">
        <v>10</v>
      </c>
      <c r="AH12" s="75" t="s">
        <v>445</v>
      </c>
      <c r="AI12">
        <v>10</v>
      </c>
      <c r="AJ12" s="54" t="s">
        <v>527</v>
      </c>
      <c r="AK12">
        <v>10</v>
      </c>
      <c r="AL12" s="72" t="s">
        <v>406</v>
      </c>
    </row>
    <row r="13" spans="1:38" ht="18.75" customHeight="1">
      <c r="A13">
        <v>10</v>
      </c>
      <c r="B13" s="47" t="s">
        <v>164</v>
      </c>
      <c r="C13">
        <v>10</v>
      </c>
      <c r="D13" s="47" t="s">
        <v>184</v>
      </c>
      <c r="E13">
        <v>10</v>
      </c>
      <c r="F13" s="47" t="s">
        <v>207</v>
      </c>
      <c r="G13">
        <v>10</v>
      </c>
      <c r="H13" s="48" t="s">
        <v>225</v>
      </c>
      <c r="I13">
        <v>10</v>
      </c>
      <c r="J13" s="47" t="s">
        <v>236</v>
      </c>
      <c r="O13">
        <v>10</v>
      </c>
      <c r="P13" s="47" t="s">
        <v>256</v>
      </c>
      <c r="Q13">
        <v>10</v>
      </c>
      <c r="R13" s="47" t="s">
        <v>1712</v>
      </c>
      <c r="S13">
        <v>11</v>
      </c>
      <c r="T13" s="45" t="s">
        <v>393</v>
      </c>
      <c r="U13">
        <v>11</v>
      </c>
      <c r="V13" s="54" t="s">
        <v>292</v>
      </c>
      <c r="W13">
        <v>11</v>
      </c>
      <c r="X13" s="44" t="s">
        <v>627</v>
      </c>
      <c r="Y13">
        <v>11</v>
      </c>
      <c r="Z13" s="46" t="s">
        <v>663</v>
      </c>
      <c r="AA13">
        <v>11</v>
      </c>
      <c r="AB13" s="44" t="s">
        <v>681</v>
      </c>
      <c r="AC13">
        <v>11</v>
      </c>
      <c r="AD13" s="77" t="s">
        <v>581</v>
      </c>
      <c r="AG13">
        <v>11</v>
      </c>
      <c r="AH13" s="75" t="s">
        <v>446</v>
      </c>
      <c r="AI13">
        <v>11</v>
      </c>
      <c r="AJ13" s="54" t="s">
        <v>528</v>
      </c>
      <c r="AK13">
        <v>11</v>
      </c>
      <c r="AL13" s="73" t="s">
        <v>407</v>
      </c>
    </row>
    <row r="14" spans="1:38" ht="18.75" customHeight="1">
      <c r="A14">
        <v>11</v>
      </c>
      <c r="B14" s="47" t="s">
        <v>165</v>
      </c>
      <c r="C14">
        <v>11</v>
      </c>
      <c r="D14" s="47" t="s">
        <v>185</v>
      </c>
      <c r="E14">
        <v>11</v>
      </c>
      <c r="F14" s="47" t="s">
        <v>208</v>
      </c>
      <c r="G14">
        <v>11</v>
      </c>
      <c r="H14" s="47" t="s">
        <v>226</v>
      </c>
      <c r="I14">
        <v>11</v>
      </c>
      <c r="J14" s="47" t="s">
        <v>237</v>
      </c>
      <c r="O14">
        <v>11</v>
      </c>
      <c r="P14" s="47" t="s">
        <v>257</v>
      </c>
      <c r="S14">
        <v>12</v>
      </c>
      <c r="T14" s="45" t="s">
        <v>394</v>
      </c>
      <c r="U14">
        <v>12</v>
      </c>
      <c r="V14" s="54" t="s">
        <v>293</v>
      </c>
      <c r="W14">
        <v>12</v>
      </c>
      <c r="X14" s="46" t="s">
        <v>628</v>
      </c>
      <c r="Y14">
        <v>12</v>
      </c>
      <c r="Z14" s="44" t="s">
        <v>664</v>
      </c>
      <c r="AB14" s="46"/>
      <c r="AC14">
        <v>12</v>
      </c>
      <c r="AD14" s="77" t="s">
        <v>582</v>
      </c>
      <c r="AG14">
        <v>12</v>
      </c>
      <c r="AH14" s="75" t="s">
        <v>447</v>
      </c>
      <c r="AI14">
        <v>12</v>
      </c>
      <c r="AJ14" s="54" t="s">
        <v>529</v>
      </c>
      <c r="AK14">
        <v>12</v>
      </c>
      <c r="AL14" s="72" t="s">
        <v>408</v>
      </c>
    </row>
    <row r="15" spans="1:38" ht="18.75" customHeight="1">
      <c r="A15">
        <v>12</v>
      </c>
      <c r="B15" s="47" t="s">
        <v>166</v>
      </c>
      <c r="C15">
        <v>12</v>
      </c>
      <c r="D15" s="47" t="s">
        <v>186</v>
      </c>
      <c r="E15">
        <v>12</v>
      </c>
      <c r="F15" s="47" t="s">
        <v>209</v>
      </c>
      <c r="O15">
        <v>12</v>
      </c>
      <c r="P15" s="47" t="s">
        <v>258</v>
      </c>
      <c r="S15">
        <v>13</v>
      </c>
      <c r="T15" s="45" t="s">
        <v>395</v>
      </c>
      <c r="U15">
        <v>13</v>
      </c>
      <c r="V15" s="54" t="s">
        <v>1713</v>
      </c>
      <c r="W15">
        <v>13</v>
      </c>
      <c r="X15" s="44" t="s">
        <v>629</v>
      </c>
      <c r="Y15">
        <v>13</v>
      </c>
      <c r="Z15" s="46" t="s">
        <v>665</v>
      </c>
      <c r="AB15" s="44"/>
      <c r="AC15">
        <v>13</v>
      </c>
      <c r="AD15" s="77" t="s">
        <v>1339</v>
      </c>
      <c r="AG15">
        <v>13</v>
      </c>
      <c r="AH15" s="75" t="s">
        <v>448</v>
      </c>
      <c r="AI15">
        <v>13</v>
      </c>
      <c r="AJ15" s="54" t="s">
        <v>1714</v>
      </c>
      <c r="AK15">
        <v>13</v>
      </c>
      <c r="AL15" s="72" t="s">
        <v>409</v>
      </c>
    </row>
    <row r="16" spans="1:38" ht="18.75" customHeight="1">
      <c r="A16">
        <v>13</v>
      </c>
      <c r="B16" s="47" t="s">
        <v>167</v>
      </c>
      <c r="C16">
        <v>13</v>
      </c>
      <c r="D16" s="47" t="s">
        <v>690</v>
      </c>
      <c r="E16">
        <v>13</v>
      </c>
      <c r="F16" s="47" t="s">
        <v>210</v>
      </c>
      <c r="O16">
        <v>13</v>
      </c>
      <c r="P16" s="47" t="s">
        <v>259</v>
      </c>
      <c r="S16">
        <v>14</v>
      </c>
      <c r="T16" s="45" t="s">
        <v>396</v>
      </c>
      <c r="U16">
        <v>14</v>
      </c>
      <c r="V16" s="54" t="s">
        <v>294</v>
      </c>
      <c r="W16">
        <v>14</v>
      </c>
      <c r="X16" s="44" t="s">
        <v>630</v>
      </c>
      <c r="Y16">
        <v>14</v>
      </c>
      <c r="Z16" s="46" t="s">
        <v>686</v>
      </c>
      <c r="AB16" s="44"/>
      <c r="AC16">
        <v>14</v>
      </c>
      <c r="AD16" s="77" t="s">
        <v>583</v>
      </c>
      <c r="AG16">
        <v>14</v>
      </c>
      <c r="AH16" s="75" t="s">
        <v>449</v>
      </c>
      <c r="AI16">
        <v>14</v>
      </c>
      <c r="AJ16" s="54" t="s">
        <v>1715</v>
      </c>
      <c r="AK16">
        <v>14</v>
      </c>
      <c r="AL16" s="72" t="s">
        <v>410</v>
      </c>
    </row>
    <row r="17" spans="1:38" ht="18.75" customHeight="1">
      <c r="A17">
        <v>14</v>
      </c>
      <c r="B17" s="47" t="s">
        <v>168</v>
      </c>
      <c r="C17">
        <v>14</v>
      </c>
      <c r="D17" s="47" t="s">
        <v>187</v>
      </c>
      <c r="E17">
        <v>14</v>
      </c>
      <c r="F17" s="47" t="s">
        <v>211</v>
      </c>
      <c r="O17">
        <v>14</v>
      </c>
      <c r="P17" s="47" t="s">
        <v>260</v>
      </c>
      <c r="S17">
        <v>15</v>
      </c>
      <c r="T17" s="45" t="s">
        <v>397</v>
      </c>
      <c r="U17">
        <v>15</v>
      </c>
      <c r="V17" s="54" t="s">
        <v>295</v>
      </c>
      <c r="W17">
        <v>15</v>
      </c>
      <c r="X17" s="44" t="s">
        <v>631</v>
      </c>
      <c r="Y17">
        <v>15</v>
      </c>
      <c r="Z17" s="44" t="s">
        <v>666</v>
      </c>
      <c r="AB17" s="44"/>
      <c r="AC17">
        <v>15</v>
      </c>
      <c r="AD17" s="77" t="s">
        <v>584</v>
      </c>
      <c r="AG17">
        <v>15</v>
      </c>
      <c r="AH17" s="75" t="s">
        <v>1716</v>
      </c>
      <c r="AI17">
        <v>15</v>
      </c>
      <c r="AJ17" s="54" t="s">
        <v>530</v>
      </c>
      <c r="AK17">
        <v>15</v>
      </c>
      <c r="AL17" s="72" t="s">
        <v>411</v>
      </c>
    </row>
    <row r="18" spans="1:38" ht="18.75" customHeight="1">
      <c r="A18">
        <v>15</v>
      </c>
      <c r="B18" s="47" t="s">
        <v>169</v>
      </c>
      <c r="C18">
        <v>15</v>
      </c>
      <c r="D18" s="47" t="s">
        <v>188</v>
      </c>
      <c r="E18">
        <v>15</v>
      </c>
      <c r="F18" s="48" t="s">
        <v>212</v>
      </c>
      <c r="O18">
        <v>15</v>
      </c>
      <c r="P18" s="48" t="s">
        <v>261</v>
      </c>
      <c r="U18">
        <v>16</v>
      </c>
      <c r="V18" s="54" t="s">
        <v>296</v>
      </c>
      <c r="W18">
        <v>16</v>
      </c>
      <c r="X18" s="44" t="s">
        <v>632</v>
      </c>
      <c r="Y18">
        <v>16</v>
      </c>
      <c r="Z18" s="44" t="s">
        <v>667</v>
      </c>
      <c r="AB18" s="44"/>
      <c r="AC18">
        <v>16</v>
      </c>
      <c r="AD18" s="77" t="s">
        <v>585</v>
      </c>
      <c r="AG18">
        <v>16</v>
      </c>
      <c r="AH18" s="75" t="s">
        <v>450</v>
      </c>
      <c r="AI18">
        <v>16</v>
      </c>
      <c r="AJ18" s="54" t="s">
        <v>531</v>
      </c>
      <c r="AK18">
        <v>16</v>
      </c>
      <c r="AL18" s="72" t="s">
        <v>412</v>
      </c>
    </row>
    <row r="19" spans="1:38" ht="18.75" customHeight="1">
      <c r="A19">
        <v>16</v>
      </c>
      <c r="B19" s="47" t="s">
        <v>170</v>
      </c>
      <c r="C19">
        <v>16</v>
      </c>
      <c r="D19" s="47" t="s">
        <v>189</v>
      </c>
      <c r="E19">
        <v>16</v>
      </c>
      <c r="F19" s="48" t="s">
        <v>213</v>
      </c>
      <c r="O19">
        <v>16</v>
      </c>
      <c r="P19" s="47" t="s">
        <v>262</v>
      </c>
      <c r="U19">
        <v>17</v>
      </c>
      <c r="V19" s="54" t="s">
        <v>297</v>
      </c>
      <c r="X19" s="46" t="s">
        <v>633</v>
      </c>
      <c r="Y19">
        <v>17</v>
      </c>
      <c r="Z19" s="44" t="s">
        <v>668</v>
      </c>
      <c r="AB19" s="46"/>
      <c r="AC19">
        <v>17</v>
      </c>
      <c r="AD19" s="77" t="s">
        <v>586</v>
      </c>
      <c r="AG19">
        <v>17</v>
      </c>
      <c r="AH19" s="75" t="s">
        <v>451</v>
      </c>
      <c r="AI19">
        <v>17</v>
      </c>
      <c r="AJ19" s="54" t="s">
        <v>532</v>
      </c>
      <c r="AK19">
        <v>17</v>
      </c>
      <c r="AL19" s="73" t="s">
        <v>413</v>
      </c>
    </row>
    <row r="20" spans="1:38" ht="18.75" customHeight="1">
      <c r="A20">
        <v>17</v>
      </c>
      <c r="B20" s="47" t="s">
        <v>171</v>
      </c>
      <c r="C20">
        <v>17</v>
      </c>
      <c r="D20" s="47" t="s">
        <v>190</v>
      </c>
      <c r="E20">
        <v>17</v>
      </c>
      <c r="F20" s="47" t="s">
        <v>214</v>
      </c>
      <c r="O20">
        <v>17</v>
      </c>
      <c r="P20" s="47" t="s">
        <v>263</v>
      </c>
      <c r="U20">
        <v>18</v>
      </c>
      <c r="V20" s="54" t="s">
        <v>298</v>
      </c>
      <c r="W20">
        <v>17</v>
      </c>
      <c r="X20" s="45" t="s">
        <v>634</v>
      </c>
      <c r="Y20">
        <v>18</v>
      </c>
      <c r="Z20" s="44" t="s">
        <v>669</v>
      </c>
      <c r="AB20" s="45"/>
      <c r="AC20">
        <v>18</v>
      </c>
      <c r="AD20" s="77" t="s">
        <v>587</v>
      </c>
      <c r="AG20">
        <v>18</v>
      </c>
      <c r="AH20" s="75" t="s">
        <v>452</v>
      </c>
      <c r="AI20">
        <v>18</v>
      </c>
      <c r="AJ20" s="54" t="s">
        <v>533</v>
      </c>
      <c r="AK20">
        <v>18</v>
      </c>
      <c r="AL20" s="73" t="s">
        <v>414</v>
      </c>
    </row>
    <row r="21" spans="1:38" ht="18.75" customHeight="1">
      <c r="A21">
        <v>18</v>
      </c>
      <c r="B21" s="47" t="s">
        <v>172</v>
      </c>
      <c r="C21">
        <v>18</v>
      </c>
      <c r="D21" s="47" t="s">
        <v>191</v>
      </c>
      <c r="E21">
        <v>18</v>
      </c>
      <c r="F21" s="48" t="s">
        <v>215</v>
      </c>
      <c r="O21">
        <v>18</v>
      </c>
      <c r="P21" s="47" t="s">
        <v>264</v>
      </c>
      <c r="U21">
        <v>19</v>
      </c>
      <c r="V21" s="54" t="s">
        <v>299</v>
      </c>
      <c r="W21">
        <v>18</v>
      </c>
      <c r="X21" s="45" t="s">
        <v>635</v>
      </c>
      <c r="Y21">
        <v>19</v>
      </c>
      <c r="Z21" s="46" t="s">
        <v>670</v>
      </c>
      <c r="AB21" s="45"/>
      <c r="AC21">
        <v>19</v>
      </c>
      <c r="AD21" s="77" t="s">
        <v>588</v>
      </c>
      <c r="AG21">
        <v>19</v>
      </c>
      <c r="AH21" s="75" t="s">
        <v>453</v>
      </c>
      <c r="AI21">
        <v>19</v>
      </c>
      <c r="AJ21" s="54" t="s">
        <v>534</v>
      </c>
      <c r="AK21">
        <v>19</v>
      </c>
      <c r="AL21" s="73" t="s">
        <v>415</v>
      </c>
    </row>
    <row r="22" spans="1:38" ht="18.75" customHeight="1">
      <c r="A22">
        <v>19</v>
      </c>
      <c r="B22" s="47" t="s">
        <v>173</v>
      </c>
      <c r="C22">
        <v>19</v>
      </c>
      <c r="D22" s="47" t="s">
        <v>689</v>
      </c>
      <c r="E22">
        <v>19</v>
      </c>
      <c r="F22" s="47" t="s">
        <v>691</v>
      </c>
      <c r="O22">
        <v>19</v>
      </c>
      <c r="P22" s="47" t="s">
        <v>265</v>
      </c>
      <c r="U22">
        <v>20</v>
      </c>
      <c r="V22" s="54" t="s">
        <v>300</v>
      </c>
      <c r="W22">
        <v>19</v>
      </c>
      <c r="X22" s="45" t="s">
        <v>636</v>
      </c>
      <c r="Z22" s="45"/>
      <c r="AB22" s="45"/>
      <c r="AC22">
        <v>20</v>
      </c>
      <c r="AD22" s="77" t="s">
        <v>589</v>
      </c>
      <c r="AG22">
        <v>20</v>
      </c>
      <c r="AH22" s="75" t="s">
        <v>454</v>
      </c>
      <c r="AI22">
        <v>20</v>
      </c>
      <c r="AJ22" s="54" t="s">
        <v>535</v>
      </c>
      <c r="AK22">
        <v>20</v>
      </c>
      <c r="AL22" s="73" t="s">
        <v>416</v>
      </c>
    </row>
    <row r="23" spans="1:38" ht="18.75" customHeight="1">
      <c r="C23">
        <v>20</v>
      </c>
      <c r="D23" s="47" t="s">
        <v>192</v>
      </c>
      <c r="U23">
        <v>21</v>
      </c>
      <c r="V23" s="54" t="s">
        <v>301</v>
      </c>
      <c r="W23">
        <v>20</v>
      </c>
      <c r="X23" s="45" t="s">
        <v>637</v>
      </c>
      <c r="Z23" s="45"/>
      <c r="AB23" s="45"/>
      <c r="AC23">
        <v>21</v>
      </c>
      <c r="AD23" s="77" t="s">
        <v>590</v>
      </c>
      <c r="AG23">
        <v>21</v>
      </c>
      <c r="AH23" s="75" t="s">
        <v>1717</v>
      </c>
      <c r="AI23">
        <v>21</v>
      </c>
      <c r="AJ23" s="54" t="s">
        <v>536</v>
      </c>
      <c r="AK23">
        <v>21</v>
      </c>
      <c r="AL23" s="73" t="s">
        <v>417</v>
      </c>
    </row>
    <row r="24" spans="1:38" ht="18.75" customHeight="1">
      <c r="C24">
        <v>21</v>
      </c>
      <c r="D24" s="47" t="s">
        <v>193</v>
      </c>
      <c r="U24">
        <v>22</v>
      </c>
      <c r="V24" s="54" t="s">
        <v>302</v>
      </c>
      <c r="W24">
        <v>21</v>
      </c>
      <c r="X24" s="45" t="s">
        <v>638</v>
      </c>
      <c r="Z24" s="45"/>
      <c r="AB24" s="45"/>
      <c r="AC24">
        <v>22</v>
      </c>
      <c r="AD24" s="77" t="s">
        <v>591</v>
      </c>
      <c r="AG24">
        <v>22</v>
      </c>
      <c r="AH24" s="75" t="s">
        <v>455</v>
      </c>
      <c r="AI24">
        <v>22</v>
      </c>
      <c r="AJ24" s="54" t="s">
        <v>537</v>
      </c>
      <c r="AK24">
        <v>22</v>
      </c>
      <c r="AL24" s="73" t="s">
        <v>418</v>
      </c>
    </row>
    <row r="25" spans="1:38" ht="18.75" customHeight="1">
      <c r="C25">
        <v>22</v>
      </c>
      <c r="D25" s="47" t="s">
        <v>194</v>
      </c>
      <c r="U25">
        <v>23</v>
      </c>
      <c r="V25" s="54" t="s">
        <v>303</v>
      </c>
      <c r="W25">
        <v>22</v>
      </c>
      <c r="X25" s="45" t="s">
        <v>639</v>
      </c>
      <c r="Z25" s="45"/>
      <c r="AB25" s="45"/>
      <c r="AC25">
        <v>23</v>
      </c>
      <c r="AD25" s="77" t="s">
        <v>592</v>
      </c>
      <c r="AG25">
        <v>23</v>
      </c>
      <c r="AH25" s="75" t="s">
        <v>456</v>
      </c>
      <c r="AI25">
        <v>23</v>
      </c>
      <c r="AJ25" s="54" t="s">
        <v>538</v>
      </c>
      <c r="AK25">
        <v>23</v>
      </c>
      <c r="AL25" s="73" t="s">
        <v>419</v>
      </c>
    </row>
    <row r="26" spans="1:38" ht="18.75" customHeight="1">
      <c r="C26">
        <v>23</v>
      </c>
      <c r="D26" s="47" t="s">
        <v>195</v>
      </c>
      <c r="U26">
        <v>24</v>
      </c>
      <c r="V26" s="54" t="s">
        <v>304</v>
      </c>
      <c r="W26">
        <v>23</v>
      </c>
      <c r="X26" s="46" t="s">
        <v>640</v>
      </c>
      <c r="Z26" s="46"/>
      <c r="AB26" s="46"/>
      <c r="AC26">
        <v>24</v>
      </c>
      <c r="AD26" s="77" t="s">
        <v>593</v>
      </c>
      <c r="AG26">
        <v>24</v>
      </c>
      <c r="AH26" s="75" t="s">
        <v>457</v>
      </c>
      <c r="AI26">
        <v>24</v>
      </c>
      <c r="AJ26" s="54" t="s">
        <v>539</v>
      </c>
      <c r="AK26">
        <v>24</v>
      </c>
      <c r="AL26" s="73" t="s">
        <v>420</v>
      </c>
    </row>
    <row r="27" spans="1:38" ht="18.75" customHeight="1">
      <c r="C27">
        <v>24</v>
      </c>
      <c r="D27" s="48" t="s">
        <v>196</v>
      </c>
      <c r="U27">
        <v>25</v>
      </c>
      <c r="V27" s="54" t="s">
        <v>305</v>
      </c>
      <c r="X27" s="46" t="s">
        <v>641</v>
      </c>
      <c r="Z27" s="46"/>
      <c r="AB27" s="46"/>
      <c r="AC27">
        <v>25</v>
      </c>
      <c r="AD27" s="77" t="s">
        <v>594</v>
      </c>
      <c r="AG27">
        <v>25</v>
      </c>
      <c r="AH27" s="75" t="s">
        <v>458</v>
      </c>
      <c r="AI27">
        <v>25</v>
      </c>
      <c r="AJ27" s="54" t="s">
        <v>540</v>
      </c>
      <c r="AK27">
        <v>25</v>
      </c>
      <c r="AL27" s="73" t="s">
        <v>421</v>
      </c>
    </row>
    <row r="28" spans="1:38" ht="18.75" customHeight="1">
      <c r="U28">
        <v>26</v>
      </c>
      <c r="V28" s="300" t="s">
        <v>1718</v>
      </c>
      <c r="W28">
        <v>24</v>
      </c>
      <c r="X28" s="46" t="s">
        <v>642</v>
      </c>
      <c r="Z28" s="46"/>
      <c r="AB28" s="46"/>
      <c r="AC28">
        <v>26</v>
      </c>
      <c r="AD28" s="77" t="s">
        <v>595</v>
      </c>
      <c r="AG28">
        <v>26</v>
      </c>
      <c r="AH28" s="75" t="s">
        <v>459</v>
      </c>
      <c r="AI28">
        <v>26</v>
      </c>
      <c r="AJ28" s="54" t="s">
        <v>541</v>
      </c>
      <c r="AK28">
        <v>26</v>
      </c>
      <c r="AL28" s="73" t="s">
        <v>422</v>
      </c>
    </row>
    <row r="29" spans="1:38" ht="18.75" customHeight="1">
      <c r="U29">
        <v>27</v>
      </c>
      <c r="V29" s="54" t="s">
        <v>306</v>
      </c>
      <c r="W29">
        <v>25</v>
      </c>
      <c r="X29" s="46" t="s">
        <v>643</v>
      </c>
      <c r="Z29" s="46"/>
      <c r="AB29" s="46"/>
      <c r="AC29">
        <v>27</v>
      </c>
      <c r="AD29" s="77" t="s">
        <v>596</v>
      </c>
      <c r="AG29">
        <v>27</v>
      </c>
      <c r="AH29" s="75" t="s">
        <v>460</v>
      </c>
      <c r="AI29">
        <v>27</v>
      </c>
      <c r="AJ29" s="54" t="s">
        <v>542</v>
      </c>
      <c r="AK29">
        <v>27</v>
      </c>
      <c r="AL29" s="73" t="s">
        <v>423</v>
      </c>
    </row>
    <row r="30" spans="1:38" ht="18.75" customHeight="1">
      <c r="U30">
        <v>28</v>
      </c>
      <c r="V30" s="54" t="s">
        <v>307</v>
      </c>
      <c r="W30">
        <v>26</v>
      </c>
      <c r="X30" s="46" t="s">
        <v>644</v>
      </c>
      <c r="Z30" s="46"/>
      <c r="AB30" s="46"/>
      <c r="AC30">
        <v>28</v>
      </c>
      <c r="AD30" s="77" t="s">
        <v>1719</v>
      </c>
      <c r="AG30">
        <v>28</v>
      </c>
      <c r="AH30" s="75" t="s">
        <v>461</v>
      </c>
      <c r="AI30">
        <v>28</v>
      </c>
      <c r="AJ30" s="54" t="s">
        <v>543</v>
      </c>
      <c r="AK30">
        <v>28</v>
      </c>
      <c r="AL30" s="73" t="s">
        <v>424</v>
      </c>
    </row>
    <row r="31" spans="1:38" ht="18.75" customHeight="1">
      <c r="U31">
        <v>29</v>
      </c>
      <c r="V31" s="54" t="s">
        <v>308</v>
      </c>
      <c r="W31">
        <v>27</v>
      </c>
      <c r="X31" s="46" t="s">
        <v>645</v>
      </c>
      <c r="Z31" s="46"/>
      <c r="AB31" s="46"/>
      <c r="AC31">
        <v>29</v>
      </c>
      <c r="AD31" s="77" t="s">
        <v>597</v>
      </c>
      <c r="AG31">
        <v>29</v>
      </c>
      <c r="AH31" s="75" t="s">
        <v>1720</v>
      </c>
      <c r="AI31">
        <v>29</v>
      </c>
      <c r="AJ31" s="54" t="s">
        <v>544</v>
      </c>
      <c r="AK31">
        <v>29</v>
      </c>
      <c r="AL31" s="72" t="s">
        <v>365</v>
      </c>
    </row>
    <row r="32" spans="1:38" ht="18.75" customHeight="1">
      <c r="U32">
        <v>30</v>
      </c>
      <c r="V32" s="54" t="s">
        <v>309</v>
      </c>
      <c r="W32">
        <v>28</v>
      </c>
      <c r="X32" s="46" t="s">
        <v>646</v>
      </c>
      <c r="Z32" s="46"/>
      <c r="AB32" s="46"/>
      <c r="AC32">
        <v>30</v>
      </c>
      <c r="AD32" s="77" t="s">
        <v>598</v>
      </c>
      <c r="AG32">
        <v>30</v>
      </c>
      <c r="AH32" s="75" t="s">
        <v>462</v>
      </c>
      <c r="AI32">
        <v>30</v>
      </c>
      <c r="AJ32" s="54" t="s">
        <v>545</v>
      </c>
      <c r="AK32">
        <v>30</v>
      </c>
      <c r="AL32" s="73" t="s">
        <v>425</v>
      </c>
    </row>
    <row r="33" spans="21:38" ht="19.5">
      <c r="U33">
        <v>31</v>
      </c>
      <c r="V33" s="54" t="s">
        <v>310</v>
      </c>
      <c r="W33">
        <v>29</v>
      </c>
      <c r="X33" s="46" t="s">
        <v>647</v>
      </c>
      <c r="Z33" s="46"/>
      <c r="AB33" s="46"/>
      <c r="AC33">
        <v>31</v>
      </c>
      <c r="AD33" s="77" t="s">
        <v>599</v>
      </c>
      <c r="AG33">
        <v>31</v>
      </c>
      <c r="AH33" s="75" t="s">
        <v>1721</v>
      </c>
      <c r="AI33">
        <v>31</v>
      </c>
      <c r="AJ33" s="54" t="s">
        <v>546</v>
      </c>
      <c r="AK33">
        <v>31</v>
      </c>
      <c r="AL33" s="72" t="s">
        <v>426</v>
      </c>
    </row>
    <row r="34" spans="21:38" ht="19.5">
      <c r="U34">
        <v>32</v>
      </c>
      <c r="V34" s="54" t="s">
        <v>311</v>
      </c>
      <c r="X34" s="46" t="s">
        <v>648</v>
      </c>
      <c r="Z34" s="46"/>
      <c r="AB34" s="46"/>
      <c r="AC34">
        <v>32</v>
      </c>
      <c r="AD34" s="77" t="s">
        <v>600</v>
      </c>
      <c r="AG34">
        <v>32</v>
      </c>
      <c r="AH34" s="75" t="s">
        <v>463</v>
      </c>
      <c r="AI34">
        <v>32</v>
      </c>
      <c r="AJ34" s="54" t="s">
        <v>547</v>
      </c>
      <c r="AK34">
        <v>32</v>
      </c>
      <c r="AL34" s="72" t="s">
        <v>427</v>
      </c>
    </row>
    <row r="35" spans="21:38" ht="19.5">
      <c r="U35">
        <v>33</v>
      </c>
      <c r="V35" s="54" t="s">
        <v>312</v>
      </c>
      <c r="W35">
        <v>30</v>
      </c>
      <c r="X35" s="46" t="s">
        <v>649</v>
      </c>
      <c r="Z35" s="46"/>
      <c r="AB35" s="46"/>
      <c r="AC35">
        <v>33</v>
      </c>
      <c r="AD35" s="77" t="s">
        <v>692</v>
      </c>
      <c r="AG35">
        <v>33</v>
      </c>
      <c r="AH35" s="75" t="s">
        <v>464</v>
      </c>
      <c r="AI35">
        <v>33</v>
      </c>
      <c r="AJ35" s="54" t="s">
        <v>548</v>
      </c>
      <c r="AK35">
        <v>33</v>
      </c>
      <c r="AL35" s="73" t="s">
        <v>428</v>
      </c>
    </row>
    <row r="36" spans="21:38" ht="19.5">
      <c r="U36">
        <v>34</v>
      </c>
      <c r="V36" s="54" t="s">
        <v>313</v>
      </c>
      <c r="W36">
        <v>31</v>
      </c>
      <c r="X36" s="46" t="s">
        <v>650</v>
      </c>
      <c r="Z36" s="46"/>
      <c r="AB36" s="46"/>
      <c r="AC36">
        <v>34</v>
      </c>
      <c r="AD36" s="77" t="s">
        <v>601</v>
      </c>
      <c r="AG36">
        <v>34</v>
      </c>
      <c r="AH36" s="75" t="s">
        <v>465</v>
      </c>
      <c r="AI36">
        <v>34</v>
      </c>
      <c r="AJ36" s="54" t="s">
        <v>549</v>
      </c>
      <c r="AK36">
        <v>34</v>
      </c>
      <c r="AL36" s="72" t="s">
        <v>429</v>
      </c>
    </row>
    <row r="37" spans="21:38" ht="19.5">
      <c r="U37">
        <v>35</v>
      </c>
      <c r="V37" s="54" t="s">
        <v>314</v>
      </c>
      <c r="W37">
        <v>32</v>
      </c>
      <c r="X37" s="46" t="s">
        <v>651</v>
      </c>
      <c r="Z37" s="46"/>
      <c r="AB37" s="46"/>
      <c r="AC37">
        <v>35</v>
      </c>
      <c r="AD37" s="77" t="s">
        <v>602</v>
      </c>
      <c r="AG37">
        <v>35</v>
      </c>
      <c r="AH37" s="75" t="s">
        <v>466</v>
      </c>
      <c r="AI37">
        <v>35</v>
      </c>
      <c r="AJ37" s="54" t="s">
        <v>550</v>
      </c>
      <c r="AK37">
        <v>35</v>
      </c>
      <c r="AL37" s="72" t="s">
        <v>430</v>
      </c>
    </row>
    <row r="38" spans="21:38" ht="19.5">
      <c r="U38">
        <v>36</v>
      </c>
      <c r="V38" s="54" t="s">
        <v>315</v>
      </c>
      <c r="W38">
        <v>33</v>
      </c>
      <c r="X38" s="46" t="s">
        <v>652</v>
      </c>
      <c r="Z38" s="46"/>
      <c r="AB38" s="46"/>
      <c r="AC38">
        <v>36</v>
      </c>
      <c r="AD38" s="77" t="s">
        <v>603</v>
      </c>
      <c r="AG38">
        <v>36</v>
      </c>
      <c r="AH38" s="75" t="s">
        <v>467</v>
      </c>
      <c r="AI38">
        <v>36</v>
      </c>
      <c r="AJ38" s="54" t="s">
        <v>551</v>
      </c>
      <c r="AK38">
        <v>36</v>
      </c>
      <c r="AL38" s="72" t="s">
        <v>1722</v>
      </c>
    </row>
    <row r="39" spans="21:38" ht="19.5">
      <c r="U39">
        <v>37</v>
      </c>
      <c r="V39" s="54" t="s">
        <v>316</v>
      </c>
      <c r="X39" s="80" t="s">
        <v>653</v>
      </c>
      <c r="Z39" s="80"/>
      <c r="AB39" s="80"/>
      <c r="AD39" s="76"/>
      <c r="AG39">
        <v>37</v>
      </c>
      <c r="AH39" s="75" t="s">
        <v>468</v>
      </c>
      <c r="AI39">
        <v>37</v>
      </c>
      <c r="AJ39" s="54" t="s">
        <v>552</v>
      </c>
      <c r="AK39">
        <v>37</v>
      </c>
      <c r="AL39" s="72" t="s">
        <v>431</v>
      </c>
    </row>
    <row r="40" spans="21:38" ht="19.5">
      <c r="U40">
        <v>38</v>
      </c>
      <c r="V40" s="54" t="s">
        <v>1723</v>
      </c>
      <c r="AG40">
        <v>38</v>
      </c>
      <c r="AH40" s="75" t="s">
        <v>469</v>
      </c>
      <c r="AI40">
        <v>38</v>
      </c>
      <c r="AJ40" s="54" t="s">
        <v>553</v>
      </c>
      <c r="AK40">
        <v>38</v>
      </c>
      <c r="AL40" s="72" t="s">
        <v>432</v>
      </c>
    </row>
    <row r="41" spans="21:38" ht="19.5">
      <c r="U41">
        <v>39</v>
      </c>
      <c r="V41" s="54" t="s">
        <v>317</v>
      </c>
      <c r="AG41">
        <v>39</v>
      </c>
      <c r="AH41" s="75" t="s">
        <v>470</v>
      </c>
      <c r="AI41">
        <v>39</v>
      </c>
      <c r="AJ41" s="54" t="s">
        <v>554</v>
      </c>
      <c r="AK41">
        <v>39</v>
      </c>
      <c r="AL41" s="72" t="s">
        <v>433</v>
      </c>
    </row>
    <row r="42" spans="21:38" ht="19.5">
      <c r="U42">
        <v>40</v>
      </c>
      <c r="V42" s="54" t="s">
        <v>318</v>
      </c>
      <c r="AG42">
        <v>40</v>
      </c>
      <c r="AH42" s="75" t="s">
        <v>1724</v>
      </c>
      <c r="AI42">
        <v>40</v>
      </c>
      <c r="AJ42" s="54" t="s">
        <v>1109</v>
      </c>
      <c r="AK42">
        <v>40</v>
      </c>
      <c r="AL42" s="73" t="s">
        <v>434</v>
      </c>
    </row>
    <row r="43" spans="21:38" ht="19.5">
      <c r="U43">
        <v>41</v>
      </c>
      <c r="V43" s="54" t="s">
        <v>319</v>
      </c>
      <c r="AG43">
        <v>41</v>
      </c>
      <c r="AH43" s="75" t="s">
        <v>471</v>
      </c>
      <c r="AI43">
        <v>41</v>
      </c>
      <c r="AJ43" s="54" t="s">
        <v>555</v>
      </c>
      <c r="AK43">
        <v>41</v>
      </c>
      <c r="AL43" s="72" t="s">
        <v>1725</v>
      </c>
    </row>
    <row r="44" spans="21:38" ht="19.5">
      <c r="U44">
        <v>42</v>
      </c>
      <c r="V44" s="54" t="s">
        <v>320</v>
      </c>
      <c r="AG44">
        <v>42</v>
      </c>
      <c r="AH44" s="75" t="s">
        <v>472</v>
      </c>
      <c r="AI44">
        <v>42</v>
      </c>
      <c r="AJ44" s="54" t="s">
        <v>556</v>
      </c>
      <c r="AK44">
        <v>42</v>
      </c>
      <c r="AL44" s="72" t="s">
        <v>435</v>
      </c>
    </row>
    <row r="45" spans="21:38" ht="19.5">
      <c r="U45">
        <v>43</v>
      </c>
      <c r="V45" s="54" t="s">
        <v>321</v>
      </c>
      <c r="AG45">
        <v>43</v>
      </c>
      <c r="AH45" s="75" t="s">
        <v>473</v>
      </c>
      <c r="AI45">
        <v>43</v>
      </c>
      <c r="AJ45" s="54" t="s">
        <v>557</v>
      </c>
      <c r="AK45">
        <v>43</v>
      </c>
      <c r="AL45" s="73" t="s">
        <v>436</v>
      </c>
    </row>
    <row r="46" spans="21:38" ht="19.5">
      <c r="U46">
        <v>44</v>
      </c>
      <c r="V46" s="54" t="s">
        <v>322</v>
      </c>
      <c r="AG46">
        <v>44</v>
      </c>
      <c r="AH46" s="75" t="s">
        <v>474</v>
      </c>
      <c r="AI46">
        <v>44</v>
      </c>
      <c r="AJ46" s="54" t="s">
        <v>558</v>
      </c>
      <c r="AK46">
        <v>44</v>
      </c>
      <c r="AL46" s="73" t="s">
        <v>437</v>
      </c>
    </row>
    <row r="47" spans="21:38">
      <c r="U47">
        <v>45</v>
      </c>
      <c r="V47" s="54" t="s">
        <v>323</v>
      </c>
      <c r="AG47">
        <v>45</v>
      </c>
      <c r="AH47" s="75" t="s">
        <v>475</v>
      </c>
      <c r="AI47">
        <v>45</v>
      </c>
      <c r="AJ47" s="54" t="s">
        <v>559</v>
      </c>
      <c r="AL47" s="74"/>
    </row>
    <row r="48" spans="21:38">
      <c r="U48">
        <v>46</v>
      </c>
      <c r="V48" s="54" t="s">
        <v>324</v>
      </c>
      <c r="AG48">
        <v>46</v>
      </c>
      <c r="AH48" s="75" t="s">
        <v>476</v>
      </c>
      <c r="AI48">
        <v>46</v>
      </c>
      <c r="AJ48" s="54" t="s">
        <v>560</v>
      </c>
    </row>
    <row r="49" spans="21:36">
      <c r="U49">
        <v>47</v>
      </c>
      <c r="V49" s="54" t="s">
        <v>325</v>
      </c>
      <c r="AG49">
        <v>47</v>
      </c>
      <c r="AH49" s="75" t="s">
        <v>477</v>
      </c>
      <c r="AI49">
        <v>47</v>
      </c>
      <c r="AJ49" s="54" t="s">
        <v>561</v>
      </c>
    </row>
    <row r="50" spans="21:36">
      <c r="U50">
        <v>48</v>
      </c>
      <c r="V50" s="54" t="s">
        <v>326</v>
      </c>
      <c r="AG50">
        <v>48</v>
      </c>
      <c r="AH50" s="75" t="s">
        <v>478</v>
      </c>
      <c r="AI50">
        <v>48</v>
      </c>
      <c r="AJ50" s="54" t="s">
        <v>1726</v>
      </c>
    </row>
    <row r="51" spans="21:36">
      <c r="U51">
        <v>49</v>
      </c>
      <c r="V51" s="54" t="s">
        <v>327</v>
      </c>
      <c r="AG51">
        <v>49</v>
      </c>
      <c r="AH51" s="75" t="s">
        <v>479</v>
      </c>
      <c r="AI51">
        <v>49</v>
      </c>
      <c r="AJ51" s="54" t="s">
        <v>562</v>
      </c>
    </row>
    <row r="52" spans="21:36">
      <c r="U52">
        <v>50</v>
      </c>
      <c r="V52" s="54" t="s">
        <v>328</v>
      </c>
      <c r="AG52">
        <v>50</v>
      </c>
      <c r="AH52" s="75" t="s">
        <v>480</v>
      </c>
      <c r="AI52">
        <v>50</v>
      </c>
      <c r="AJ52" s="54" t="s">
        <v>563</v>
      </c>
    </row>
    <row r="53" spans="21:36">
      <c r="U53">
        <v>51</v>
      </c>
      <c r="V53" s="54" t="s">
        <v>329</v>
      </c>
      <c r="AG53">
        <v>51</v>
      </c>
      <c r="AH53" s="75" t="s">
        <v>481</v>
      </c>
      <c r="AI53">
        <v>51</v>
      </c>
      <c r="AJ53" s="54" t="s">
        <v>564</v>
      </c>
    </row>
    <row r="54" spans="21:36">
      <c r="U54">
        <v>52</v>
      </c>
      <c r="V54" s="54" t="s">
        <v>330</v>
      </c>
      <c r="AG54">
        <v>52</v>
      </c>
      <c r="AH54" s="75" t="s">
        <v>482</v>
      </c>
      <c r="AI54">
        <v>52</v>
      </c>
      <c r="AJ54" s="54" t="s">
        <v>565</v>
      </c>
    </row>
    <row r="55" spans="21:36">
      <c r="U55">
        <v>53</v>
      </c>
      <c r="V55" s="54" t="s">
        <v>331</v>
      </c>
      <c r="AG55">
        <v>53</v>
      </c>
      <c r="AH55" s="75" t="s">
        <v>483</v>
      </c>
      <c r="AI55">
        <v>53</v>
      </c>
      <c r="AJ55" s="54" t="s">
        <v>566</v>
      </c>
    </row>
    <row r="56" spans="21:36">
      <c r="U56">
        <v>54</v>
      </c>
      <c r="V56" s="54" t="s">
        <v>332</v>
      </c>
      <c r="AG56">
        <v>54</v>
      </c>
      <c r="AH56" s="75" t="s">
        <v>484</v>
      </c>
      <c r="AI56">
        <v>54</v>
      </c>
      <c r="AJ56" s="54" t="s">
        <v>567</v>
      </c>
    </row>
    <row r="57" spans="21:36">
      <c r="U57">
        <v>55</v>
      </c>
      <c r="V57" s="54" t="s">
        <v>333</v>
      </c>
      <c r="AG57">
        <v>55</v>
      </c>
      <c r="AH57" s="75" t="s">
        <v>485</v>
      </c>
      <c r="AI57">
        <v>55</v>
      </c>
      <c r="AJ57" s="54" t="s">
        <v>562</v>
      </c>
    </row>
    <row r="58" spans="21:36">
      <c r="U58">
        <v>56</v>
      </c>
      <c r="V58" s="54" t="s">
        <v>334</v>
      </c>
      <c r="AG58">
        <v>56</v>
      </c>
      <c r="AH58" s="75" t="s">
        <v>486</v>
      </c>
      <c r="AI58">
        <v>56</v>
      </c>
      <c r="AJ58" s="54" t="s">
        <v>568</v>
      </c>
    </row>
    <row r="59" spans="21:36">
      <c r="U59">
        <v>57</v>
      </c>
      <c r="V59" s="54" t="s">
        <v>335</v>
      </c>
      <c r="AG59">
        <v>57</v>
      </c>
      <c r="AH59" s="75" t="s">
        <v>487</v>
      </c>
      <c r="AI59">
        <v>57</v>
      </c>
      <c r="AJ59" s="54" t="s">
        <v>569</v>
      </c>
    </row>
    <row r="60" spans="21:36">
      <c r="U60">
        <v>58</v>
      </c>
      <c r="V60" s="54" t="s">
        <v>336</v>
      </c>
      <c r="AG60">
        <v>58</v>
      </c>
      <c r="AH60" s="75" t="s">
        <v>488</v>
      </c>
      <c r="AI60">
        <v>58</v>
      </c>
      <c r="AJ60" s="54" t="s">
        <v>570</v>
      </c>
    </row>
    <row r="61" spans="21:36">
      <c r="U61">
        <v>59</v>
      </c>
      <c r="V61" s="54" t="s">
        <v>337</v>
      </c>
      <c r="AG61">
        <v>59</v>
      </c>
      <c r="AH61" s="75" t="s">
        <v>489</v>
      </c>
      <c r="AJ61" s="49"/>
    </row>
    <row r="62" spans="21:36">
      <c r="U62">
        <v>60</v>
      </c>
      <c r="V62" s="54" t="s">
        <v>338</v>
      </c>
      <c r="AG62">
        <v>60</v>
      </c>
      <c r="AH62" s="75" t="s">
        <v>490</v>
      </c>
    </row>
    <row r="63" spans="21:36">
      <c r="U63">
        <v>61</v>
      </c>
      <c r="V63" s="54" t="s">
        <v>339</v>
      </c>
      <c r="AG63">
        <v>61</v>
      </c>
      <c r="AH63" s="75" t="s">
        <v>491</v>
      </c>
    </row>
    <row r="64" spans="21:36">
      <c r="U64">
        <v>62</v>
      </c>
      <c r="V64" s="54" t="s">
        <v>1727</v>
      </c>
      <c r="AG64">
        <v>62</v>
      </c>
      <c r="AH64" s="75" t="s">
        <v>492</v>
      </c>
    </row>
    <row r="65" spans="21:34">
      <c r="U65">
        <v>63</v>
      </c>
      <c r="V65" s="54" t="s">
        <v>340</v>
      </c>
      <c r="AG65">
        <v>63</v>
      </c>
      <c r="AH65" s="75" t="s">
        <v>493</v>
      </c>
    </row>
    <row r="66" spans="21:34">
      <c r="U66">
        <v>64</v>
      </c>
      <c r="V66" s="54" t="s">
        <v>341</v>
      </c>
      <c r="AG66">
        <v>64</v>
      </c>
      <c r="AH66" s="75" t="s">
        <v>494</v>
      </c>
    </row>
    <row r="67" spans="21:34">
      <c r="U67">
        <v>65</v>
      </c>
      <c r="V67" s="54" t="s">
        <v>342</v>
      </c>
      <c r="AG67">
        <v>65</v>
      </c>
      <c r="AH67" s="75" t="s">
        <v>495</v>
      </c>
    </row>
    <row r="68" spans="21:34">
      <c r="U68">
        <v>66</v>
      </c>
      <c r="V68" s="54" t="s">
        <v>343</v>
      </c>
      <c r="AG68">
        <v>66</v>
      </c>
      <c r="AH68" s="75" t="s">
        <v>496</v>
      </c>
    </row>
    <row r="69" spans="21:34">
      <c r="U69">
        <v>67</v>
      </c>
      <c r="V69" s="54" t="s">
        <v>344</v>
      </c>
      <c r="AG69">
        <v>67</v>
      </c>
      <c r="AH69" s="75" t="s">
        <v>497</v>
      </c>
    </row>
    <row r="70" spans="21:34">
      <c r="U70">
        <v>68</v>
      </c>
      <c r="V70" s="54" t="s">
        <v>345</v>
      </c>
      <c r="AG70">
        <v>68</v>
      </c>
      <c r="AH70" s="75" t="s">
        <v>498</v>
      </c>
    </row>
    <row r="71" spans="21:34">
      <c r="U71">
        <v>69</v>
      </c>
      <c r="V71" s="54" t="s">
        <v>346</v>
      </c>
      <c r="AG71">
        <v>69</v>
      </c>
      <c r="AH71" s="75" t="s">
        <v>499</v>
      </c>
    </row>
    <row r="72" spans="21:34">
      <c r="U72">
        <v>70</v>
      </c>
      <c r="V72" s="54" t="s">
        <v>347</v>
      </c>
      <c r="AG72">
        <v>70</v>
      </c>
      <c r="AH72" s="75" t="s">
        <v>500</v>
      </c>
    </row>
    <row r="73" spans="21:34">
      <c r="U73">
        <v>71</v>
      </c>
      <c r="V73" s="54" t="s">
        <v>348</v>
      </c>
      <c r="AG73">
        <v>71</v>
      </c>
      <c r="AH73" s="75" t="s">
        <v>501</v>
      </c>
    </row>
    <row r="74" spans="21:34">
      <c r="U74">
        <v>72</v>
      </c>
      <c r="V74" s="54" t="s">
        <v>349</v>
      </c>
      <c r="AG74">
        <v>72</v>
      </c>
      <c r="AH74" s="75" t="s">
        <v>502</v>
      </c>
    </row>
    <row r="75" spans="21:34">
      <c r="U75">
        <v>73</v>
      </c>
      <c r="V75" s="54" t="s">
        <v>350</v>
      </c>
      <c r="AG75">
        <v>73</v>
      </c>
      <c r="AH75" s="75" t="s">
        <v>503</v>
      </c>
    </row>
    <row r="76" spans="21:34">
      <c r="U76">
        <v>74</v>
      </c>
      <c r="V76" s="54" t="s">
        <v>351</v>
      </c>
      <c r="AG76">
        <v>74</v>
      </c>
      <c r="AH76" s="75" t="s">
        <v>504</v>
      </c>
    </row>
    <row r="77" spans="21:34">
      <c r="U77">
        <v>75</v>
      </c>
      <c r="V77" s="54" t="s">
        <v>352</v>
      </c>
      <c r="AG77">
        <v>75</v>
      </c>
      <c r="AH77" s="75" t="s">
        <v>505</v>
      </c>
    </row>
    <row r="78" spans="21:34">
      <c r="U78">
        <v>76</v>
      </c>
      <c r="V78" s="54" t="s">
        <v>353</v>
      </c>
      <c r="AG78">
        <v>76</v>
      </c>
      <c r="AH78" s="75" t="s">
        <v>506</v>
      </c>
    </row>
    <row r="79" spans="21:34">
      <c r="U79">
        <v>77</v>
      </c>
      <c r="V79" s="54" t="s">
        <v>354</v>
      </c>
      <c r="AG79">
        <v>77</v>
      </c>
      <c r="AH79" s="75" t="s">
        <v>507</v>
      </c>
    </row>
    <row r="80" spans="21:34">
      <c r="U80">
        <v>78</v>
      </c>
      <c r="V80" s="54" t="s">
        <v>355</v>
      </c>
      <c r="AG80">
        <v>78</v>
      </c>
      <c r="AH80" s="75" t="s">
        <v>508</v>
      </c>
    </row>
    <row r="81" spans="21:34">
      <c r="U81">
        <v>79</v>
      </c>
      <c r="V81" s="54" t="s">
        <v>356</v>
      </c>
      <c r="AG81">
        <v>79</v>
      </c>
      <c r="AH81" s="75" t="s">
        <v>503</v>
      </c>
    </row>
    <row r="82" spans="21:34">
      <c r="U82">
        <v>80</v>
      </c>
      <c r="V82" s="54" t="s">
        <v>357</v>
      </c>
      <c r="AG82">
        <v>80</v>
      </c>
      <c r="AH82" s="75" t="s">
        <v>509</v>
      </c>
    </row>
    <row r="83" spans="21:34">
      <c r="U83">
        <v>81</v>
      </c>
      <c r="V83" s="54" t="s">
        <v>358</v>
      </c>
      <c r="AG83">
        <v>81</v>
      </c>
      <c r="AH83" s="75" t="s">
        <v>510</v>
      </c>
    </row>
    <row r="84" spans="21:34">
      <c r="U84">
        <v>82</v>
      </c>
      <c r="V84" s="54" t="s">
        <v>359</v>
      </c>
      <c r="AG84">
        <v>82</v>
      </c>
      <c r="AH84" s="75" t="s">
        <v>511</v>
      </c>
    </row>
    <row r="85" spans="21:34">
      <c r="U85">
        <v>83</v>
      </c>
      <c r="V85" s="54" t="s">
        <v>360</v>
      </c>
      <c r="AG85">
        <v>83</v>
      </c>
      <c r="AH85" s="75" t="s">
        <v>512</v>
      </c>
    </row>
    <row r="86" spans="21:34">
      <c r="U86">
        <v>84</v>
      </c>
      <c r="V86" s="54" t="s">
        <v>361</v>
      </c>
      <c r="AG86">
        <v>84</v>
      </c>
      <c r="AH86" s="75" t="s">
        <v>513</v>
      </c>
    </row>
    <row r="87" spans="21:34">
      <c r="U87">
        <v>85</v>
      </c>
      <c r="V87" s="54" t="s">
        <v>362</v>
      </c>
      <c r="AG87">
        <v>85</v>
      </c>
      <c r="AH87" s="75" t="s">
        <v>514</v>
      </c>
    </row>
    <row r="88" spans="21:34">
      <c r="U88">
        <v>86</v>
      </c>
      <c r="V88" s="54" t="s">
        <v>363</v>
      </c>
      <c r="AG88">
        <v>86</v>
      </c>
      <c r="AH88" s="75" t="s">
        <v>515</v>
      </c>
    </row>
    <row r="89" spans="21:34">
      <c r="U89">
        <v>87</v>
      </c>
      <c r="V89" s="54" t="s">
        <v>364</v>
      </c>
      <c r="AG89">
        <v>87</v>
      </c>
      <c r="AH89" s="75" t="s">
        <v>516</v>
      </c>
    </row>
    <row r="90" spans="21:34">
      <c r="U90">
        <v>88</v>
      </c>
      <c r="V90" s="54" t="s">
        <v>365</v>
      </c>
      <c r="AG90">
        <v>88</v>
      </c>
      <c r="AH90" s="75" t="s">
        <v>517</v>
      </c>
    </row>
    <row r="91" spans="21:34">
      <c r="U91">
        <v>89</v>
      </c>
      <c r="V91" s="54" t="s">
        <v>366</v>
      </c>
      <c r="AH91" s="50"/>
    </row>
    <row r="92" spans="21:34">
      <c r="U92">
        <v>90</v>
      </c>
      <c r="V92" s="54" t="s">
        <v>367</v>
      </c>
    </row>
    <row r="93" spans="21:34">
      <c r="U93">
        <v>91</v>
      </c>
      <c r="V93" s="54" t="s">
        <v>368</v>
      </c>
    </row>
    <row r="94" spans="21:34">
      <c r="U94">
        <v>92</v>
      </c>
      <c r="V94" s="54" t="s">
        <v>369</v>
      </c>
    </row>
    <row r="95" spans="21:34">
      <c r="U95">
        <v>93</v>
      </c>
      <c r="V95" s="54" t="s">
        <v>370</v>
      </c>
    </row>
    <row r="96" spans="21:34">
      <c r="U96">
        <v>94</v>
      </c>
      <c r="V96" s="54" t="s">
        <v>371</v>
      </c>
    </row>
    <row r="97" spans="21:22">
      <c r="U97">
        <v>95</v>
      </c>
      <c r="V97" s="54" t="s">
        <v>372</v>
      </c>
    </row>
    <row r="98" spans="21:22">
      <c r="V98" s="49"/>
    </row>
    <row r="132" spans="2:4">
      <c r="D132" t="e">
        <f>VLOOKUP(C132,[7]GUIDE!G:'[8]HPPE'!E:F,2,)</f>
        <v>#NAME?</v>
      </c>
    </row>
    <row r="137" spans="2:4">
      <c r="B137" s="50"/>
    </row>
  </sheetData>
  <mergeCells count="9">
    <mergeCell ref="AG1:AH1"/>
    <mergeCell ref="AI1:AJ1"/>
    <mergeCell ref="AK1:AL1"/>
    <mergeCell ref="I1:R1"/>
    <mergeCell ref="S1:T1"/>
    <mergeCell ref="U1:V1"/>
    <mergeCell ref="W1:AB1"/>
    <mergeCell ref="AC1:AD1"/>
    <mergeCell ref="AE1:AF1"/>
  </mergeCells>
  <hyperlinks>
    <hyperlink ref="H14" r:id="rId1" display="https://en.wikipedia.org/wiki/Self-contained_breathing_apparatu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rightToLeft="1" view="pageBreakPreview" zoomScaleNormal="100" zoomScaleSheetLayoutView="100" workbookViewId="0">
      <selection activeCell="D20" sqref="D20:L20"/>
    </sheetView>
  </sheetViews>
  <sheetFormatPr defaultRowHeight="15"/>
  <cols>
    <col min="1" max="1" width="3.28515625" style="5" customWidth="1"/>
    <col min="2" max="2" width="13.7109375" style="1" customWidth="1"/>
    <col min="3" max="3" width="4.28515625" style="1" customWidth="1"/>
    <col min="4" max="4" width="13.7109375" customWidth="1"/>
    <col min="5" max="5" width="5.42578125" customWidth="1"/>
    <col min="6" max="6" width="13.7109375" customWidth="1"/>
    <col min="7" max="7" width="4" customWidth="1"/>
    <col min="8" max="8" width="13.7109375" customWidth="1"/>
    <col min="9" max="9" width="3.7109375" customWidth="1"/>
    <col min="10" max="10" width="13.7109375" customWidth="1"/>
    <col min="11" max="11" width="4.140625" customWidth="1"/>
    <col min="12" max="12" width="13.7109375" customWidth="1"/>
    <col min="13" max="13" width="4" customWidth="1"/>
    <col min="14" max="14" width="13.7109375" customWidth="1"/>
  </cols>
  <sheetData>
    <row r="1" spans="1:15" ht="21.75" customHeight="1">
      <c r="A1" s="865" t="s">
        <v>91</v>
      </c>
      <c r="B1" s="866"/>
      <c r="C1" s="866"/>
      <c r="D1" s="866"/>
      <c r="E1" s="866"/>
      <c r="F1" s="866"/>
      <c r="G1" s="866"/>
      <c r="H1" s="866"/>
      <c r="I1" s="866"/>
      <c r="J1" s="866"/>
      <c r="K1" s="866"/>
      <c r="L1" s="867"/>
      <c r="M1" s="868"/>
      <c r="N1" s="869"/>
    </row>
    <row r="2" spans="1:15" ht="19.5" customHeight="1">
      <c r="A2" s="833" t="s">
        <v>756</v>
      </c>
      <c r="B2" s="366"/>
      <c r="C2" s="366"/>
      <c r="D2" s="366"/>
      <c r="E2" s="366"/>
      <c r="F2" s="366"/>
      <c r="G2" s="366"/>
      <c r="H2" s="366"/>
      <c r="I2" s="366"/>
      <c r="J2" s="366"/>
      <c r="K2" s="366"/>
      <c r="L2" s="834"/>
      <c r="M2" s="539"/>
      <c r="N2" s="541"/>
    </row>
    <row r="3" spans="1:15" ht="18.75" customHeight="1">
      <c r="A3" s="475" t="s">
        <v>10</v>
      </c>
      <c r="B3" s="475"/>
      <c r="C3" s="475"/>
      <c r="D3" s="475"/>
      <c r="E3" s="475" t="s">
        <v>757</v>
      </c>
      <c r="F3" s="475"/>
      <c r="G3" s="475"/>
      <c r="H3" s="475" t="s">
        <v>12</v>
      </c>
      <c r="I3" s="475"/>
      <c r="J3" s="475"/>
      <c r="K3" s="393" t="s">
        <v>13</v>
      </c>
      <c r="L3" s="394"/>
      <c r="M3" s="539"/>
      <c r="N3" s="541"/>
    </row>
    <row r="4" spans="1:15" ht="12" customHeight="1">
      <c r="A4" s="379"/>
      <c r="B4" s="379"/>
      <c r="C4" s="379"/>
      <c r="D4" s="379"/>
      <c r="E4" s="872"/>
      <c r="F4" s="872"/>
      <c r="G4" s="872"/>
      <c r="H4" s="465"/>
      <c r="I4" s="465"/>
      <c r="J4" s="465"/>
      <c r="K4" s="873"/>
      <c r="L4" s="873"/>
      <c r="M4" s="870"/>
      <c r="N4" s="871"/>
    </row>
    <row r="5" spans="1:15" ht="6.75" customHeight="1">
      <c r="A5" s="497"/>
      <c r="B5" s="498"/>
      <c r="C5" s="498"/>
      <c r="D5" s="498"/>
      <c r="E5" s="498"/>
      <c r="F5" s="498"/>
      <c r="G5" s="498"/>
      <c r="H5" s="498"/>
      <c r="I5" s="498"/>
      <c r="J5" s="498"/>
      <c r="K5" s="498"/>
      <c r="L5" s="498"/>
      <c r="M5" s="498"/>
      <c r="N5" s="499"/>
    </row>
    <row r="6" spans="1:15" s="9" customFormat="1" ht="18.75">
      <c r="A6" s="250" t="s">
        <v>758</v>
      </c>
      <c r="B6" s="250" t="s">
        <v>759</v>
      </c>
      <c r="C6" s="250" t="s">
        <v>758</v>
      </c>
      <c r="D6" s="250" t="s">
        <v>759</v>
      </c>
      <c r="E6" s="250" t="s">
        <v>758</v>
      </c>
      <c r="F6" s="250" t="s">
        <v>759</v>
      </c>
      <c r="G6" s="250" t="s">
        <v>758</v>
      </c>
      <c r="H6" s="250" t="s">
        <v>759</v>
      </c>
      <c r="I6" s="250" t="s">
        <v>758</v>
      </c>
      <c r="J6" s="250" t="s">
        <v>759</v>
      </c>
      <c r="K6" s="250" t="s">
        <v>758</v>
      </c>
      <c r="L6" s="250" t="s">
        <v>759</v>
      </c>
      <c r="M6" s="250" t="s">
        <v>758</v>
      </c>
      <c r="N6" s="250" t="s">
        <v>759</v>
      </c>
      <c r="O6"/>
    </row>
    <row r="7" spans="1:15" s="253" customFormat="1">
      <c r="A7" s="251">
        <v>1</v>
      </c>
      <c r="B7" s="252" t="s">
        <v>760</v>
      </c>
      <c r="C7" s="251">
        <v>2</v>
      </c>
      <c r="D7" s="252" t="s">
        <v>761</v>
      </c>
      <c r="E7" s="251">
        <v>3</v>
      </c>
      <c r="F7" s="252" t="s">
        <v>762</v>
      </c>
      <c r="G7" s="251">
        <v>4</v>
      </c>
      <c r="H7" s="252" t="s">
        <v>763</v>
      </c>
      <c r="I7" s="251">
        <v>5</v>
      </c>
      <c r="J7" s="252" t="s">
        <v>26</v>
      </c>
      <c r="K7" s="251">
        <v>6</v>
      </c>
      <c r="L7" s="252" t="s">
        <v>764</v>
      </c>
      <c r="M7" s="251">
        <v>7</v>
      </c>
      <c r="N7" s="252" t="s">
        <v>765</v>
      </c>
      <c r="O7"/>
    </row>
    <row r="8" spans="1:15" s="255" customFormat="1" ht="10.5">
      <c r="A8" s="251">
        <v>8</v>
      </c>
      <c r="B8" s="252" t="s">
        <v>766</v>
      </c>
      <c r="C8" s="251">
        <v>9</v>
      </c>
      <c r="D8" s="252" t="s">
        <v>767</v>
      </c>
      <c r="E8" s="251">
        <v>10</v>
      </c>
      <c r="F8" s="252" t="s">
        <v>768</v>
      </c>
      <c r="G8" s="251">
        <v>11</v>
      </c>
      <c r="H8" s="252" t="s">
        <v>769</v>
      </c>
      <c r="I8" s="251">
        <v>12</v>
      </c>
      <c r="J8" s="254" t="s">
        <v>770</v>
      </c>
      <c r="K8" s="251">
        <v>13</v>
      </c>
      <c r="L8" s="252" t="s">
        <v>771</v>
      </c>
      <c r="M8" s="251">
        <v>14</v>
      </c>
      <c r="N8" s="252" t="s">
        <v>772</v>
      </c>
    </row>
    <row r="9" spans="1:15" s="5" customFormat="1">
      <c r="A9" s="251">
        <v>15</v>
      </c>
      <c r="B9" s="252" t="s">
        <v>773</v>
      </c>
      <c r="C9" s="251">
        <v>16</v>
      </c>
      <c r="D9" s="252" t="s">
        <v>774</v>
      </c>
      <c r="E9" s="251">
        <v>17</v>
      </c>
      <c r="F9" s="252" t="s">
        <v>775</v>
      </c>
      <c r="G9" s="251">
        <v>18</v>
      </c>
      <c r="H9" s="252" t="s">
        <v>776</v>
      </c>
      <c r="I9" s="251">
        <v>19</v>
      </c>
      <c r="J9" s="252" t="s">
        <v>777</v>
      </c>
      <c r="K9" s="251">
        <v>20</v>
      </c>
      <c r="L9" s="252" t="s">
        <v>778</v>
      </c>
      <c r="M9" s="251">
        <v>21</v>
      </c>
      <c r="N9" s="252" t="s">
        <v>779</v>
      </c>
    </row>
    <row r="10" spans="1:15" s="5" customFormat="1">
      <c r="A10" s="251">
        <v>22</v>
      </c>
      <c r="B10" s="252" t="s">
        <v>780</v>
      </c>
      <c r="C10" s="251">
        <v>23</v>
      </c>
      <c r="D10" s="252" t="s">
        <v>781</v>
      </c>
      <c r="E10" s="251">
        <v>24</v>
      </c>
      <c r="F10" s="252" t="s">
        <v>782</v>
      </c>
      <c r="G10" s="251">
        <v>25</v>
      </c>
      <c r="H10" s="252" t="s">
        <v>783</v>
      </c>
      <c r="I10" s="251">
        <v>26</v>
      </c>
      <c r="J10" s="252" t="s">
        <v>784</v>
      </c>
      <c r="K10" s="251">
        <v>27</v>
      </c>
      <c r="L10" s="252" t="s">
        <v>785</v>
      </c>
      <c r="M10" s="251">
        <v>28</v>
      </c>
      <c r="N10" s="252" t="s">
        <v>786</v>
      </c>
    </row>
    <row r="11" spans="1:15" s="5" customFormat="1">
      <c r="A11" s="251">
        <v>29</v>
      </c>
      <c r="B11" s="252" t="s">
        <v>787</v>
      </c>
      <c r="C11" s="251">
        <v>30</v>
      </c>
      <c r="D11" s="252" t="s">
        <v>788</v>
      </c>
      <c r="E11" s="251">
        <v>31</v>
      </c>
      <c r="F11" s="252" t="s">
        <v>789</v>
      </c>
      <c r="G11" s="251">
        <v>32</v>
      </c>
      <c r="H11" s="252" t="s">
        <v>790</v>
      </c>
      <c r="I11" s="251">
        <v>33</v>
      </c>
      <c r="J11" s="252" t="s">
        <v>791</v>
      </c>
      <c r="K11" s="251">
        <v>34</v>
      </c>
      <c r="L11" s="252" t="s">
        <v>792</v>
      </c>
      <c r="M11" s="251">
        <v>35</v>
      </c>
      <c r="N11" s="252" t="s">
        <v>27</v>
      </c>
    </row>
    <row r="12" spans="1:15" s="5" customFormat="1">
      <c r="A12" s="251">
        <v>36</v>
      </c>
      <c r="B12" s="252" t="s">
        <v>793</v>
      </c>
      <c r="C12" s="251">
        <v>37</v>
      </c>
      <c r="D12" s="252" t="s">
        <v>794</v>
      </c>
      <c r="E12" s="251">
        <v>38</v>
      </c>
      <c r="F12" s="252" t="s">
        <v>795</v>
      </c>
      <c r="G12" s="251">
        <v>39</v>
      </c>
      <c r="H12" s="252" t="s">
        <v>699</v>
      </c>
      <c r="I12" s="251">
        <v>40</v>
      </c>
      <c r="J12" s="252" t="s">
        <v>647</v>
      </c>
      <c r="K12" s="251">
        <v>41</v>
      </c>
      <c r="L12" s="252" t="s">
        <v>796</v>
      </c>
      <c r="M12" s="251">
        <v>42</v>
      </c>
      <c r="N12" s="252" t="s">
        <v>797</v>
      </c>
    </row>
    <row r="13" spans="1:15" s="5" customFormat="1">
      <c r="A13" s="251">
        <v>43</v>
      </c>
      <c r="B13" s="252" t="s">
        <v>798</v>
      </c>
      <c r="C13" s="251">
        <v>44</v>
      </c>
      <c r="D13" s="252" t="s">
        <v>799</v>
      </c>
      <c r="E13" s="251">
        <v>45</v>
      </c>
      <c r="F13" s="252" t="s">
        <v>800</v>
      </c>
      <c r="G13" s="251">
        <v>46</v>
      </c>
      <c r="H13" s="252" t="s">
        <v>801</v>
      </c>
      <c r="I13" s="251">
        <v>47</v>
      </c>
      <c r="J13" s="252" t="s">
        <v>802</v>
      </c>
      <c r="K13" s="251">
        <v>48</v>
      </c>
      <c r="L13" s="252" t="s">
        <v>803</v>
      </c>
      <c r="M13" s="251">
        <v>49</v>
      </c>
      <c r="N13" s="252" t="s">
        <v>804</v>
      </c>
    </row>
    <row r="14" spans="1:15" s="5" customFormat="1">
      <c r="A14" s="251">
        <v>50</v>
      </c>
      <c r="B14" s="252" t="s">
        <v>805</v>
      </c>
      <c r="C14" s="251">
        <v>51</v>
      </c>
      <c r="D14" s="252" t="s">
        <v>806</v>
      </c>
      <c r="E14" s="251">
        <v>52</v>
      </c>
      <c r="F14" s="252" t="s">
        <v>807</v>
      </c>
      <c r="G14" s="251">
        <v>53</v>
      </c>
      <c r="H14" s="252" t="s">
        <v>808</v>
      </c>
      <c r="I14" s="251">
        <v>54</v>
      </c>
      <c r="J14" s="252" t="s">
        <v>809</v>
      </c>
      <c r="K14" s="251">
        <v>55</v>
      </c>
      <c r="L14" s="252" t="s">
        <v>810</v>
      </c>
      <c r="M14" s="251">
        <v>56</v>
      </c>
      <c r="N14" s="252" t="s">
        <v>811</v>
      </c>
    </row>
    <row r="15" spans="1:15" s="5" customFormat="1">
      <c r="A15" s="251">
        <v>57</v>
      </c>
      <c r="B15" s="252" t="s">
        <v>812</v>
      </c>
      <c r="C15" s="251">
        <v>58</v>
      </c>
      <c r="D15" s="252" t="s">
        <v>813</v>
      </c>
      <c r="E15" s="251">
        <v>59</v>
      </c>
      <c r="F15" s="252" t="s">
        <v>814</v>
      </c>
      <c r="G15" s="251">
        <v>60</v>
      </c>
      <c r="H15" s="252" t="s">
        <v>815</v>
      </c>
      <c r="I15" s="251">
        <v>61</v>
      </c>
      <c r="J15" s="252" t="s">
        <v>816</v>
      </c>
      <c r="K15" s="251">
        <v>62</v>
      </c>
      <c r="L15" s="252" t="s">
        <v>817</v>
      </c>
      <c r="M15" s="251">
        <v>63</v>
      </c>
      <c r="N15" s="252" t="s">
        <v>818</v>
      </c>
    </row>
    <row r="16" spans="1:15" s="5" customFormat="1">
      <c r="A16" s="251">
        <v>64</v>
      </c>
      <c r="B16" s="252" t="s">
        <v>819</v>
      </c>
      <c r="C16" s="251">
        <v>65</v>
      </c>
      <c r="D16" s="252" t="s">
        <v>28</v>
      </c>
      <c r="E16" s="251">
        <v>66</v>
      </c>
      <c r="F16" s="252" t="s">
        <v>820</v>
      </c>
      <c r="G16" s="251">
        <v>67</v>
      </c>
      <c r="H16" s="252" t="s">
        <v>821</v>
      </c>
      <c r="I16" s="251">
        <v>68</v>
      </c>
      <c r="J16" s="252" t="s">
        <v>822</v>
      </c>
      <c r="K16" s="251">
        <v>69</v>
      </c>
      <c r="L16" s="252" t="s">
        <v>823</v>
      </c>
      <c r="M16" s="251">
        <v>70</v>
      </c>
      <c r="N16" s="252" t="s">
        <v>824</v>
      </c>
    </row>
    <row r="17" spans="1:14" s="5" customFormat="1" ht="27">
      <c r="A17" s="251">
        <v>71</v>
      </c>
      <c r="B17" s="252" t="s">
        <v>825</v>
      </c>
      <c r="C17" s="251">
        <v>72</v>
      </c>
      <c r="D17" s="252" t="s">
        <v>826</v>
      </c>
      <c r="E17" s="251">
        <v>73</v>
      </c>
      <c r="F17" s="252" t="s">
        <v>827</v>
      </c>
      <c r="G17" s="251">
        <v>74</v>
      </c>
      <c r="H17" s="252" t="s">
        <v>828</v>
      </c>
      <c r="I17" s="251">
        <v>75</v>
      </c>
      <c r="J17" s="252" t="s">
        <v>829</v>
      </c>
      <c r="K17" s="251">
        <v>76</v>
      </c>
      <c r="L17" s="252" t="s">
        <v>830</v>
      </c>
      <c r="M17" s="251">
        <v>77</v>
      </c>
      <c r="N17" s="256" t="s">
        <v>831</v>
      </c>
    </row>
    <row r="18" spans="1:14" s="5" customFormat="1">
      <c r="A18" s="251">
        <v>78</v>
      </c>
      <c r="B18" s="252" t="s">
        <v>832</v>
      </c>
      <c r="C18" s="251">
        <v>79</v>
      </c>
      <c r="D18" s="252" t="s">
        <v>833</v>
      </c>
      <c r="E18" s="251">
        <v>80</v>
      </c>
      <c r="F18" s="252" t="s">
        <v>834</v>
      </c>
      <c r="G18" s="251">
        <v>81</v>
      </c>
      <c r="H18" s="252" t="s">
        <v>835</v>
      </c>
      <c r="I18" s="251">
        <v>82</v>
      </c>
      <c r="J18" s="252" t="s">
        <v>836</v>
      </c>
      <c r="K18" s="251">
        <v>83</v>
      </c>
      <c r="L18" s="252" t="s">
        <v>837</v>
      </c>
      <c r="M18" s="251">
        <v>84</v>
      </c>
      <c r="N18" s="252" t="s">
        <v>838</v>
      </c>
    </row>
    <row r="19" spans="1:14" s="5" customFormat="1">
      <c r="A19" s="251">
        <v>85</v>
      </c>
      <c r="B19" s="252" t="s">
        <v>839</v>
      </c>
      <c r="C19" s="251">
        <v>86</v>
      </c>
      <c r="D19" s="252" t="s">
        <v>840</v>
      </c>
      <c r="E19" s="251">
        <v>87</v>
      </c>
      <c r="F19" s="252" t="s">
        <v>841</v>
      </c>
      <c r="G19" s="251">
        <v>88</v>
      </c>
      <c r="H19" s="252" t="s">
        <v>842</v>
      </c>
      <c r="I19" s="251">
        <v>89</v>
      </c>
      <c r="J19" s="252" t="s">
        <v>843</v>
      </c>
      <c r="K19" s="251">
        <v>90</v>
      </c>
      <c r="L19" s="252" t="s">
        <v>844</v>
      </c>
      <c r="M19" s="251">
        <v>91</v>
      </c>
      <c r="N19" s="252" t="s">
        <v>845</v>
      </c>
    </row>
    <row r="20" spans="1:14" s="5" customFormat="1">
      <c r="A20" s="251">
        <v>92</v>
      </c>
      <c r="B20" s="252" t="s">
        <v>29</v>
      </c>
      <c r="C20" s="251">
        <v>93</v>
      </c>
      <c r="D20" s="252" t="s">
        <v>846</v>
      </c>
      <c r="E20" s="251">
        <v>94</v>
      </c>
      <c r="F20" s="252" t="s">
        <v>847</v>
      </c>
      <c r="G20" s="251">
        <v>95</v>
      </c>
      <c r="H20" s="252" t="s">
        <v>848</v>
      </c>
      <c r="I20" s="251">
        <v>96</v>
      </c>
      <c r="J20" s="252" t="s">
        <v>849</v>
      </c>
      <c r="K20" s="251">
        <v>97</v>
      </c>
      <c r="L20" s="252" t="s">
        <v>850</v>
      </c>
      <c r="M20" s="251">
        <v>98</v>
      </c>
      <c r="N20" s="252" t="s">
        <v>851</v>
      </c>
    </row>
    <row r="21" spans="1:14" s="5" customFormat="1">
      <c r="A21" s="251">
        <v>99</v>
      </c>
      <c r="B21" s="252" t="s">
        <v>852</v>
      </c>
      <c r="C21" s="251">
        <v>100</v>
      </c>
      <c r="D21" s="252" t="s">
        <v>853</v>
      </c>
      <c r="E21" s="251">
        <v>101</v>
      </c>
      <c r="F21" s="252" t="s">
        <v>854</v>
      </c>
      <c r="G21" s="251">
        <v>102</v>
      </c>
      <c r="H21" s="252" t="s">
        <v>855</v>
      </c>
      <c r="I21" s="251">
        <v>103</v>
      </c>
      <c r="J21" s="252" t="s">
        <v>856</v>
      </c>
      <c r="K21" s="251">
        <v>104</v>
      </c>
      <c r="L21" s="252" t="s">
        <v>857</v>
      </c>
      <c r="M21" s="251">
        <v>105</v>
      </c>
      <c r="N21" s="252" t="s">
        <v>858</v>
      </c>
    </row>
    <row r="22" spans="1:14">
      <c r="A22" s="251">
        <v>106</v>
      </c>
      <c r="B22" s="252" t="s">
        <v>859</v>
      </c>
      <c r="C22" s="251">
        <v>107</v>
      </c>
      <c r="D22" s="252" t="s">
        <v>860</v>
      </c>
      <c r="E22" s="251">
        <v>108</v>
      </c>
      <c r="F22" s="254" t="s">
        <v>861</v>
      </c>
      <c r="G22" s="251">
        <v>109</v>
      </c>
      <c r="H22" s="252" t="s">
        <v>862</v>
      </c>
      <c r="I22" s="251">
        <v>110</v>
      </c>
      <c r="J22" s="252" t="s">
        <v>863</v>
      </c>
      <c r="K22" s="251">
        <v>111</v>
      </c>
      <c r="L22" s="252" t="s">
        <v>864</v>
      </c>
      <c r="M22" s="251">
        <v>112</v>
      </c>
      <c r="N22" s="252" t="s">
        <v>865</v>
      </c>
    </row>
    <row r="23" spans="1:14">
      <c r="A23" s="251">
        <v>113</v>
      </c>
      <c r="B23" s="252" t="s">
        <v>866</v>
      </c>
      <c r="C23" s="251">
        <v>114</v>
      </c>
      <c r="D23" s="252" t="s">
        <v>867</v>
      </c>
      <c r="E23" s="251">
        <v>115</v>
      </c>
      <c r="F23" s="252" t="s">
        <v>716</v>
      </c>
      <c r="G23" s="251">
        <v>116</v>
      </c>
      <c r="H23" s="252" t="s">
        <v>868</v>
      </c>
      <c r="I23" s="251">
        <v>117</v>
      </c>
      <c r="J23" s="252" t="s">
        <v>869</v>
      </c>
      <c r="K23" s="251">
        <v>118</v>
      </c>
      <c r="L23" s="252" t="s">
        <v>870</v>
      </c>
      <c r="M23" s="251">
        <v>119</v>
      </c>
      <c r="N23" s="252" t="s">
        <v>871</v>
      </c>
    </row>
    <row r="24" spans="1:14">
      <c r="A24" s="251">
        <v>120</v>
      </c>
      <c r="B24" s="252" t="s">
        <v>872</v>
      </c>
      <c r="C24" s="251">
        <v>121</v>
      </c>
      <c r="D24" s="252" t="s">
        <v>873</v>
      </c>
      <c r="E24" s="251">
        <v>122</v>
      </c>
      <c r="F24" s="252" t="s">
        <v>874</v>
      </c>
      <c r="G24" s="251">
        <v>123</v>
      </c>
      <c r="H24" s="252" t="s">
        <v>55</v>
      </c>
      <c r="I24" s="251">
        <v>124</v>
      </c>
      <c r="J24" s="252" t="s">
        <v>875</v>
      </c>
      <c r="K24" s="251">
        <v>125</v>
      </c>
      <c r="L24" s="252" t="s">
        <v>876</v>
      </c>
      <c r="M24" s="251">
        <v>126</v>
      </c>
      <c r="N24" s="252" t="s">
        <v>877</v>
      </c>
    </row>
    <row r="25" spans="1:14">
      <c r="A25" s="251">
        <v>127</v>
      </c>
      <c r="B25" s="252" t="s">
        <v>878</v>
      </c>
      <c r="C25" s="251">
        <v>128</v>
      </c>
      <c r="D25" s="252" t="s">
        <v>879</v>
      </c>
      <c r="E25" s="251">
        <v>129</v>
      </c>
      <c r="F25" s="252" t="s">
        <v>57</v>
      </c>
      <c r="G25" s="251">
        <v>130</v>
      </c>
      <c r="H25" s="252"/>
      <c r="I25" s="251">
        <v>131</v>
      </c>
      <c r="J25" s="252"/>
      <c r="K25" s="251">
        <v>132</v>
      </c>
      <c r="L25" s="252"/>
      <c r="M25" s="251">
        <v>133</v>
      </c>
      <c r="N25" s="252"/>
    </row>
    <row r="26" spans="1:14" ht="15" customHeight="1">
      <c r="A26" s="874" t="s">
        <v>880</v>
      </c>
      <c r="B26" s="875"/>
      <c r="C26" s="875"/>
      <c r="D26" s="875"/>
      <c r="E26" s="875"/>
      <c r="F26" s="875"/>
      <c r="G26" s="875"/>
      <c r="H26" s="875"/>
      <c r="I26" s="875"/>
      <c r="J26" s="875"/>
      <c r="K26" s="875"/>
      <c r="L26" s="875"/>
      <c r="M26" s="875"/>
      <c r="N26" s="876"/>
    </row>
    <row r="27" spans="1:14">
      <c r="A27" s="877"/>
      <c r="B27" s="878"/>
      <c r="C27" s="878"/>
      <c r="D27" s="878"/>
      <c r="E27" s="878"/>
      <c r="F27" s="878"/>
      <c r="G27" s="878"/>
      <c r="H27" s="878"/>
      <c r="I27" s="878"/>
      <c r="J27" s="878"/>
      <c r="K27" s="878"/>
      <c r="L27" s="878"/>
      <c r="M27" s="878"/>
      <c r="N27" s="879"/>
    </row>
    <row r="28" spans="1:14">
      <c r="A28" s="877"/>
      <c r="B28" s="878"/>
      <c r="C28" s="878"/>
      <c r="D28" s="878"/>
      <c r="E28" s="878"/>
      <c r="F28" s="878"/>
      <c r="G28" s="878"/>
      <c r="H28" s="878"/>
      <c r="I28" s="878"/>
      <c r="J28" s="878"/>
      <c r="K28" s="878"/>
      <c r="L28" s="878"/>
      <c r="M28" s="878"/>
      <c r="N28" s="879"/>
    </row>
    <row r="29" spans="1:14">
      <c r="A29" s="877"/>
      <c r="B29" s="878"/>
      <c r="C29" s="878"/>
      <c r="D29" s="878"/>
      <c r="E29" s="878"/>
      <c r="F29" s="878"/>
      <c r="G29" s="878"/>
      <c r="H29" s="878"/>
      <c r="I29" s="878"/>
      <c r="J29" s="878"/>
      <c r="K29" s="878"/>
      <c r="L29" s="878"/>
      <c r="M29" s="878"/>
      <c r="N29" s="879"/>
    </row>
    <row r="30" spans="1:14">
      <c r="A30" s="880"/>
      <c r="B30" s="881"/>
      <c r="C30" s="881"/>
      <c r="D30" s="881"/>
      <c r="E30" s="881"/>
      <c r="F30" s="881"/>
      <c r="G30" s="881"/>
      <c r="H30" s="881"/>
      <c r="I30" s="881"/>
      <c r="J30" s="881"/>
      <c r="K30" s="881"/>
      <c r="L30" s="881"/>
      <c r="M30" s="881"/>
      <c r="N30" s="882"/>
    </row>
    <row r="31" spans="1:14" ht="18">
      <c r="A31" s="862"/>
      <c r="B31" s="863"/>
      <c r="C31" s="863"/>
      <c r="D31" s="863"/>
      <c r="E31" s="863"/>
      <c r="F31" s="863"/>
      <c r="G31" s="863"/>
      <c r="H31" s="863"/>
      <c r="I31" s="864"/>
    </row>
    <row r="32" spans="1:14" ht="18">
      <c r="A32" s="862"/>
      <c r="B32" s="863"/>
      <c r="C32" s="863"/>
      <c r="D32" s="863"/>
      <c r="E32" s="863"/>
      <c r="F32" s="863"/>
      <c r="G32" s="863"/>
      <c r="H32" s="863"/>
      <c r="I32" s="864"/>
    </row>
    <row r="33" spans="1:9" ht="18">
      <c r="A33" s="862"/>
      <c r="B33" s="863"/>
      <c r="C33" s="863"/>
      <c r="D33" s="863"/>
      <c r="E33" s="863"/>
      <c r="F33" s="863"/>
      <c r="G33" s="863"/>
      <c r="H33" s="863"/>
      <c r="I33" s="864"/>
    </row>
    <row r="34" spans="1:9" ht="18">
      <c r="A34" s="862"/>
      <c r="B34" s="863"/>
      <c r="C34" s="863"/>
      <c r="D34" s="863"/>
      <c r="E34" s="863"/>
      <c r="F34" s="863"/>
      <c r="G34" s="863"/>
      <c r="H34" s="863"/>
      <c r="I34" s="864"/>
    </row>
    <row r="35" spans="1:9" ht="18">
      <c r="A35" s="862"/>
      <c r="B35" s="863"/>
      <c r="C35" s="863"/>
      <c r="D35" s="863"/>
      <c r="E35" s="863"/>
      <c r="F35" s="863"/>
      <c r="G35" s="863"/>
      <c r="H35" s="863"/>
      <c r="I35" s="864"/>
    </row>
    <row r="36" spans="1:9" ht="18">
      <c r="A36" s="862"/>
      <c r="B36" s="863"/>
      <c r="C36" s="863"/>
      <c r="D36" s="863"/>
      <c r="E36" s="863"/>
      <c r="F36" s="863"/>
      <c r="G36" s="863"/>
      <c r="H36" s="863"/>
      <c r="I36" s="864"/>
    </row>
    <row r="37" spans="1:9" ht="18">
      <c r="A37" s="862"/>
      <c r="B37" s="863"/>
      <c r="C37" s="863"/>
      <c r="D37" s="863"/>
      <c r="E37" s="863"/>
      <c r="F37" s="863"/>
      <c r="G37" s="863"/>
      <c r="H37" s="863"/>
      <c r="I37" s="864"/>
    </row>
    <row r="38" spans="1:9" ht="18">
      <c r="A38" s="862"/>
      <c r="B38" s="863"/>
      <c r="C38" s="863"/>
      <c r="D38" s="863"/>
      <c r="E38" s="863"/>
      <c r="F38" s="863"/>
      <c r="G38" s="863"/>
      <c r="H38" s="863"/>
      <c r="I38" s="864"/>
    </row>
    <row r="39" spans="1:9" ht="18">
      <c r="A39" s="862"/>
      <c r="B39" s="863"/>
      <c r="C39" s="863"/>
      <c r="D39" s="863"/>
      <c r="E39" s="863"/>
      <c r="F39" s="863"/>
      <c r="G39" s="863"/>
      <c r="H39" s="863"/>
      <c r="I39" s="864"/>
    </row>
    <row r="40" spans="1:9" ht="18">
      <c r="A40" s="862"/>
      <c r="B40" s="863"/>
      <c r="C40" s="863"/>
      <c r="D40" s="863"/>
      <c r="E40" s="863"/>
      <c r="F40" s="863"/>
      <c r="G40" s="863"/>
      <c r="H40" s="863"/>
      <c r="I40" s="864"/>
    </row>
    <row r="41" spans="1:9" ht="18">
      <c r="A41" s="862"/>
      <c r="B41" s="863"/>
      <c r="C41" s="863"/>
      <c r="D41" s="863"/>
      <c r="E41" s="863"/>
      <c r="F41" s="863"/>
      <c r="G41" s="863"/>
      <c r="H41" s="863"/>
      <c r="I41" s="864"/>
    </row>
    <row r="42" spans="1:9" ht="18">
      <c r="A42" s="862"/>
      <c r="B42" s="863"/>
      <c r="C42" s="863"/>
      <c r="D42" s="863"/>
      <c r="E42" s="863"/>
      <c r="F42" s="863"/>
      <c r="G42" s="863"/>
      <c r="H42" s="863"/>
      <c r="I42" s="864"/>
    </row>
    <row r="43" spans="1:9" ht="18">
      <c r="A43" s="862"/>
      <c r="B43" s="863"/>
      <c r="C43" s="863"/>
      <c r="D43" s="863"/>
      <c r="E43" s="863"/>
      <c r="F43" s="863"/>
      <c r="G43" s="863"/>
      <c r="H43" s="863"/>
      <c r="I43" s="864"/>
    </row>
    <row r="44" spans="1:9" ht="18">
      <c r="A44" s="862"/>
      <c r="B44" s="863"/>
      <c r="C44" s="863"/>
      <c r="D44" s="863"/>
      <c r="E44" s="863"/>
      <c r="F44" s="863"/>
      <c r="G44" s="863"/>
      <c r="H44" s="863"/>
      <c r="I44" s="864"/>
    </row>
    <row r="45" spans="1:9" ht="18">
      <c r="A45" s="862"/>
      <c r="B45" s="863"/>
      <c r="C45" s="863"/>
      <c r="D45" s="863"/>
      <c r="E45" s="863"/>
      <c r="F45" s="863"/>
      <c r="G45" s="863"/>
      <c r="H45" s="863"/>
      <c r="I45" s="864"/>
    </row>
    <row r="46" spans="1:9" ht="18">
      <c r="A46" s="862"/>
      <c r="B46" s="863"/>
      <c r="C46" s="863"/>
      <c r="D46" s="863"/>
      <c r="E46" s="863"/>
      <c r="F46" s="863"/>
      <c r="G46" s="863"/>
      <c r="H46" s="863"/>
      <c r="I46" s="864"/>
    </row>
    <row r="47" spans="1:9" ht="18">
      <c r="A47" s="862"/>
      <c r="B47" s="863"/>
      <c r="C47" s="863"/>
      <c r="D47" s="863"/>
      <c r="E47" s="863"/>
      <c r="F47" s="863"/>
      <c r="G47" s="863"/>
      <c r="H47" s="863"/>
      <c r="I47" s="864"/>
    </row>
    <row r="48" spans="1:9" ht="18">
      <c r="A48" s="862"/>
      <c r="B48" s="863"/>
      <c r="C48" s="863"/>
      <c r="D48" s="863"/>
      <c r="E48" s="863"/>
      <c r="F48" s="863"/>
      <c r="G48" s="863"/>
      <c r="H48" s="863"/>
      <c r="I48" s="864"/>
    </row>
    <row r="49" spans="1:9" ht="18">
      <c r="A49" s="862"/>
      <c r="B49" s="863"/>
      <c r="C49" s="863"/>
      <c r="D49" s="863"/>
      <c r="E49" s="863"/>
      <c r="F49" s="863"/>
      <c r="G49" s="863"/>
      <c r="H49" s="863"/>
      <c r="I49" s="864"/>
    </row>
    <row r="50" spans="1:9" ht="18">
      <c r="A50" s="862"/>
      <c r="B50" s="863"/>
      <c r="C50" s="863"/>
      <c r="D50" s="863"/>
      <c r="E50" s="863"/>
      <c r="F50" s="863"/>
      <c r="G50" s="863"/>
      <c r="H50" s="863"/>
      <c r="I50" s="864"/>
    </row>
  </sheetData>
  <sheetProtection formatCells="0" formatColumns="0" formatRows="0" insertRows="0" deleteRows="0"/>
  <mergeCells count="33">
    <mergeCell ref="A46:I46"/>
    <mergeCell ref="A47:I47"/>
    <mergeCell ref="A48:I48"/>
    <mergeCell ref="A49:I49"/>
    <mergeCell ref="A50:I50"/>
    <mergeCell ref="A45:I45"/>
    <mergeCell ref="A34:I34"/>
    <mergeCell ref="A35:I35"/>
    <mergeCell ref="A36:I36"/>
    <mergeCell ref="A37:I37"/>
    <mergeCell ref="A38:I38"/>
    <mergeCell ref="A39:I39"/>
    <mergeCell ref="A40:I40"/>
    <mergeCell ref="A41:I41"/>
    <mergeCell ref="A42:I42"/>
    <mergeCell ref="A43:I43"/>
    <mergeCell ref="A44:I44"/>
    <mergeCell ref="A33:I33"/>
    <mergeCell ref="A1:L1"/>
    <mergeCell ref="M1:N4"/>
    <mergeCell ref="A2:L2"/>
    <mergeCell ref="A3:D3"/>
    <mergeCell ref="E3:G3"/>
    <mergeCell ref="H3:J3"/>
    <mergeCell ref="K3:L3"/>
    <mergeCell ref="A4:D4"/>
    <mergeCell ref="E4:G4"/>
    <mergeCell ref="H4:J4"/>
    <mergeCell ref="K4:L4"/>
    <mergeCell ref="A5:N5"/>
    <mergeCell ref="A26:N30"/>
    <mergeCell ref="A31:I31"/>
    <mergeCell ref="A32:I32"/>
  </mergeCells>
  <printOptions horizontalCentered="1"/>
  <pageMargins left="0.23622047244094491" right="0.23622047244094491" top="0.74803149606299213" bottom="0.74803149606299213" header="0.31496062992125984" footer="0.31496062992125984"/>
  <pageSetup paperSize="9" scale="87"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0"/>
  <sheetViews>
    <sheetView rightToLeft="1" view="pageBreakPreview" zoomScaleNormal="100" zoomScaleSheetLayoutView="100" workbookViewId="0">
      <selection activeCell="C20" sqref="C20:L20"/>
    </sheetView>
  </sheetViews>
  <sheetFormatPr defaultRowHeight="15"/>
  <cols>
    <col min="1" max="1" width="3.28515625" style="5" customWidth="1"/>
    <col min="2" max="2" width="21" style="1" customWidth="1"/>
    <col min="3" max="3" width="16.5703125" style="23" customWidth="1"/>
    <col min="4" max="5" width="25.7109375" style="23" customWidth="1"/>
    <col min="6" max="6" width="24.5703125" style="23" customWidth="1"/>
    <col min="7" max="7" width="17.85546875" style="23" customWidth="1"/>
    <col min="8" max="8" width="4.42578125" customWidth="1"/>
    <col min="9" max="9" width="13" style="23" customWidth="1"/>
  </cols>
  <sheetData>
    <row r="1" spans="1:9" ht="21.75" customHeight="1">
      <c r="A1" s="865" t="s">
        <v>743</v>
      </c>
      <c r="B1" s="866"/>
      <c r="C1" s="866"/>
      <c r="D1" s="866"/>
      <c r="E1" s="866"/>
      <c r="F1" s="867"/>
      <c r="G1" s="869"/>
    </row>
    <row r="2" spans="1:9" ht="19.5" customHeight="1">
      <c r="A2" s="833" t="s">
        <v>881</v>
      </c>
      <c r="B2" s="366"/>
      <c r="C2" s="366"/>
      <c r="D2" s="366"/>
      <c r="E2" s="366"/>
      <c r="F2" s="834"/>
      <c r="G2" s="541"/>
    </row>
    <row r="3" spans="1:9" ht="18.75" customHeight="1">
      <c r="A3" s="475" t="s">
        <v>10</v>
      </c>
      <c r="B3" s="475"/>
      <c r="C3" s="475"/>
      <c r="D3" s="257" t="s">
        <v>757</v>
      </c>
      <c r="E3" s="258" t="s">
        <v>12</v>
      </c>
      <c r="F3" s="259" t="s">
        <v>13</v>
      </c>
      <c r="G3" s="541"/>
    </row>
    <row r="4" spans="1:9" ht="24.75" customHeight="1">
      <c r="A4" s="379"/>
      <c r="B4" s="379"/>
      <c r="C4" s="379"/>
      <c r="D4" s="260"/>
      <c r="E4" s="152"/>
      <c r="F4" s="261"/>
      <c r="G4" s="871"/>
    </row>
    <row r="5" spans="1:9" ht="6.75" customHeight="1">
      <c r="A5" s="497"/>
      <c r="B5" s="498"/>
      <c r="C5" s="498"/>
      <c r="D5" s="498"/>
      <c r="E5" s="498"/>
      <c r="F5" s="498"/>
      <c r="G5" s="499"/>
    </row>
    <row r="6" spans="1:9" s="9" customFormat="1" ht="22.5">
      <c r="A6" s="262" t="s">
        <v>882</v>
      </c>
      <c r="B6" s="263" t="s">
        <v>883</v>
      </c>
      <c r="C6" s="886" t="s">
        <v>884</v>
      </c>
      <c r="D6" s="887"/>
      <c r="E6" s="886" t="s">
        <v>885</v>
      </c>
      <c r="F6" s="887"/>
      <c r="G6" s="888"/>
      <c r="I6" s="264"/>
    </row>
    <row r="7" spans="1:9" s="267" customFormat="1" ht="81.75" customHeight="1">
      <c r="A7" s="265">
        <v>1</v>
      </c>
      <c r="B7" s="266" t="s">
        <v>760</v>
      </c>
      <c r="C7" s="883" t="s">
        <v>886</v>
      </c>
      <c r="D7" s="884"/>
      <c r="E7" s="883" t="s">
        <v>887</v>
      </c>
      <c r="F7" s="884"/>
      <c r="G7" s="885"/>
    </row>
    <row r="8" spans="1:9" s="253" customFormat="1" ht="62.25" customHeight="1">
      <c r="A8" s="251">
        <v>2</v>
      </c>
      <c r="B8" s="266" t="s">
        <v>888</v>
      </c>
      <c r="C8" s="883" t="s">
        <v>889</v>
      </c>
      <c r="D8" s="884"/>
      <c r="E8" s="883" t="s">
        <v>890</v>
      </c>
      <c r="F8" s="884"/>
      <c r="G8" s="885"/>
      <c r="I8" s="267"/>
    </row>
    <row r="9" spans="1:9" s="253" customFormat="1" ht="25.5" customHeight="1">
      <c r="A9" s="265">
        <v>3</v>
      </c>
      <c r="B9" s="266" t="s">
        <v>762</v>
      </c>
      <c r="C9" s="883" t="s">
        <v>891</v>
      </c>
      <c r="D9" s="884"/>
      <c r="E9" s="883" t="s">
        <v>892</v>
      </c>
      <c r="F9" s="884"/>
      <c r="G9" s="885"/>
      <c r="I9" s="267"/>
    </row>
    <row r="10" spans="1:9" s="253" customFormat="1" ht="32.25" customHeight="1">
      <c r="A10" s="265">
        <v>4</v>
      </c>
      <c r="B10" s="266" t="s">
        <v>763</v>
      </c>
      <c r="C10" s="883" t="s">
        <v>889</v>
      </c>
      <c r="D10" s="884"/>
      <c r="E10" s="883" t="s">
        <v>893</v>
      </c>
      <c r="F10" s="884"/>
      <c r="G10" s="885"/>
      <c r="I10" s="267"/>
    </row>
    <row r="11" spans="1:9" s="253" customFormat="1" ht="99" customHeight="1">
      <c r="A11" s="251">
        <v>5</v>
      </c>
      <c r="B11" s="266" t="s">
        <v>26</v>
      </c>
      <c r="C11" s="883" t="s">
        <v>894</v>
      </c>
      <c r="D11" s="884"/>
      <c r="E11" s="883" t="s">
        <v>895</v>
      </c>
      <c r="F11" s="884"/>
      <c r="G11" s="885"/>
      <c r="I11" s="267"/>
    </row>
    <row r="12" spans="1:9" s="253" customFormat="1" ht="49.5" customHeight="1">
      <c r="A12" s="265">
        <v>6</v>
      </c>
      <c r="B12" s="266" t="s">
        <v>764</v>
      </c>
      <c r="C12" s="883" t="s">
        <v>896</v>
      </c>
      <c r="D12" s="884"/>
      <c r="E12" s="883" t="s">
        <v>897</v>
      </c>
      <c r="F12" s="884"/>
      <c r="G12" s="885"/>
      <c r="I12" s="267"/>
    </row>
    <row r="13" spans="1:9" s="253" customFormat="1" ht="47.25" customHeight="1">
      <c r="A13" s="265">
        <v>7</v>
      </c>
      <c r="B13" s="266" t="s">
        <v>765</v>
      </c>
      <c r="C13" s="883" t="s">
        <v>898</v>
      </c>
      <c r="D13" s="884"/>
      <c r="E13" s="883" t="s">
        <v>899</v>
      </c>
      <c r="F13" s="884"/>
      <c r="G13" s="885"/>
      <c r="I13" s="267"/>
    </row>
    <row r="14" spans="1:9" s="253" customFormat="1" ht="68.25" customHeight="1">
      <c r="A14" s="251">
        <v>8</v>
      </c>
      <c r="B14" s="266" t="s">
        <v>766</v>
      </c>
      <c r="C14" s="883" t="s">
        <v>900</v>
      </c>
      <c r="D14" s="884"/>
      <c r="E14" s="883" t="s">
        <v>901</v>
      </c>
      <c r="F14" s="884"/>
      <c r="G14" s="885"/>
      <c r="I14" s="267"/>
    </row>
    <row r="15" spans="1:9" s="253" customFormat="1" ht="70.150000000000006" customHeight="1">
      <c r="A15" s="265">
        <v>9</v>
      </c>
      <c r="B15" s="266" t="s">
        <v>767</v>
      </c>
      <c r="C15" s="883" t="s">
        <v>902</v>
      </c>
      <c r="D15" s="884"/>
      <c r="E15" s="883" t="s">
        <v>899</v>
      </c>
      <c r="F15" s="884"/>
      <c r="G15" s="885"/>
      <c r="I15" s="267"/>
    </row>
    <row r="16" spans="1:9" s="253" customFormat="1" ht="47.25" customHeight="1">
      <c r="A16" s="265">
        <v>10</v>
      </c>
      <c r="B16" s="266" t="s">
        <v>768</v>
      </c>
      <c r="C16" s="883" t="s">
        <v>903</v>
      </c>
      <c r="D16" s="884"/>
      <c r="E16" s="883" t="s">
        <v>904</v>
      </c>
      <c r="F16" s="884"/>
      <c r="G16" s="885"/>
      <c r="I16" s="267"/>
    </row>
    <row r="17" spans="1:10" s="253" customFormat="1" ht="54.75" customHeight="1">
      <c r="A17" s="265">
        <v>11</v>
      </c>
      <c r="B17" s="266" t="s">
        <v>905</v>
      </c>
      <c r="C17" s="883" t="s">
        <v>906</v>
      </c>
      <c r="D17" s="884"/>
      <c r="E17" s="883" t="s">
        <v>907</v>
      </c>
      <c r="F17" s="884"/>
      <c r="G17" s="885"/>
      <c r="I17" s="267"/>
    </row>
    <row r="18" spans="1:10" s="253" customFormat="1" ht="99" customHeight="1">
      <c r="A18" s="265">
        <v>12</v>
      </c>
      <c r="B18" s="266" t="s">
        <v>908</v>
      </c>
      <c r="C18" s="883" t="s">
        <v>909</v>
      </c>
      <c r="D18" s="884"/>
      <c r="E18" s="883" t="s">
        <v>910</v>
      </c>
      <c r="F18" s="884"/>
      <c r="G18" s="885"/>
    </row>
    <row r="19" spans="1:10" s="253" customFormat="1" ht="105" customHeight="1">
      <c r="A19" s="265">
        <v>13</v>
      </c>
      <c r="B19" s="266" t="s">
        <v>911</v>
      </c>
      <c r="C19" s="883" t="s">
        <v>912</v>
      </c>
      <c r="D19" s="884"/>
      <c r="E19" s="883" t="s">
        <v>913</v>
      </c>
      <c r="F19" s="884"/>
      <c r="G19" s="885"/>
      <c r="J19" s="267"/>
    </row>
    <row r="20" spans="1:10" s="253" customFormat="1" ht="100.5" customHeight="1">
      <c r="A20" s="251">
        <v>14</v>
      </c>
      <c r="B20" s="266" t="s">
        <v>914</v>
      </c>
      <c r="C20" s="883" t="s">
        <v>912</v>
      </c>
      <c r="D20" s="884"/>
      <c r="E20" s="883" t="s">
        <v>913</v>
      </c>
      <c r="F20" s="884"/>
      <c r="G20" s="885"/>
    </row>
    <row r="21" spans="1:10" s="253" customFormat="1" ht="135" customHeight="1">
      <c r="A21" s="265">
        <v>15</v>
      </c>
      <c r="B21" s="266" t="s">
        <v>915</v>
      </c>
      <c r="C21" s="883" t="s">
        <v>916</v>
      </c>
      <c r="D21" s="884"/>
      <c r="E21" s="883" t="s">
        <v>917</v>
      </c>
      <c r="F21" s="884"/>
      <c r="G21" s="885"/>
    </row>
    <row r="22" spans="1:10" s="253" customFormat="1" ht="136.5" customHeight="1">
      <c r="A22" s="265">
        <v>16</v>
      </c>
      <c r="B22" s="266" t="s">
        <v>774</v>
      </c>
      <c r="C22" s="883" t="s">
        <v>916</v>
      </c>
      <c r="D22" s="884"/>
      <c r="E22" s="883" t="s">
        <v>918</v>
      </c>
      <c r="F22" s="884"/>
      <c r="G22" s="885"/>
      <c r="I22" s="267"/>
    </row>
    <row r="23" spans="1:10" s="253" customFormat="1" ht="409.5" customHeight="1">
      <c r="A23" s="251">
        <v>17</v>
      </c>
      <c r="B23" s="266" t="s">
        <v>775</v>
      </c>
      <c r="C23" s="883" t="s">
        <v>919</v>
      </c>
      <c r="D23" s="884"/>
      <c r="E23" s="889" t="s">
        <v>920</v>
      </c>
      <c r="F23" s="890"/>
      <c r="G23" s="891"/>
      <c r="I23" s="267"/>
    </row>
    <row r="24" spans="1:10" s="253" customFormat="1" ht="62.25" customHeight="1">
      <c r="A24" s="265">
        <v>18</v>
      </c>
      <c r="B24" s="266" t="s">
        <v>776</v>
      </c>
      <c r="C24" s="883" t="s">
        <v>921</v>
      </c>
      <c r="D24" s="884"/>
      <c r="E24" s="883" t="s">
        <v>922</v>
      </c>
      <c r="F24" s="884"/>
      <c r="G24" s="885"/>
      <c r="I24" s="267"/>
    </row>
    <row r="25" spans="1:10" s="253" customFormat="1" ht="72" customHeight="1">
      <c r="A25" s="265">
        <v>19</v>
      </c>
      <c r="B25" s="266" t="s">
        <v>777</v>
      </c>
      <c r="C25" s="883" t="s">
        <v>923</v>
      </c>
      <c r="D25" s="884"/>
      <c r="E25" s="883" t="s">
        <v>922</v>
      </c>
      <c r="F25" s="884"/>
      <c r="G25" s="885"/>
      <c r="I25" s="267"/>
    </row>
    <row r="26" spans="1:10" s="253" customFormat="1" ht="104.25" customHeight="1">
      <c r="A26" s="251">
        <v>20</v>
      </c>
      <c r="B26" s="266" t="s">
        <v>924</v>
      </c>
      <c r="C26" s="883" t="s">
        <v>925</v>
      </c>
      <c r="D26" s="884"/>
      <c r="E26" s="883" t="s">
        <v>926</v>
      </c>
      <c r="F26" s="884"/>
      <c r="G26" s="885"/>
      <c r="I26" s="267"/>
    </row>
    <row r="27" spans="1:10" s="253" customFormat="1" ht="68.25" customHeight="1">
      <c r="A27" s="265">
        <v>21</v>
      </c>
      <c r="B27" s="266" t="s">
        <v>927</v>
      </c>
      <c r="C27" s="883" t="s">
        <v>928</v>
      </c>
      <c r="D27" s="884"/>
      <c r="E27" s="883" t="s">
        <v>922</v>
      </c>
      <c r="F27" s="884"/>
      <c r="G27" s="885"/>
      <c r="I27" s="267"/>
    </row>
    <row r="28" spans="1:10" s="253" customFormat="1" ht="61.5" customHeight="1">
      <c r="A28" s="265">
        <v>22</v>
      </c>
      <c r="B28" s="266" t="s">
        <v>780</v>
      </c>
      <c r="C28" s="883" t="s">
        <v>921</v>
      </c>
      <c r="D28" s="884"/>
      <c r="E28" s="883" t="s">
        <v>922</v>
      </c>
      <c r="F28" s="884"/>
      <c r="G28" s="885"/>
    </row>
    <row r="29" spans="1:10" s="253" customFormat="1" ht="132" customHeight="1">
      <c r="A29" s="251">
        <v>23</v>
      </c>
      <c r="B29" s="266" t="s">
        <v>929</v>
      </c>
      <c r="C29" s="883" t="s">
        <v>930</v>
      </c>
      <c r="D29" s="884"/>
      <c r="E29" s="883" t="s">
        <v>931</v>
      </c>
      <c r="F29" s="884"/>
      <c r="G29" s="885"/>
      <c r="I29" s="267"/>
    </row>
    <row r="30" spans="1:10" s="253" customFormat="1" ht="39" customHeight="1">
      <c r="A30" s="265">
        <v>24</v>
      </c>
      <c r="B30" s="266" t="s">
        <v>782</v>
      </c>
      <c r="C30" s="883" t="s">
        <v>932</v>
      </c>
      <c r="D30" s="884"/>
      <c r="E30" s="883" t="s">
        <v>933</v>
      </c>
      <c r="F30" s="884"/>
      <c r="G30" s="885"/>
      <c r="I30" s="267"/>
    </row>
    <row r="31" spans="1:10" s="253" customFormat="1" ht="115.5" customHeight="1">
      <c r="A31" s="265">
        <v>25</v>
      </c>
      <c r="B31" s="266" t="s">
        <v>783</v>
      </c>
      <c r="C31" s="883" t="s">
        <v>934</v>
      </c>
      <c r="D31" s="884"/>
      <c r="E31" s="883" t="s">
        <v>935</v>
      </c>
      <c r="F31" s="884"/>
      <c r="G31" s="885"/>
      <c r="I31" s="267"/>
    </row>
    <row r="32" spans="1:10" s="253" customFormat="1" ht="78.75" customHeight="1">
      <c r="A32" s="251">
        <v>26</v>
      </c>
      <c r="B32" s="266" t="s">
        <v>936</v>
      </c>
      <c r="C32" s="883" t="s">
        <v>937</v>
      </c>
      <c r="D32" s="884"/>
      <c r="E32" s="883" t="s">
        <v>938</v>
      </c>
      <c r="F32" s="884"/>
      <c r="G32" s="885"/>
      <c r="I32" s="267"/>
    </row>
    <row r="33" spans="1:9" s="253" customFormat="1" ht="143.25" customHeight="1">
      <c r="A33" s="265">
        <v>27</v>
      </c>
      <c r="B33" s="266" t="s">
        <v>785</v>
      </c>
      <c r="C33" s="883" t="s">
        <v>939</v>
      </c>
      <c r="D33" s="884"/>
      <c r="E33" s="883" t="s">
        <v>940</v>
      </c>
      <c r="F33" s="884"/>
      <c r="G33" s="885"/>
      <c r="I33" s="267"/>
    </row>
    <row r="34" spans="1:9" s="253" customFormat="1" ht="48.75" customHeight="1">
      <c r="A34" s="265">
        <v>28</v>
      </c>
      <c r="B34" s="266" t="s">
        <v>786</v>
      </c>
      <c r="C34" s="883" t="s">
        <v>941</v>
      </c>
      <c r="D34" s="884"/>
      <c r="E34" s="883" t="s">
        <v>942</v>
      </c>
      <c r="F34" s="884"/>
      <c r="G34" s="885"/>
      <c r="I34" s="267"/>
    </row>
    <row r="35" spans="1:9" s="253" customFormat="1" ht="91.5" customHeight="1">
      <c r="A35" s="251">
        <v>29</v>
      </c>
      <c r="B35" s="266" t="s">
        <v>943</v>
      </c>
      <c r="C35" s="883" t="s">
        <v>944</v>
      </c>
      <c r="D35" s="884"/>
      <c r="E35" s="883" t="s">
        <v>945</v>
      </c>
      <c r="F35" s="884"/>
      <c r="G35" s="885"/>
      <c r="I35" s="267"/>
    </row>
    <row r="36" spans="1:9" s="253" customFormat="1" ht="72" customHeight="1">
      <c r="A36" s="265">
        <v>30</v>
      </c>
      <c r="B36" s="266" t="s">
        <v>788</v>
      </c>
      <c r="C36" s="883" t="s">
        <v>946</v>
      </c>
      <c r="D36" s="884"/>
      <c r="E36" s="883" t="s">
        <v>947</v>
      </c>
      <c r="F36" s="884"/>
      <c r="G36" s="885"/>
      <c r="I36" s="267"/>
    </row>
    <row r="37" spans="1:9" s="253" customFormat="1" ht="64.5" customHeight="1">
      <c r="A37" s="265">
        <v>31</v>
      </c>
      <c r="B37" s="266" t="s">
        <v>789</v>
      </c>
      <c r="C37" s="883" t="s">
        <v>921</v>
      </c>
      <c r="D37" s="884"/>
      <c r="E37" s="883" t="s">
        <v>922</v>
      </c>
      <c r="F37" s="884"/>
      <c r="G37" s="885"/>
      <c r="I37" s="267"/>
    </row>
    <row r="38" spans="1:9" s="253" customFormat="1" ht="62.25" customHeight="1">
      <c r="A38" s="251">
        <v>32</v>
      </c>
      <c r="B38" s="266" t="s">
        <v>790</v>
      </c>
      <c r="C38" s="883" t="s">
        <v>948</v>
      </c>
      <c r="D38" s="884"/>
      <c r="E38" s="883" t="s">
        <v>922</v>
      </c>
      <c r="F38" s="884"/>
      <c r="G38" s="885"/>
      <c r="I38" s="267"/>
    </row>
    <row r="39" spans="1:9" s="253" customFormat="1" ht="46.5" customHeight="1">
      <c r="A39" s="265">
        <v>33</v>
      </c>
      <c r="B39" s="266" t="s">
        <v>949</v>
      </c>
      <c r="C39" s="883" t="s">
        <v>950</v>
      </c>
      <c r="D39" s="884"/>
      <c r="E39" s="883" t="s">
        <v>951</v>
      </c>
      <c r="F39" s="884"/>
      <c r="G39" s="885"/>
      <c r="I39" s="267"/>
    </row>
    <row r="40" spans="1:9" s="253" customFormat="1" ht="22.9" customHeight="1">
      <c r="A40" s="265">
        <v>34</v>
      </c>
      <c r="B40" s="266" t="s">
        <v>792</v>
      </c>
      <c r="C40" s="883" t="s">
        <v>952</v>
      </c>
      <c r="D40" s="884"/>
      <c r="E40" s="883" t="s">
        <v>953</v>
      </c>
      <c r="F40" s="884"/>
      <c r="G40" s="885"/>
      <c r="I40" s="267"/>
    </row>
    <row r="41" spans="1:9" s="253" customFormat="1" ht="33" customHeight="1">
      <c r="A41" s="251">
        <v>35</v>
      </c>
      <c r="B41" s="266" t="s">
        <v>27</v>
      </c>
      <c r="C41" s="883" t="s">
        <v>954</v>
      </c>
      <c r="D41" s="884"/>
      <c r="E41" s="883" t="s">
        <v>955</v>
      </c>
      <c r="F41" s="884"/>
      <c r="G41" s="885"/>
      <c r="I41" s="267"/>
    </row>
    <row r="42" spans="1:9" s="253" customFormat="1" ht="46.5" customHeight="1">
      <c r="A42" s="265">
        <v>36</v>
      </c>
      <c r="B42" s="266" t="s">
        <v>793</v>
      </c>
      <c r="C42" s="883" t="s">
        <v>956</v>
      </c>
      <c r="D42" s="884"/>
      <c r="E42" s="883" t="s">
        <v>957</v>
      </c>
      <c r="F42" s="884"/>
      <c r="G42" s="885"/>
      <c r="I42" s="267"/>
    </row>
    <row r="43" spans="1:9" s="253" customFormat="1" ht="50.25" customHeight="1">
      <c r="A43" s="265">
        <v>37</v>
      </c>
      <c r="B43" s="266" t="s">
        <v>794</v>
      </c>
      <c r="C43" s="883" t="s">
        <v>958</v>
      </c>
      <c r="D43" s="884"/>
      <c r="E43" s="883" t="s">
        <v>959</v>
      </c>
      <c r="F43" s="884"/>
      <c r="G43" s="885"/>
      <c r="I43" s="267"/>
    </row>
    <row r="44" spans="1:9" s="253" customFormat="1" ht="30" customHeight="1">
      <c r="A44" s="251">
        <v>38</v>
      </c>
      <c r="B44" s="266" t="s">
        <v>795</v>
      </c>
      <c r="C44" s="883" t="s">
        <v>960</v>
      </c>
      <c r="D44" s="884"/>
      <c r="E44" s="883" t="s">
        <v>955</v>
      </c>
      <c r="F44" s="884"/>
      <c r="G44" s="885"/>
      <c r="I44" s="267"/>
    </row>
    <row r="45" spans="1:9" s="253" customFormat="1" ht="33" customHeight="1">
      <c r="A45" s="265">
        <v>39</v>
      </c>
      <c r="B45" s="266" t="s">
        <v>699</v>
      </c>
      <c r="C45" s="883" t="s">
        <v>961</v>
      </c>
      <c r="D45" s="884"/>
      <c r="E45" s="883" t="s">
        <v>955</v>
      </c>
      <c r="F45" s="884"/>
      <c r="G45" s="885"/>
      <c r="I45" s="267"/>
    </row>
    <row r="46" spans="1:9" s="253" customFormat="1" ht="31.5" customHeight="1">
      <c r="A46" s="265">
        <v>40</v>
      </c>
      <c r="B46" s="266" t="s">
        <v>647</v>
      </c>
      <c r="C46" s="883" t="s">
        <v>961</v>
      </c>
      <c r="D46" s="884"/>
      <c r="E46" s="883" t="s">
        <v>955</v>
      </c>
      <c r="F46" s="884"/>
      <c r="G46" s="885"/>
      <c r="I46" s="267"/>
    </row>
    <row r="47" spans="1:9" s="253" customFormat="1" ht="30.75" customHeight="1">
      <c r="A47" s="251">
        <v>41</v>
      </c>
      <c r="B47" s="266" t="s">
        <v>796</v>
      </c>
      <c r="C47" s="883" t="s">
        <v>961</v>
      </c>
      <c r="D47" s="884"/>
      <c r="E47" s="883" t="s">
        <v>955</v>
      </c>
      <c r="F47" s="884"/>
      <c r="G47" s="885"/>
      <c r="I47" s="267"/>
    </row>
    <row r="48" spans="1:9" s="253" customFormat="1" ht="33" customHeight="1">
      <c r="A48" s="265">
        <v>42</v>
      </c>
      <c r="B48" s="266" t="s">
        <v>797</v>
      </c>
      <c r="C48" s="883" t="s">
        <v>961</v>
      </c>
      <c r="D48" s="884"/>
      <c r="E48" s="883" t="s">
        <v>955</v>
      </c>
      <c r="F48" s="884"/>
      <c r="G48" s="885"/>
      <c r="I48" s="267"/>
    </row>
    <row r="49" spans="1:9" s="253" customFormat="1" ht="33" customHeight="1">
      <c r="A49" s="265">
        <v>43</v>
      </c>
      <c r="B49" s="266" t="s">
        <v>798</v>
      </c>
      <c r="C49" s="883" t="s">
        <v>961</v>
      </c>
      <c r="D49" s="884"/>
      <c r="E49" s="883" t="s">
        <v>955</v>
      </c>
      <c r="F49" s="884"/>
      <c r="G49" s="885"/>
      <c r="I49" s="267"/>
    </row>
    <row r="50" spans="1:9" s="253" customFormat="1" ht="31.5" customHeight="1">
      <c r="A50" s="251">
        <v>44</v>
      </c>
      <c r="B50" s="266" t="s">
        <v>799</v>
      </c>
      <c r="C50" s="883" t="s">
        <v>961</v>
      </c>
      <c r="D50" s="884"/>
      <c r="E50" s="883" t="s">
        <v>955</v>
      </c>
      <c r="F50" s="884"/>
      <c r="G50" s="885"/>
      <c r="I50" s="267"/>
    </row>
    <row r="51" spans="1:9" s="253" customFormat="1" ht="32.25" customHeight="1">
      <c r="A51" s="265">
        <v>45</v>
      </c>
      <c r="B51" s="266" t="s">
        <v>800</v>
      </c>
      <c r="C51" s="883" t="s">
        <v>962</v>
      </c>
      <c r="D51" s="884"/>
      <c r="E51" s="883" t="s">
        <v>963</v>
      </c>
      <c r="F51" s="884"/>
      <c r="G51" s="885"/>
      <c r="I51" s="267"/>
    </row>
    <row r="52" spans="1:9" s="253" customFormat="1" ht="25.5" customHeight="1">
      <c r="A52" s="265">
        <v>46</v>
      </c>
      <c r="B52" s="266" t="s">
        <v>801</v>
      </c>
      <c r="C52" s="883" t="s">
        <v>964</v>
      </c>
      <c r="D52" s="884"/>
      <c r="E52" s="883" t="s">
        <v>965</v>
      </c>
      <c r="F52" s="884"/>
      <c r="G52" s="885"/>
      <c r="I52" s="267"/>
    </row>
    <row r="53" spans="1:9" s="253" customFormat="1" ht="99.75" customHeight="1">
      <c r="A53" s="251">
        <v>47</v>
      </c>
      <c r="B53" s="266" t="s">
        <v>802</v>
      </c>
      <c r="C53" s="883" t="s">
        <v>966</v>
      </c>
      <c r="D53" s="884"/>
      <c r="E53" s="883" t="s">
        <v>967</v>
      </c>
      <c r="F53" s="884"/>
      <c r="G53" s="885"/>
      <c r="I53" s="267"/>
    </row>
    <row r="54" spans="1:9" s="253" customFormat="1" ht="48" customHeight="1">
      <c r="A54" s="265">
        <v>48</v>
      </c>
      <c r="B54" s="266" t="s">
        <v>803</v>
      </c>
      <c r="C54" s="883" t="s">
        <v>968</v>
      </c>
      <c r="D54" s="884"/>
      <c r="E54" s="883" t="s">
        <v>969</v>
      </c>
      <c r="F54" s="884"/>
      <c r="G54" s="885"/>
      <c r="I54" s="267"/>
    </row>
    <row r="55" spans="1:9" s="253" customFormat="1" ht="30.75" customHeight="1">
      <c r="A55" s="265">
        <v>49</v>
      </c>
      <c r="B55" s="266" t="s">
        <v>804</v>
      </c>
      <c r="C55" s="883" t="s">
        <v>970</v>
      </c>
      <c r="D55" s="884"/>
      <c r="E55" s="883" t="s">
        <v>971</v>
      </c>
      <c r="F55" s="884"/>
      <c r="G55" s="885"/>
      <c r="I55" s="267"/>
    </row>
    <row r="56" spans="1:9" s="253" customFormat="1" ht="15.75" customHeight="1">
      <c r="A56" s="251">
        <v>50</v>
      </c>
      <c r="B56" s="266" t="s">
        <v>805</v>
      </c>
      <c r="C56" s="883" t="s">
        <v>972</v>
      </c>
      <c r="D56" s="884"/>
      <c r="E56" s="883" t="s">
        <v>973</v>
      </c>
      <c r="F56" s="884"/>
      <c r="G56" s="885"/>
      <c r="I56" s="267"/>
    </row>
    <row r="57" spans="1:9" s="253" customFormat="1" ht="118.5" customHeight="1">
      <c r="A57" s="265">
        <v>51</v>
      </c>
      <c r="B57" s="266" t="s">
        <v>806</v>
      </c>
      <c r="C57" s="883" t="s">
        <v>974</v>
      </c>
      <c r="D57" s="884"/>
      <c r="E57" s="883" t="s">
        <v>975</v>
      </c>
      <c r="F57" s="884"/>
      <c r="G57" s="885"/>
      <c r="I57" s="267"/>
    </row>
    <row r="58" spans="1:9" s="253" customFormat="1" ht="31.5" customHeight="1">
      <c r="A58" s="265">
        <v>52</v>
      </c>
      <c r="B58" s="266" t="s">
        <v>976</v>
      </c>
      <c r="C58" s="883" t="s">
        <v>977</v>
      </c>
      <c r="D58" s="884"/>
      <c r="E58" s="883" t="s">
        <v>978</v>
      </c>
      <c r="F58" s="884"/>
      <c r="G58" s="885"/>
      <c r="I58" s="267"/>
    </row>
    <row r="59" spans="1:9" s="253" customFormat="1" ht="66" customHeight="1">
      <c r="A59" s="251">
        <v>53</v>
      </c>
      <c r="B59" s="266" t="s">
        <v>808</v>
      </c>
      <c r="C59" s="883" t="s">
        <v>979</v>
      </c>
      <c r="D59" s="884"/>
      <c r="E59" s="883" t="s">
        <v>980</v>
      </c>
      <c r="F59" s="884"/>
      <c r="G59" s="885"/>
      <c r="I59" s="267"/>
    </row>
    <row r="60" spans="1:9" s="253" customFormat="1" ht="51" customHeight="1">
      <c r="A60" s="265">
        <v>54</v>
      </c>
      <c r="B60" s="266" t="s">
        <v>809</v>
      </c>
      <c r="C60" s="883" t="s">
        <v>981</v>
      </c>
      <c r="D60" s="884"/>
      <c r="E60" s="883" t="s">
        <v>982</v>
      </c>
      <c r="F60" s="884"/>
      <c r="G60" s="885"/>
      <c r="I60" s="267"/>
    </row>
    <row r="61" spans="1:9" s="253" customFormat="1" ht="57" customHeight="1">
      <c r="A61" s="265">
        <v>55</v>
      </c>
      <c r="B61" s="266" t="s">
        <v>810</v>
      </c>
      <c r="C61" s="883" t="s">
        <v>981</v>
      </c>
      <c r="D61" s="884"/>
      <c r="E61" s="883" t="s">
        <v>983</v>
      </c>
      <c r="F61" s="884"/>
      <c r="G61" s="885"/>
      <c r="I61" s="267"/>
    </row>
    <row r="62" spans="1:9" s="253" customFormat="1" ht="54.75" customHeight="1">
      <c r="A62" s="251">
        <v>56</v>
      </c>
      <c r="B62" s="266" t="s">
        <v>811</v>
      </c>
      <c r="C62" s="883" t="s">
        <v>981</v>
      </c>
      <c r="D62" s="884"/>
      <c r="E62" s="883" t="s">
        <v>983</v>
      </c>
      <c r="F62" s="884"/>
      <c r="G62" s="885"/>
      <c r="I62" s="267"/>
    </row>
    <row r="63" spans="1:9" s="253" customFormat="1" ht="48" customHeight="1">
      <c r="A63" s="265">
        <v>57</v>
      </c>
      <c r="B63" s="266" t="s">
        <v>984</v>
      </c>
      <c r="C63" s="883" t="s">
        <v>985</v>
      </c>
      <c r="D63" s="884"/>
      <c r="E63" s="883" t="s">
        <v>986</v>
      </c>
      <c r="F63" s="884"/>
      <c r="G63" s="885"/>
      <c r="I63" s="267"/>
    </row>
    <row r="64" spans="1:9" s="253" customFormat="1" ht="35.25" customHeight="1">
      <c r="A64" s="265">
        <v>58</v>
      </c>
      <c r="B64" s="266" t="s">
        <v>987</v>
      </c>
      <c r="C64" s="883" t="s">
        <v>988</v>
      </c>
      <c r="D64" s="884"/>
      <c r="E64" s="883" t="s">
        <v>989</v>
      </c>
      <c r="F64" s="884"/>
      <c r="G64" s="885"/>
      <c r="I64" s="267"/>
    </row>
    <row r="65" spans="1:9" s="253" customFormat="1" ht="50.25" customHeight="1">
      <c r="A65" s="251">
        <v>59</v>
      </c>
      <c r="B65" s="266" t="s">
        <v>990</v>
      </c>
      <c r="C65" s="883" t="s">
        <v>991</v>
      </c>
      <c r="D65" s="884"/>
      <c r="E65" s="883" t="s">
        <v>992</v>
      </c>
      <c r="F65" s="884"/>
      <c r="G65" s="885"/>
      <c r="I65" s="267"/>
    </row>
    <row r="66" spans="1:9" s="253" customFormat="1" ht="15.75">
      <c r="A66" s="265">
        <v>60</v>
      </c>
      <c r="B66" s="266" t="s">
        <v>815</v>
      </c>
      <c r="C66" s="883" t="s">
        <v>993</v>
      </c>
      <c r="D66" s="884"/>
      <c r="E66" s="883" t="s">
        <v>994</v>
      </c>
      <c r="F66" s="884"/>
      <c r="G66" s="885"/>
      <c r="I66" s="267"/>
    </row>
    <row r="67" spans="1:9" s="253" customFormat="1" ht="15.75">
      <c r="A67" s="265">
        <v>61</v>
      </c>
      <c r="B67" s="266" t="s">
        <v>816</v>
      </c>
      <c r="C67" s="883" t="s">
        <v>995</v>
      </c>
      <c r="D67" s="884"/>
      <c r="E67" s="883" t="s">
        <v>996</v>
      </c>
      <c r="F67" s="884"/>
      <c r="G67" s="885"/>
      <c r="I67" s="267"/>
    </row>
    <row r="68" spans="1:9" s="253" customFormat="1" ht="15.75" customHeight="1">
      <c r="A68" s="251">
        <v>62</v>
      </c>
      <c r="B68" s="266" t="s">
        <v>817</v>
      </c>
      <c r="C68" s="883" t="s">
        <v>997</v>
      </c>
      <c r="D68" s="884"/>
      <c r="E68" s="883" t="s">
        <v>998</v>
      </c>
      <c r="F68" s="884"/>
      <c r="G68" s="885"/>
      <c r="I68" s="267"/>
    </row>
    <row r="69" spans="1:9" s="253" customFormat="1" ht="66.75" customHeight="1">
      <c r="A69" s="265">
        <v>63</v>
      </c>
      <c r="B69" s="266" t="s">
        <v>818</v>
      </c>
      <c r="C69" s="883" t="s">
        <v>999</v>
      </c>
      <c r="D69" s="884"/>
      <c r="E69" s="883" t="s">
        <v>1000</v>
      </c>
      <c r="F69" s="884"/>
      <c r="G69" s="885"/>
      <c r="I69" s="267"/>
    </row>
    <row r="70" spans="1:9" s="253" customFormat="1" ht="33" customHeight="1">
      <c r="A70" s="265">
        <v>64</v>
      </c>
      <c r="B70" s="266" t="s">
        <v>819</v>
      </c>
      <c r="C70" s="883" t="s">
        <v>1001</v>
      </c>
      <c r="D70" s="884"/>
      <c r="E70" s="883" t="s">
        <v>1002</v>
      </c>
      <c r="F70" s="884"/>
      <c r="G70" s="885"/>
      <c r="I70" s="267"/>
    </row>
    <row r="71" spans="1:9" s="253" customFormat="1" ht="33" customHeight="1">
      <c r="A71" s="251">
        <v>65</v>
      </c>
      <c r="B71" s="266" t="s">
        <v>28</v>
      </c>
      <c r="C71" s="883" t="s">
        <v>1003</v>
      </c>
      <c r="D71" s="884"/>
      <c r="E71" s="883" t="s">
        <v>1004</v>
      </c>
      <c r="F71" s="884"/>
      <c r="G71" s="885"/>
      <c r="I71" s="267"/>
    </row>
    <row r="72" spans="1:9" s="253" customFormat="1" ht="48.75" customHeight="1">
      <c r="A72" s="265">
        <v>66</v>
      </c>
      <c r="B72" s="266" t="s">
        <v>820</v>
      </c>
      <c r="C72" s="883" t="s">
        <v>1003</v>
      </c>
      <c r="D72" s="884"/>
      <c r="E72" s="883" t="s">
        <v>1005</v>
      </c>
      <c r="F72" s="884"/>
      <c r="G72" s="885"/>
      <c r="I72" s="267"/>
    </row>
    <row r="73" spans="1:9" s="253" customFormat="1" ht="15.75">
      <c r="A73" s="265">
        <v>67</v>
      </c>
      <c r="B73" s="266" t="s">
        <v>821</v>
      </c>
      <c r="C73" s="883" t="s">
        <v>1006</v>
      </c>
      <c r="D73" s="884"/>
      <c r="E73" s="883" t="s">
        <v>1007</v>
      </c>
      <c r="F73" s="884"/>
      <c r="G73" s="885"/>
      <c r="I73" s="267"/>
    </row>
    <row r="74" spans="1:9" s="253" customFormat="1" ht="87" customHeight="1">
      <c r="A74" s="251">
        <v>68</v>
      </c>
      <c r="B74" s="266" t="s">
        <v>822</v>
      </c>
      <c r="C74" s="883" t="s">
        <v>1008</v>
      </c>
      <c r="D74" s="884"/>
      <c r="E74" s="883" t="s">
        <v>1009</v>
      </c>
      <c r="F74" s="884"/>
      <c r="G74" s="885"/>
      <c r="I74" s="267"/>
    </row>
    <row r="75" spans="1:9" s="253" customFormat="1" ht="16.5" customHeight="1">
      <c r="A75" s="265">
        <v>69</v>
      </c>
      <c r="B75" s="266" t="s">
        <v>823</v>
      </c>
      <c r="C75" s="883" t="s">
        <v>1010</v>
      </c>
      <c r="D75" s="884"/>
      <c r="E75" s="883" t="s">
        <v>1011</v>
      </c>
      <c r="F75" s="884"/>
      <c r="G75" s="885"/>
      <c r="I75" s="267"/>
    </row>
    <row r="76" spans="1:9" s="267" customFormat="1" ht="33.75" customHeight="1">
      <c r="A76" s="265">
        <v>70</v>
      </c>
      <c r="B76" s="266" t="s">
        <v>824</v>
      </c>
      <c r="C76" s="883" t="s">
        <v>1012</v>
      </c>
      <c r="D76" s="884"/>
      <c r="E76" s="883" t="s">
        <v>1013</v>
      </c>
      <c r="F76" s="884"/>
      <c r="G76" s="885"/>
    </row>
    <row r="77" spans="1:9" s="253" customFormat="1" ht="48" customHeight="1">
      <c r="A77" s="251">
        <v>71</v>
      </c>
      <c r="B77" s="266" t="s">
        <v>825</v>
      </c>
      <c r="C77" s="883" t="s">
        <v>1014</v>
      </c>
      <c r="D77" s="884"/>
      <c r="E77" s="883" t="s">
        <v>1015</v>
      </c>
      <c r="F77" s="884"/>
      <c r="G77" s="885"/>
      <c r="I77" s="267"/>
    </row>
    <row r="78" spans="1:9" s="253" customFormat="1" ht="47.25" customHeight="1">
      <c r="A78" s="265">
        <v>72</v>
      </c>
      <c r="B78" s="266" t="s">
        <v>826</v>
      </c>
      <c r="C78" s="883" t="s">
        <v>1016</v>
      </c>
      <c r="D78" s="884"/>
      <c r="E78" s="883" t="s">
        <v>1017</v>
      </c>
      <c r="F78" s="884"/>
      <c r="G78" s="885"/>
      <c r="I78" s="267"/>
    </row>
    <row r="79" spans="1:9" s="253" customFormat="1" ht="39" customHeight="1">
      <c r="A79" s="265">
        <v>73</v>
      </c>
      <c r="B79" s="266" t="s">
        <v>827</v>
      </c>
      <c r="C79" s="883" t="s">
        <v>1018</v>
      </c>
      <c r="D79" s="884"/>
      <c r="E79" s="883" t="s">
        <v>1019</v>
      </c>
      <c r="F79" s="884"/>
      <c r="G79" s="885"/>
      <c r="I79" s="267"/>
    </row>
    <row r="80" spans="1:9" s="253" customFormat="1" ht="108" customHeight="1">
      <c r="A80" s="251">
        <v>74</v>
      </c>
      <c r="B80" s="266" t="s">
        <v>828</v>
      </c>
      <c r="C80" s="883" t="s">
        <v>1020</v>
      </c>
      <c r="D80" s="884"/>
      <c r="E80" s="883" t="s">
        <v>1021</v>
      </c>
      <c r="F80" s="884"/>
      <c r="G80" s="885"/>
      <c r="I80" s="267"/>
    </row>
    <row r="81" spans="1:9" s="253" customFormat="1" ht="16.5" customHeight="1">
      <c r="A81" s="265">
        <v>75</v>
      </c>
      <c r="B81" s="266" t="s">
        <v>829</v>
      </c>
      <c r="C81" s="883" t="s">
        <v>1022</v>
      </c>
      <c r="D81" s="884"/>
      <c r="E81" s="883" t="s">
        <v>1023</v>
      </c>
      <c r="F81" s="884"/>
      <c r="G81" s="885"/>
      <c r="I81" s="267"/>
    </row>
    <row r="82" spans="1:9" s="253" customFormat="1" ht="49.5" customHeight="1">
      <c r="A82" s="265">
        <v>76</v>
      </c>
      <c r="B82" s="266" t="s">
        <v>830</v>
      </c>
      <c r="C82" s="883" t="s">
        <v>1024</v>
      </c>
      <c r="D82" s="884"/>
      <c r="E82" s="883" t="s">
        <v>1025</v>
      </c>
      <c r="F82" s="884"/>
      <c r="G82" s="885"/>
      <c r="I82" s="267"/>
    </row>
    <row r="83" spans="1:9" s="253" customFormat="1" ht="66" customHeight="1">
      <c r="A83" s="251">
        <v>77</v>
      </c>
      <c r="B83" s="266" t="s">
        <v>1026</v>
      </c>
      <c r="C83" s="883" t="s">
        <v>1027</v>
      </c>
      <c r="D83" s="884"/>
      <c r="E83" s="883" t="s">
        <v>1028</v>
      </c>
      <c r="F83" s="884"/>
      <c r="G83" s="885"/>
      <c r="I83" s="267"/>
    </row>
    <row r="84" spans="1:9" s="253" customFormat="1" ht="33.75" customHeight="1">
      <c r="A84" s="265">
        <v>78</v>
      </c>
      <c r="B84" s="266" t="s">
        <v>1029</v>
      </c>
      <c r="C84" s="883" t="s">
        <v>1027</v>
      </c>
      <c r="D84" s="884"/>
      <c r="E84" s="883" t="s">
        <v>1030</v>
      </c>
      <c r="F84" s="884"/>
      <c r="G84" s="885"/>
      <c r="I84" s="267"/>
    </row>
    <row r="85" spans="1:9" s="253" customFormat="1" ht="31.5" customHeight="1">
      <c r="A85" s="265">
        <v>79</v>
      </c>
      <c r="B85" s="266" t="s">
        <v>1031</v>
      </c>
      <c r="C85" s="883" t="s">
        <v>1027</v>
      </c>
      <c r="D85" s="884"/>
      <c r="E85" s="883" t="s">
        <v>1028</v>
      </c>
      <c r="F85" s="884"/>
      <c r="G85" s="885"/>
      <c r="I85" s="267"/>
    </row>
    <row r="86" spans="1:9" s="253" customFormat="1" ht="33.75" customHeight="1">
      <c r="A86" s="251">
        <v>80</v>
      </c>
      <c r="B86" s="266" t="s">
        <v>834</v>
      </c>
      <c r="C86" s="883" t="s">
        <v>1032</v>
      </c>
      <c r="D86" s="884"/>
      <c r="E86" s="883" t="s">
        <v>1033</v>
      </c>
      <c r="F86" s="884"/>
      <c r="G86" s="885"/>
      <c r="I86" s="267"/>
    </row>
    <row r="87" spans="1:9" s="253" customFormat="1" ht="32.25" customHeight="1">
      <c r="A87" s="265">
        <v>81</v>
      </c>
      <c r="B87" s="266" t="s">
        <v>1034</v>
      </c>
      <c r="C87" s="883" t="s">
        <v>1035</v>
      </c>
      <c r="D87" s="884"/>
      <c r="E87" s="883"/>
      <c r="F87" s="884"/>
      <c r="G87" s="885"/>
      <c r="I87" s="267"/>
    </row>
    <row r="88" spans="1:9" s="253" customFormat="1" ht="51.75" customHeight="1">
      <c r="A88" s="265">
        <v>82</v>
      </c>
      <c r="B88" s="266" t="s">
        <v>1036</v>
      </c>
      <c r="C88" s="883" t="s">
        <v>1037</v>
      </c>
      <c r="D88" s="884"/>
      <c r="E88" s="883" t="s">
        <v>1038</v>
      </c>
      <c r="F88" s="884"/>
      <c r="G88" s="885"/>
      <c r="I88" s="267"/>
    </row>
    <row r="89" spans="1:9" s="253" customFormat="1" ht="39.75" customHeight="1">
      <c r="A89" s="251">
        <v>83</v>
      </c>
      <c r="B89" s="266" t="s">
        <v>837</v>
      </c>
      <c r="C89" s="883" t="s">
        <v>1039</v>
      </c>
      <c r="D89" s="884"/>
      <c r="E89" s="883" t="s">
        <v>1040</v>
      </c>
      <c r="F89" s="884"/>
      <c r="G89" s="885"/>
      <c r="I89" s="267"/>
    </row>
    <row r="90" spans="1:9" s="253" customFormat="1" ht="33.75" customHeight="1">
      <c r="A90" s="265">
        <v>84</v>
      </c>
      <c r="B90" s="266" t="s">
        <v>838</v>
      </c>
      <c r="C90" s="883" t="s">
        <v>1041</v>
      </c>
      <c r="D90" s="884"/>
      <c r="E90" s="883" t="s">
        <v>1042</v>
      </c>
      <c r="F90" s="884"/>
      <c r="G90" s="885"/>
      <c r="I90" s="267"/>
    </row>
    <row r="91" spans="1:9" s="253" customFormat="1" ht="94.5" customHeight="1">
      <c r="A91" s="265">
        <v>85</v>
      </c>
      <c r="B91" s="266" t="s">
        <v>839</v>
      </c>
      <c r="C91" s="883" t="s">
        <v>1043</v>
      </c>
      <c r="D91" s="884"/>
      <c r="E91" s="883" t="s">
        <v>1044</v>
      </c>
      <c r="F91" s="884"/>
      <c r="G91" s="885"/>
      <c r="I91" s="267"/>
    </row>
    <row r="92" spans="1:9" s="253" customFormat="1" ht="109.5" customHeight="1">
      <c r="A92" s="251">
        <v>86</v>
      </c>
      <c r="B92" s="266" t="s">
        <v>840</v>
      </c>
      <c r="C92" s="883" t="s">
        <v>1043</v>
      </c>
      <c r="D92" s="884"/>
      <c r="E92" s="883" t="s">
        <v>1044</v>
      </c>
      <c r="F92" s="884"/>
      <c r="G92" s="885"/>
      <c r="I92" s="267"/>
    </row>
    <row r="93" spans="1:9" s="253" customFormat="1" ht="108.75" customHeight="1">
      <c r="A93" s="265">
        <v>87</v>
      </c>
      <c r="B93" s="266" t="s">
        <v>1045</v>
      </c>
      <c r="C93" s="883" t="s">
        <v>1043</v>
      </c>
      <c r="D93" s="884"/>
      <c r="E93" s="883" t="s">
        <v>1044</v>
      </c>
      <c r="F93" s="884"/>
      <c r="G93" s="885"/>
      <c r="I93" s="267"/>
    </row>
    <row r="94" spans="1:9" s="253" customFormat="1" ht="94.5" customHeight="1">
      <c r="A94" s="265">
        <v>88</v>
      </c>
      <c r="B94" s="266" t="s">
        <v>842</v>
      </c>
      <c r="C94" s="883" t="s">
        <v>1046</v>
      </c>
      <c r="D94" s="884"/>
      <c r="E94" s="883" t="s">
        <v>1047</v>
      </c>
      <c r="F94" s="884"/>
      <c r="G94" s="885"/>
      <c r="I94" s="267"/>
    </row>
    <row r="95" spans="1:9" s="253" customFormat="1" ht="33" customHeight="1">
      <c r="A95" s="251">
        <v>89</v>
      </c>
      <c r="B95" s="266" t="s">
        <v>843</v>
      </c>
      <c r="C95" s="883" t="s">
        <v>1048</v>
      </c>
      <c r="D95" s="884"/>
      <c r="E95" s="883" t="s">
        <v>1049</v>
      </c>
      <c r="F95" s="884"/>
      <c r="G95" s="885"/>
      <c r="I95" s="267"/>
    </row>
    <row r="96" spans="1:9" s="253" customFormat="1" ht="15.75">
      <c r="A96" s="265">
        <v>90</v>
      </c>
      <c r="B96" s="266" t="s">
        <v>844</v>
      </c>
      <c r="C96" s="883" t="s">
        <v>1050</v>
      </c>
      <c r="D96" s="884"/>
      <c r="E96" s="883" t="s">
        <v>1051</v>
      </c>
      <c r="F96" s="884"/>
      <c r="G96" s="885"/>
      <c r="I96" s="267"/>
    </row>
    <row r="97" spans="1:9" s="253" customFormat="1" ht="15.75">
      <c r="A97" s="265">
        <v>91</v>
      </c>
      <c r="B97" s="266" t="s">
        <v>1052</v>
      </c>
      <c r="C97" s="883" t="s">
        <v>1048</v>
      </c>
      <c r="D97" s="884"/>
      <c r="E97" s="883" t="s">
        <v>1053</v>
      </c>
      <c r="F97" s="884"/>
      <c r="G97" s="885"/>
      <c r="I97" s="267"/>
    </row>
    <row r="98" spans="1:9" s="253" customFormat="1" ht="15.75" customHeight="1">
      <c r="A98" s="251">
        <v>92</v>
      </c>
      <c r="B98" s="266" t="s">
        <v>1054</v>
      </c>
      <c r="C98" s="883" t="s">
        <v>1048</v>
      </c>
      <c r="D98" s="884"/>
      <c r="E98" s="883" t="s">
        <v>1055</v>
      </c>
      <c r="F98" s="884"/>
      <c r="G98" s="885"/>
      <c r="I98" s="267"/>
    </row>
    <row r="99" spans="1:9" s="253" customFormat="1" ht="15.75">
      <c r="A99" s="265">
        <v>93</v>
      </c>
      <c r="B99" s="266" t="s">
        <v>846</v>
      </c>
      <c r="C99" s="883" t="s">
        <v>1048</v>
      </c>
      <c r="D99" s="884"/>
      <c r="E99" s="883" t="s">
        <v>1053</v>
      </c>
      <c r="F99" s="884"/>
      <c r="G99" s="885"/>
      <c r="I99" s="267"/>
    </row>
    <row r="100" spans="1:9" s="253" customFormat="1" ht="15.75">
      <c r="A100" s="265">
        <v>94</v>
      </c>
      <c r="B100" s="266" t="s">
        <v>847</v>
      </c>
      <c r="C100" s="883" t="s">
        <v>1048</v>
      </c>
      <c r="D100" s="884"/>
      <c r="E100" s="883" t="s">
        <v>1053</v>
      </c>
      <c r="F100" s="884"/>
      <c r="G100" s="885"/>
      <c r="I100" s="267"/>
    </row>
    <row r="101" spans="1:9" s="253" customFormat="1" ht="15.75">
      <c r="A101" s="251">
        <v>95</v>
      </c>
      <c r="B101" s="266" t="s">
        <v>848</v>
      </c>
      <c r="C101" s="883" t="s">
        <v>1056</v>
      </c>
      <c r="D101" s="884"/>
      <c r="E101" s="883" t="s">
        <v>1057</v>
      </c>
      <c r="F101" s="884"/>
      <c r="G101" s="885"/>
      <c r="I101" s="267"/>
    </row>
    <row r="102" spans="1:9" s="253" customFormat="1" ht="15.75">
      <c r="A102" s="265">
        <v>96</v>
      </c>
      <c r="B102" s="266" t="s">
        <v>849</v>
      </c>
      <c r="C102" s="883" t="s">
        <v>1056</v>
      </c>
      <c r="D102" s="884"/>
      <c r="E102" s="883" t="s">
        <v>1057</v>
      </c>
      <c r="F102" s="884"/>
      <c r="G102" s="885"/>
      <c r="I102" s="267"/>
    </row>
    <row r="103" spans="1:9" s="253" customFormat="1" ht="15.75" customHeight="1">
      <c r="A103" s="265">
        <v>97</v>
      </c>
      <c r="B103" s="266" t="s">
        <v>850</v>
      </c>
      <c r="C103" s="883" t="s">
        <v>1058</v>
      </c>
      <c r="D103" s="884"/>
      <c r="E103" s="883" t="s">
        <v>1059</v>
      </c>
      <c r="F103" s="884"/>
      <c r="G103" s="885"/>
      <c r="I103" s="267"/>
    </row>
    <row r="104" spans="1:9" s="253" customFormat="1" ht="15.75" customHeight="1">
      <c r="A104" s="251">
        <v>98</v>
      </c>
      <c r="B104" s="266" t="s">
        <v>851</v>
      </c>
      <c r="C104" s="883" t="s">
        <v>1027</v>
      </c>
      <c r="D104" s="884"/>
      <c r="E104" s="883" t="s">
        <v>1060</v>
      </c>
      <c r="F104" s="884"/>
      <c r="G104" s="885"/>
      <c r="I104" s="267"/>
    </row>
    <row r="105" spans="1:9" s="253" customFormat="1" ht="15.75">
      <c r="A105" s="265">
        <v>99</v>
      </c>
      <c r="B105" s="266" t="s">
        <v>852</v>
      </c>
      <c r="C105" s="883" t="s">
        <v>1027</v>
      </c>
      <c r="D105" s="884"/>
      <c r="E105" s="883" t="s">
        <v>1061</v>
      </c>
      <c r="F105" s="884"/>
      <c r="G105" s="885"/>
      <c r="I105" s="267"/>
    </row>
    <row r="106" spans="1:9" s="253" customFormat="1" ht="15.75">
      <c r="A106" s="265">
        <v>100</v>
      </c>
      <c r="B106" s="266" t="s">
        <v>853</v>
      </c>
      <c r="C106" s="883" t="s">
        <v>1062</v>
      </c>
      <c r="D106" s="884"/>
      <c r="E106" s="883" t="s">
        <v>1063</v>
      </c>
      <c r="F106" s="884"/>
      <c r="G106" s="885"/>
      <c r="I106" s="267"/>
    </row>
    <row r="107" spans="1:9" s="253" customFormat="1" ht="15.75">
      <c r="A107" s="251">
        <v>101</v>
      </c>
      <c r="B107" s="266" t="s">
        <v>854</v>
      </c>
      <c r="C107" s="883" t="s">
        <v>1027</v>
      </c>
      <c r="D107" s="884"/>
      <c r="E107" s="883" t="s">
        <v>1064</v>
      </c>
      <c r="F107" s="884"/>
      <c r="G107" s="885"/>
      <c r="I107" s="267"/>
    </row>
    <row r="108" spans="1:9" s="253" customFormat="1" ht="65.25" customHeight="1">
      <c r="A108" s="265">
        <v>102</v>
      </c>
      <c r="B108" s="266" t="s">
        <v>855</v>
      </c>
      <c r="C108" s="883" t="s">
        <v>921</v>
      </c>
      <c r="D108" s="884"/>
      <c r="E108" s="883" t="s">
        <v>922</v>
      </c>
      <c r="F108" s="884"/>
      <c r="G108" s="885"/>
      <c r="I108" s="267"/>
    </row>
    <row r="109" spans="1:9" s="253" customFormat="1" ht="74.25" customHeight="1">
      <c r="A109" s="265">
        <v>103</v>
      </c>
      <c r="B109" s="266" t="s">
        <v>856</v>
      </c>
      <c r="C109" s="883" t="s">
        <v>921</v>
      </c>
      <c r="D109" s="884"/>
      <c r="E109" s="883" t="s">
        <v>922</v>
      </c>
      <c r="F109" s="884"/>
      <c r="G109" s="885"/>
      <c r="I109" s="267"/>
    </row>
    <row r="110" spans="1:9" s="253" customFormat="1" ht="15.75">
      <c r="A110" s="251">
        <v>104</v>
      </c>
      <c r="B110" s="266" t="s">
        <v>857</v>
      </c>
      <c r="C110" s="883" t="s">
        <v>1065</v>
      </c>
      <c r="D110" s="884"/>
      <c r="E110" s="883" t="s">
        <v>1066</v>
      </c>
      <c r="F110" s="884"/>
      <c r="G110" s="885"/>
      <c r="I110" s="267"/>
    </row>
    <row r="111" spans="1:9" s="253" customFormat="1" ht="37.5" customHeight="1">
      <c r="A111" s="265">
        <v>105</v>
      </c>
      <c r="B111" s="266" t="s">
        <v>858</v>
      </c>
      <c r="C111" s="883" t="s">
        <v>1067</v>
      </c>
      <c r="D111" s="884"/>
      <c r="E111" s="883" t="s">
        <v>1068</v>
      </c>
      <c r="F111" s="884"/>
      <c r="G111" s="885"/>
      <c r="I111" s="267"/>
    </row>
    <row r="112" spans="1:9" s="253" customFormat="1" ht="69.75" customHeight="1">
      <c r="A112" s="265">
        <v>106</v>
      </c>
      <c r="B112" s="266" t="s">
        <v>859</v>
      </c>
      <c r="C112" s="883" t="s">
        <v>921</v>
      </c>
      <c r="D112" s="884"/>
      <c r="E112" s="883" t="s">
        <v>922</v>
      </c>
      <c r="F112" s="884"/>
      <c r="G112" s="885"/>
      <c r="I112" s="267"/>
    </row>
    <row r="113" spans="1:9" s="253" customFormat="1" ht="39.75" customHeight="1">
      <c r="A113" s="251">
        <v>107</v>
      </c>
      <c r="B113" s="266" t="s">
        <v>860</v>
      </c>
      <c r="C113" s="883" t="s">
        <v>1069</v>
      </c>
      <c r="D113" s="884"/>
      <c r="E113" s="883" t="s">
        <v>1070</v>
      </c>
      <c r="F113" s="884"/>
      <c r="G113" s="885"/>
      <c r="I113" s="267"/>
    </row>
    <row r="114" spans="1:9" s="253" customFormat="1" ht="66" customHeight="1">
      <c r="A114" s="265">
        <v>108</v>
      </c>
      <c r="B114" s="268" t="s">
        <v>861</v>
      </c>
      <c r="C114" s="883" t="s">
        <v>1071</v>
      </c>
      <c r="D114" s="884"/>
      <c r="E114" s="883" t="s">
        <v>922</v>
      </c>
      <c r="F114" s="884"/>
      <c r="G114" s="885"/>
      <c r="I114" s="267"/>
    </row>
    <row r="115" spans="1:9" s="253" customFormat="1" ht="159.75" customHeight="1">
      <c r="A115" s="265">
        <v>109</v>
      </c>
      <c r="B115" s="266" t="s">
        <v>862</v>
      </c>
      <c r="C115" s="883" t="s">
        <v>1072</v>
      </c>
      <c r="D115" s="884"/>
      <c r="E115" s="883" t="s">
        <v>922</v>
      </c>
      <c r="F115" s="884"/>
      <c r="G115" s="885"/>
      <c r="I115" s="267"/>
    </row>
    <row r="116" spans="1:9" s="253" customFormat="1" ht="158.25" customHeight="1">
      <c r="A116" s="251">
        <v>110</v>
      </c>
      <c r="B116" s="266" t="s">
        <v>863</v>
      </c>
      <c r="C116" s="883" t="s">
        <v>1073</v>
      </c>
      <c r="D116" s="884"/>
      <c r="E116" s="883" t="s">
        <v>1074</v>
      </c>
      <c r="F116" s="884"/>
      <c r="G116" s="885"/>
      <c r="I116" s="267"/>
    </row>
    <row r="117" spans="1:9" s="253" customFormat="1" ht="69" customHeight="1">
      <c r="A117" s="265">
        <v>111</v>
      </c>
      <c r="B117" s="266" t="s">
        <v>864</v>
      </c>
      <c r="C117" s="883" t="s">
        <v>1075</v>
      </c>
      <c r="D117" s="884"/>
      <c r="E117" s="883" t="s">
        <v>922</v>
      </c>
      <c r="F117" s="884"/>
      <c r="G117" s="885"/>
      <c r="I117" s="267"/>
    </row>
    <row r="118" spans="1:9" s="253" customFormat="1" ht="65.25" customHeight="1">
      <c r="A118" s="265">
        <v>112</v>
      </c>
      <c r="B118" s="266" t="s">
        <v>1076</v>
      </c>
      <c r="C118" s="883" t="s">
        <v>1077</v>
      </c>
      <c r="D118" s="884"/>
      <c r="E118" s="883" t="s">
        <v>922</v>
      </c>
      <c r="F118" s="884"/>
      <c r="G118" s="885"/>
      <c r="I118" s="267"/>
    </row>
    <row r="119" spans="1:9" s="253" customFormat="1" ht="68.25" customHeight="1">
      <c r="A119" s="265">
        <v>113</v>
      </c>
      <c r="B119" s="266" t="s">
        <v>1078</v>
      </c>
      <c r="C119" s="883" t="s">
        <v>1079</v>
      </c>
      <c r="D119" s="884"/>
      <c r="E119" s="883" t="s">
        <v>922</v>
      </c>
      <c r="F119" s="884"/>
      <c r="G119" s="885"/>
      <c r="I119" s="267"/>
    </row>
    <row r="120" spans="1:9" s="253" customFormat="1" ht="39.75" customHeight="1">
      <c r="A120" s="251">
        <v>114</v>
      </c>
      <c r="B120" s="266" t="s">
        <v>867</v>
      </c>
      <c r="C120" s="883" t="s">
        <v>1080</v>
      </c>
      <c r="D120" s="884"/>
      <c r="E120" s="883" t="s">
        <v>1081</v>
      </c>
      <c r="F120" s="884"/>
      <c r="G120" s="885"/>
      <c r="I120" s="267"/>
    </row>
    <row r="121" spans="1:9" s="253" customFormat="1" ht="102" customHeight="1">
      <c r="A121" s="265">
        <v>115</v>
      </c>
      <c r="B121" s="266" t="s">
        <v>716</v>
      </c>
      <c r="C121" s="883" t="s">
        <v>966</v>
      </c>
      <c r="D121" s="884"/>
      <c r="E121" s="883" t="s">
        <v>1082</v>
      </c>
      <c r="F121" s="884"/>
      <c r="G121" s="885"/>
      <c r="I121" s="267"/>
    </row>
    <row r="122" spans="1:9" s="253" customFormat="1" ht="15.75">
      <c r="A122" s="251">
        <v>116</v>
      </c>
      <c r="B122" s="266" t="s">
        <v>868</v>
      </c>
      <c r="C122" s="883" t="s">
        <v>1083</v>
      </c>
      <c r="D122" s="884"/>
      <c r="E122" s="883" t="s">
        <v>1084</v>
      </c>
      <c r="F122" s="884"/>
      <c r="G122" s="885"/>
      <c r="I122" s="267"/>
    </row>
    <row r="123" spans="1:9" s="253" customFormat="1" ht="16.5" customHeight="1">
      <c r="A123" s="265">
        <v>117</v>
      </c>
      <c r="B123" s="266" t="s">
        <v>869</v>
      </c>
      <c r="C123" s="883" t="s">
        <v>1085</v>
      </c>
      <c r="D123" s="884"/>
      <c r="E123" s="883" t="s">
        <v>1086</v>
      </c>
      <c r="F123" s="884"/>
      <c r="G123" s="885"/>
      <c r="I123" s="267"/>
    </row>
    <row r="124" spans="1:9" s="253" customFormat="1" ht="72.75" customHeight="1">
      <c r="A124" s="251">
        <v>118</v>
      </c>
      <c r="B124" s="266" t="s">
        <v>870</v>
      </c>
      <c r="C124" s="883" t="s">
        <v>1087</v>
      </c>
      <c r="D124" s="884"/>
      <c r="E124" s="883" t="s">
        <v>1088</v>
      </c>
      <c r="F124" s="884"/>
      <c r="G124" s="885"/>
      <c r="I124" s="267"/>
    </row>
    <row r="125" spans="1:9" s="253" customFormat="1" ht="37.5" customHeight="1">
      <c r="A125" s="265">
        <v>119</v>
      </c>
      <c r="B125" s="266" t="s">
        <v>871</v>
      </c>
      <c r="C125" s="883" t="s">
        <v>1089</v>
      </c>
      <c r="D125" s="884"/>
      <c r="E125" s="883" t="s">
        <v>1090</v>
      </c>
      <c r="F125" s="884"/>
      <c r="G125" s="885"/>
      <c r="I125" s="267"/>
    </row>
    <row r="126" spans="1:9" s="253" customFormat="1" ht="15.75">
      <c r="A126" s="251">
        <v>120</v>
      </c>
      <c r="B126" s="266" t="s">
        <v>872</v>
      </c>
      <c r="C126" s="883" t="s">
        <v>1091</v>
      </c>
      <c r="D126" s="884"/>
      <c r="E126" s="883" t="s">
        <v>1092</v>
      </c>
      <c r="F126" s="884"/>
      <c r="G126" s="885"/>
      <c r="I126" s="267"/>
    </row>
    <row r="127" spans="1:9" s="253" customFormat="1" ht="54" customHeight="1">
      <c r="A127" s="265">
        <v>121</v>
      </c>
      <c r="B127" s="266" t="s">
        <v>873</v>
      </c>
      <c r="C127" s="883" t="s">
        <v>961</v>
      </c>
      <c r="D127" s="884"/>
      <c r="E127" s="883" t="s">
        <v>1093</v>
      </c>
      <c r="F127" s="884"/>
      <c r="G127" s="885"/>
      <c r="I127" s="267"/>
    </row>
    <row r="128" spans="1:9" s="253" customFormat="1" ht="15.75">
      <c r="A128" s="251">
        <v>122</v>
      </c>
      <c r="B128" s="266" t="s">
        <v>874</v>
      </c>
      <c r="C128" s="883" t="s">
        <v>1094</v>
      </c>
      <c r="D128" s="884"/>
      <c r="E128" s="883" t="s">
        <v>1095</v>
      </c>
      <c r="F128" s="884"/>
      <c r="G128" s="885"/>
      <c r="I128" s="267"/>
    </row>
    <row r="129" spans="1:12" s="253" customFormat="1" ht="15.75">
      <c r="A129" s="265">
        <v>123</v>
      </c>
      <c r="B129" s="266" t="s">
        <v>55</v>
      </c>
      <c r="C129" s="883" t="s">
        <v>1096</v>
      </c>
      <c r="D129" s="884"/>
      <c r="E129" s="883" t="s">
        <v>1097</v>
      </c>
      <c r="F129" s="884"/>
      <c r="G129" s="885"/>
      <c r="I129" s="267"/>
    </row>
    <row r="130" spans="1:12" s="253" customFormat="1" ht="35.25" customHeight="1">
      <c r="A130" s="251">
        <v>124</v>
      </c>
      <c r="B130" s="266" t="s">
        <v>875</v>
      </c>
      <c r="C130" s="883" t="s">
        <v>1098</v>
      </c>
      <c r="D130" s="884"/>
      <c r="E130" s="883" t="s">
        <v>1099</v>
      </c>
      <c r="F130" s="884"/>
      <c r="G130" s="885"/>
      <c r="I130" s="267"/>
    </row>
    <row r="131" spans="1:12" s="253" customFormat="1" ht="15.75">
      <c r="A131" s="265">
        <v>125</v>
      </c>
      <c r="B131" s="266" t="s">
        <v>876</v>
      </c>
      <c r="C131" s="883" t="s">
        <v>1100</v>
      </c>
      <c r="D131" s="884"/>
      <c r="E131" s="883" t="s">
        <v>1101</v>
      </c>
      <c r="F131" s="884"/>
      <c r="G131" s="885"/>
      <c r="I131" s="267"/>
      <c r="L131" s="253" t="s">
        <v>375</v>
      </c>
    </row>
    <row r="132" spans="1:12" s="253" customFormat="1" ht="15" customHeight="1">
      <c r="A132" s="251">
        <v>126</v>
      </c>
      <c r="B132" s="266" t="s">
        <v>877</v>
      </c>
      <c r="C132" s="883" t="s">
        <v>1096</v>
      </c>
      <c r="D132" s="884"/>
      <c r="E132" s="883" t="s">
        <v>1102</v>
      </c>
      <c r="F132" s="884"/>
      <c r="G132" s="885"/>
      <c r="I132" s="267"/>
    </row>
    <row r="133" spans="1:12" s="253" customFormat="1" ht="15" customHeight="1">
      <c r="A133" s="265">
        <v>127</v>
      </c>
      <c r="B133" s="266" t="s">
        <v>878</v>
      </c>
      <c r="C133" s="883" t="s">
        <v>1103</v>
      </c>
      <c r="D133" s="884"/>
      <c r="E133" s="883" t="s">
        <v>1102</v>
      </c>
      <c r="F133" s="884"/>
      <c r="G133" s="885"/>
      <c r="I133" s="267"/>
    </row>
    <row r="134" spans="1:12" s="253" customFormat="1" ht="15" customHeight="1">
      <c r="A134" s="251">
        <v>128</v>
      </c>
      <c r="B134" s="266" t="s">
        <v>879</v>
      </c>
      <c r="C134" s="883" t="s">
        <v>1104</v>
      </c>
      <c r="D134" s="884"/>
      <c r="E134" s="883" t="s">
        <v>1105</v>
      </c>
      <c r="F134" s="884"/>
      <c r="G134" s="885"/>
      <c r="I134" s="267"/>
    </row>
    <row r="135" spans="1:12" s="253" customFormat="1" ht="77.25" customHeight="1">
      <c r="A135" s="265">
        <v>129</v>
      </c>
      <c r="B135" s="266" t="s">
        <v>57</v>
      </c>
      <c r="C135" s="883" t="s">
        <v>1106</v>
      </c>
      <c r="D135" s="884"/>
      <c r="E135" s="883" t="s">
        <v>1107</v>
      </c>
      <c r="F135" s="884"/>
      <c r="G135" s="885"/>
      <c r="I135" s="267"/>
    </row>
    <row r="136" spans="1:12" s="253" customFormat="1" ht="15" customHeight="1">
      <c r="A136" s="251">
        <v>130</v>
      </c>
      <c r="B136" s="266"/>
      <c r="C136" s="883"/>
      <c r="D136" s="884"/>
      <c r="E136" s="883"/>
      <c r="F136" s="884"/>
      <c r="G136" s="885"/>
      <c r="I136" s="267"/>
    </row>
    <row r="137" spans="1:12" s="253" customFormat="1" ht="15" customHeight="1">
      <c r="A137" s="265">
        <v>131</v>
      </c>
      <c r="B137" s="266"/>
      <c r="C137" s="883"/>
      <c r="D137" s="884"/>
      <c r="E137" s="883"/>
      <c r="F137" s="884"/>
      <c r="G137" s="885"/>
      <c r="I137" s="267"/>
    </row>
    <row r="138" spans="1:12" s="253" customFormat="1" ht="15" customHeight="1">
      <c r="A138" s="251">
        <v>132</v>
      </c>
      <c r="B138" s="266"/>
      <c r="C138" s="883"/>
      <c r="D138" s="884"/>
      <c r="E138" s="883"/>
      <c r="F138" s="884"/>
      <c r="G138" s="885"/>
      <c r="I138" s="267"/>
    </row>
    <row r="139" spans="1:12" s="253" customFormat="1" ht="19.5" customHeight="1">
      <c r="A139" s="265">
        <v>133</v>
      </c>
      <c r="B139" s="266"/>
      <c r="C139" s="892"/>
      <c r="D139" s="893"/>
      <c r="E139" s="892"/>
      <c r="F139" s="893"/>
      <c r="G139" s="894"/>
      <c r="I139" s="267"/>
    </row>
    <row r="140" spans="1:12" s="253" customFormat="1" ht="36.75" customHeight="1">
      <c r="A140" s="269"/>
      <c r="B140" s="270"/>
      <c r="C140" s="270"/>
      <c r="D140" s="270"/>
      <c r="E140" s="270"/>
      <c r="F140" s="270"/>
      <c r="G140" s="270"/>
      <c r="I140" s="267"/>
    </row>
    <row r="141" spans="1:12" ht="25.5" customHeight="1">
      <c r="A141" s="862"/>
      <c r="B141" s="863"/>
      <c r="C141" s="863"/>
      <c r="D141" s="863"/>
      <c r="E141" s="863"/>
    </row>
    <row r="142" spans="1:12" ht="25.5" customHeight="1">
      <c r="A142" s="862"/>
      <c r="B142" s="863"/>
      <c r="C142" s="863"/>
      <c r="D142" s="863"/>
      <c r="E142" s="863"/>
    </row>
    <row r="143" spans="1:12" ht="25.5" customHeight="1">
      <c r="A143" s="862"/>
      <c r="B143" s="863"/>
      <c r="C143" s="863"/>
      <c r="D143" s="863"/>
      <c r="E143" s="863"/>
    </row>
    <row r="144" spans="1:12" ht="25.5" customHeight="1">
      <c r="A144" s="862"/>
      <c r="B144" s="863"/>
      <c r="C144" s="863"/>
      <c r="D144" s="863"/>
      <c r="E144" s="863"/>
    </row>
    <row r="145" spans="1:5" ht="25.5" customHeight="1">
      <c r="A145" s="862"/>
      <c r="B145" s="863"/>
      <c r="C145" s="863"/>
      <c r="D145" s="863"/>
      <c r="E145" s="863"/>
    </row>
    <row r="146" spans="1:5" ht="31.5" customHeight="1">
      <c r="A146" s="862"/>
      <c r="B146" s="863"/>
      <c r="C146" s="863"/>
      <c r="D146" s="863"/>
      <c r="E146" s="863"/>
    </row>
    <row r="147" spans="1:5" ht="18">
      <c r="A147" s="862"/>
      <c r="B147" s="863"/>
      <c r="C147" s="863"/>
      <c r="D147" s="863"/>
      <c r="E147" s="863"/>
    </row>
    <row r="148" spans="1:5" ht="18">
      <c r="A148" s="862"/>
      <c r="B148" s="863"/>
      <c r="C148" s="863"/>
      <c r="D148" s="863"/>
      <c r="E148" s="863"/>
    </row>
    <row r="149" spans="1:5" ht="18">
      <c r="A149" s="862"/>
      <c r="B149" s="863"/>
      <c r="C149" s="863"/>
      <c r="D149" s="863"/>
      <c r="E149" s="863"/>
    </row>
    <row r="150" spans="1:5" ht="18">
      <c r="A150" s="862"/>
      <c r="B150" s="863"/>
      <c r="C150" s="863"/>
      <c r="D150" s="863"/>
      <c r="E150" s="863"/>
    </row>
    <row r="151" spans="1:5" ht="18">
      <c r="A151" s="862"/>
      <c r="B151" s="863"/>
      <c r="C151" s="863"/>
      <c r="D151" s="863"/>
      <c r="E151" s="863"/>
    </row>
    <row r="152" spans="1:5" ht="18" customHeight="1">
      <c r="A152" s="862"/>
      <c r="B152" s="863"/>
      <c r="C152" s="863"/>
      <c r="D152" s="863"/>
      <c r="E152" s="863"/>
    </row>
    <row r="153" spans="1:5" ht="110.25" customHeight="1">
      <c r="A153" s="862"/>
      <c r="B153" s="863"/>
      <c r="C153" s="863"/>
      <c r="D153" s="863"/>
      <c r="E153" s="863"/>
    </row>
    <row r="154" spans="1:5" ht="18">
      <c r="A154" s="862"/>
      <c r="B154" s="863"/>
      <c r="C154" s="863"/>
      <c r="D154" s="863"/>
      <c r="E154" s="863"/>
    </row>
    <row r="155" spans="1:5" ht="18">
      <c r="A155" s="862"/>
      <c r="B155" s="863"/>
      <c r="C155" s="863"/>
      <c r="D155" s="863"/>
      <c r="E155" s="863"/>
    </row>
    <row r="156" spans="1:5" ht="18">
      <c r="A156" s="862"/>
      <c r="B156" s="863"/>
      <c r="C156" s="863"/>
      <c r="D156" s="863"/>
      <c r="E156" s="863"/>
    </row>
    <row r="157" spans="1:5" ht="18">
      <c r="A157" s="862"/>
      <c r="B157" s="863"/>
      <c r="C157" s="863"/>
      <c r="D157" s="863"/>
      <c r="E157" s="863"/>
    </row>
    <row r="159" spans="1:5" ht="16.5" customHeight="1"/>
    <row r="160" spans="1:5" ht="16.5" customHeight="1"/>
    <row r="161" ht="16.5" customHeight="1"/>
    <row r="162" ht="16.5" customHeight="1"/>
    <row r="163" ht="16.5" customHeight="1"/>
    <row r="190" ht="15" customHeight="1"/>
    <row r="191" ht="15.75" customHeight="1"/>
    <row r="192" ht="236.25" customHeight="1"/>
    <row r="194" ht="78.75" customHeight="1"/>
    <row r="199" ht="15" customHeight="1"/>
    <row r="200" ht="15.75" customHeight="1"/>
  </sheetData>
  <sheetProtection formatCells="0" formatColumns="0" formatRows="0" insertRows="0" deleteRows="0"/>
  <mergeCells count="291">
    <mergeCell ref="A155:E155"/>
    <mergeCell ref="A156:E156"/>
    <mergeCell ref="A157:E157"/>
    <mergeCell ref="A149:E149"/>
    <mergeCell ref="A150:E150"/>
    <mergeCell ref="A151:E151"/>
    <mergeCell ref="A152:E152"/>
    <mergeCell ref="A153:E153"/>
    <mergeCell ref="A154:E154"/>
    <mergeCell ref="A143:E143"/>
    <mergeCell ref="A144:E144"/>
    <mergeCell ref="A145:E145"/>
    <mergeCell ref="A146:E146"/>
    <mergeCell ref="A147:E147"/>
    <mergeCell ref="A148:E148"/>
    <mergeCell ref="C138:D138"/>
    <mergeCell ref="E138:G138"/>
    <mergeCell ref="C139:D139"/>
    <mergeCell ref="E139:G139"/>
    <mergeCell ref="A141:E141"/>
    <mergeCell ref="A142:E142"/>
    <mergeCell ref="C135:D135"/>
    <mergeCell ref="E135:G135"/>
    <mergeCell ref="C136:D136"/>
    <mergeCell ref="E136:G136"/>
    <mergeCell ref="C137:D137"/>
    <mergeCell ref="E137:G137"/>
    <mergeCell ref="C132:D132"/>
    <mergeCell ref="E132:G132"/>
    <mergeCell ref="C133:D133"/>
    <mergeCell ref="E133:G133"/>
    <mergeCell ref="C134:D134"/>
    <mergeCell ref="E134:G134"/>
    <mergeCell ref="C129:D129"/>
    <mergeCell ref="E129:G129"/>
    <mergeCell ref="C130:D130"/>
    <mergeCell ref="E130:G130"/>
    <mergeCell ref="C131:D131"/>
    <mergeCell ref="E131:G131"/>
    <mergeCell ref="C126:D126"/>
    <mergeCell ref="E126:G126"/>
    <mergeCell ref="C127:D127"/>
    <mergeCell ref="E127:G127"/>
    <mergeCell ref="C128:D128"/>
    <mergeCell ref="E128:G128"/>
    <mergeCell ref="C123:D123"/>
    <mergeCell ref="E123:G123"/>
    <mergeCell ref="C124:D124"/>
    <mergeCell ref="E124:G124"/>
    <mergeCell ref="C125:D125"/>
    <mergeCell ref="E125:G125"/>
    <mergeCell ref="C120:D120"/>
    <mergeCell ref="E120:G120"/>
    <mergeCell ref="C121:D121"/>
    <mergeCell ref="E121:G121"/>
    <mergeCell ref="C122:D122"/>
    <mergeCell ref="E122:G122"/>
    <mergeCell ref="C117:D117"/>
    <mergeCell ref="E117:G117"/>
    <mergeCell ref="C118:D118"/>
    <mergeCell ref="E118:G118"/>
    <mergeCell ref="C119:D119"/>
    <mergeCell ref="E119:G119"/>
    <mergeCell ref="C114:D114"/>
    <mergeCell ref="E114:G114"/>
    <mergeCell ref="C115:D115"/>
    <mergeCell ref="E115:G115"/>
    <mergeCell ref="C116:D116"/>
    <mergeCell ref="E116:G116"/>
    <mergeCell ref="C111:D111"/>
    <mergeCell ref="E111:G111"/>
    <mergeCell ref="C112:D112"/>
    <mergeCell ref="E112:G112"/>
    <mergeCell ref="C113:D113"/>
    <mergeCell ref="E113:G113"/>
    <mergeCell ref="C108:D108"/>
    <mergeCell ref="E108:G108"/>
    <mergeCell ref="C109:D109"/>
    <mergeCell ref="E109:G109"/>
    <mergeCell ref="C110:D110"/>
    <mergeCell ref="E110:G110"/>
    <mergeCell ref="C105:D105"/>
    <mergeCell ref="E105:G105"/>
    <mergeCell ref="C106:D106"/>
    <mergeCell ref="E106:G106"/>
    <mergeCell ref="C107:D107"/>
    <mergeCell ref="E107:G107"/>
    <mergeCell ref="C102:D102"/>
    <mergeCell ref="E102:G102"/>
    <mergeCell ref="C103:D103"/>
    <mergeCell ref="E103:G103"/>
    <mergeCell ref="C104:D104"/>
    <mergeCell ref="E104:G104"/>
    <mergeCell ref="C99:D99"/>
    <mergeCell ref="E99:G99"/>
    <mergeCell ref="C100:D100"/>
    <mergeCell ref="E100:G100"/>
    <mergeCell ref="C101:D101"/>
    <mergeCell ref="E101:G101"/>
    <mergeCell ref="C96:D96"/>
    <mergeCell ref="E96:G96"/>
    <mergeCell ref="C97:D97"/>
    <mergeCell ref="E97:G97"/>
    <mergeCell ref="C98:D98"/>
    <mergeCell ref="E98:G98"/>
    <mergeCell ref="C93:D93"/>
    <mergeCell ref="E93:G93"/>
    <mergeCell ref="C94:D94"/>
    <mergeCell ref="E94:G94"/>
    <mergeCell ref="C95:D95"/>
    <mergeCell ref="E95:G95"/>
    <mergeCell ref="C90:D90"/>
    <mergeCell ref="E90:G90"/>
    <mergeCell ref="C91:D91"/>
    <mergeCell ref="E91:G91"/>
    <mergeCell ref="C92:D92"/>
    <mergeCell ref="E92:G92"/>
    <mergeCell ref="C87:D87"/>
    <mergeCell ref="E87:G87"/>
    <mergeCell ref="C88:D88"/>
    <mergeCell ref="E88:G88"/>
    <mergeCell ref="C89:D89"/>
    <mergeCell ref="E89:G89"/>
    <mergeCell ref="C84:D84"/>
    <mergeCell ref="E84:G84"/>
    <mergeCell ref="C85:D85"/>
    <mergeCell ref="E85:G85"/>
    <mergeCell ref="C86:D86"/>
    <mergeCell ref="E86:G86"/>
    <mergeCell ref="C81:D81"/>
    <mergeCell ref="E81:G81"/>
    <mergeCell ref="C82:D82"/>
    <mergeCell ref="E82:G82"/>
    <mergeCell ref="C83:D83"/>
    <mergeCell ref="E83:G83"/>
    <mergeCell ref="C78:D78"/>
    <mergeCell ref="E78:G78"/>
    <mergeCell ref="C79:D79"/>
    <mergeCell ref="E79:G79"/>
    <mergeCell ref="C80:D80"/>
    <mergeCell ref="E80:G80"/>
    <mergeCell ref="C75:D75"/>
    <mergeCell ref="E75:G75"/>
    <mergeCell ref="C76:D76"/>
    <mergeCell ref="E76:G76"/>
    <mergeCell ref="C77:D77"/>
    <mergeCell ref="E77:G77"/>
    <mergeCell ref="C72:D72"/>
    <mergeCell ref="E72:G72"/>
    <mergeCell ref="C73:D73"/>
    <mergeCell ref="E73:G73"/>
    <mergeCell ref="C74:D74"/>
    <mergeCell ref="E74:G74"/>
    <mergeCell ref="C69:D69"/>
    <mergeCell ref="E69:G69"/>
    <mergeCell ref="C70:D70"/>
    <mergeCell ref="E70:G70"/>
    <mergeCell ref="C71:D71"/>
    <mergeCell ref="E71:G71"/>
    <mergeCell ref="C66:D66"/>
    <mergeCell ref="E66:G66"/>
    <mergeCell ref="C67:D67"/>
    <mergeCell ref="E67:G67"/>
    <mergeCell ref="C68:D68"/>
    <mergeCell ref="E68:G68"/>
    <mergeCell ref="C63:D63"/>
    <mergeCell ref="E63:G63"/>
    <mergeCell ref="C64:D64"/>
    <mergeCell ref="E64:G64"/>
    <mergeCell ref="C65:D65"/>
    <mergeCell ref="E65:G65"/>
    <mergeCell ref="C60:D60"/>
    <mergeCell ref="E60:G60"/>
    <mergeCell ref="C61:D61"/>
    <mergeCell ref="E61:G61"/>
    <mergeCell ref="C62:D62"/>
    <mergeCell ref="E62:G62"/>
    <mergeCell ref="C57:D57"/>
    <mergeCell ref="E57:G57"/>
    <mergeCell ref="C58:D58"/>
    <mergeCell ref="E58:G58"/>
    <mergeCell ref="C59:D59"/>
    <mergeCell ref="E59:G59"/>
    <mergeCell ref="C54:D54"/>
    <mergeCell ref="E54:G54"/>
    <mergeCell ref="C55:D55"/>
    <mergeCell ref="E55:G55"/>
    <mergeCell ref="C56:D56"/>
    <mergeCell ref="E56:G56"/>
    <mergeCell ref="C51:D51"/>
    <mergeCell ref="E51:G51"/>
    <mergeCell ref="C52:D52"/>
    <mergeCell ref="E52:G52"/>
    <mergeCell ref="C53:D53"/>
    <mergeCell ref="E53:G53"/>
    <mergeCell ref="C48:D48"/>
    <mergeCell ref="E48:G48"/>
    <mergeCell ref="C49:D49"/>
    <mergeCell ref="E49:G49"/>
    <mergeCell ref="C50:D50"/>
    <mergeCell ref="E50:G50"/>
    <mergeCell ref="C45:D45"/>
    <mergeCell ref="E45:G45"/>
    <mergeCell ref="C46:D46"/>
    <mergeCell ref="E46:G46"/>
    <mergeCell ref="C47:D47"/>
    <mergeCell ref="E47:G47"/>
    <mergeCell ref="C42:D42"/>
    <mergeCell ref="E42:G42"/>
    <mergeCell ref="C43:D43"/>
    <mergeCell ref="E43:G43"/>
    <mergeCell ref="C44:D44"/>
    <mergeCell ref="E44:G44"/>
    <mergeCell ref="C39:D39"/>
    <mergeCell ref="E39:G39"/>
    <mergeCell ref="C40:D40"/>
    <mergeCell ref="E40:G40"/>
    <mergeCell ref="C41:D41"/>
    <mergeCell ref="E41:G41"/>
    <mergeCell ref="C36:D36"/>
    <mergeCell ref="E36:G36"/>
    <mergeCell ref="C37:D37"/>
    <mergeCell ref="E37:G37"/>
    <mergeCell ref="C38:D38"/>
    <mergeCell ref="E38:G38"/>
    <mergeCell ref="C33:D33"/>
    <mergeCell ref="E33:G33"/>
    <mergeCell ref="C34:D34"/>
    <mergeCell ref="E34:G34"/>
    <mergeCell ref="C35:D35"/>
    <mergeCell ref="E35:G35"/>
    <mergeCell ref="C30:D30"/>
    <mergeCell ref="E30:G30"/>
    <mergeCell ref="C31:D31"/>
    <mergeCell ref="E31:G31"/>
    <mergeCell ref="C32:D32"/>
    <mergeCell ref="E32:G32"/>
    <mergeCell ref="C27:D27"/>
    <mergeCell ref="E27:G27"/>
    <mergeCell ref="C28:D28"/>
    <mergeCell ref="E28:G28"/>
    <mergeCell ref="C29:D29"/>
    <mergeCell ref="E29:G29"/>
    <mergeCell ref="C24:D24"/>
    <mergeCell ref="E24:G24"/>
    <mergeCell ref="C25:D25"/>
    <mergeCell ref="E25:G25"/>
    <mergeCell ref="C26:D26"/>
    <mergeCell ref="E26:G26"/>
    <mergeCell ref="C21:D21"/>
    <mergeCell ref="E21:G21"/>
    <mergeCell ref="C22:D22"/>
    <mergeCell ref="E22:G22"/>
    <mergeCell ref="C23:D23"/>
    <mergeCell ref="E23:G23"/>
    <mergeCell ref="C18:D18"/>
    <mergeCell ref="E18:G18"/>
    <mergeCell ref="C19:D19"/>
    <mergeCell ref="E19:G19"/>
    <mergeCell ref="C20:D20"/>
    <mergeCell ref="E20:G20"/>
    <mergeCell ref="C16:D16"/>
    <mergeCell ref="E16:G16"/>
    <mergeCell ref="C17:D17"/>
    <mergeCell ref="E17:G17"/>
    <mergeCell ref="C12:D12"/>
    <mergeCell ref="E12:G12"/>
    <mergeCell ref="C13:D13"/>
    <mergeCell ref="E13:G13"/>
    <mergeCell ref="C14:D14"/>
    <mergeCell ref="E14:G14"/>
    <mergeCell ref="C11:D11"/>
    <mergeCell ref="E11:G11"/>
    <mergeCell ref="C6:D6"/>
    <mergeCell ref="E6:G6"/>
    <mergeCell ref="C7:D7"/>
    <mergeCell ref="E7:G7"/>
    <mergeCell ref="C8:D8"/>
    <mergeCell ref="E8:G8"/>
    <mergeCell ref="C15:D15"/>
    <mergeCell ref="E15:G15"/>
    <mergeCell ref="A1:F1"/>
    <mergeCell ref="G1:G4"/>
    <mergeCell ref="A2:F2"/>
    <mergeCell ref="A3:C3"/>
    <mergeCell ref="A4:C4"/>
    <mergeCell ref="A5:G5"/>
    <mergeCell ref="C9:D9"/>
    <mergeCell ref="E9:G9"/>
    <mergeCell ref="C10:D10"/>
    <mergeCell ref="E10:G10"/>
  </mergeCells>
  <printOptions horizontalCentered="1"/>
  <pageMargins left="0.23622047244094491" right="0.23622047244094491" top="0.74803149606299213" bottom="0.74803149606299213" header="0.31496062992125984" footer="0.31496062992125984"/>
  <pageSetup paperSize="9" scale="105"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8"/>
  <sheetViews>
    <sheetView rightToLeft="1" zoomScaleNormal="100" zoomScaleSheetLayoutView="90" workbookViewId="0">
      <selection activeCell="H5" sqref="H5"/>
    </sheetView>
  </sheetViews>
  <sheetFormatPr defaultRowHeight="15"/>
  <cols>
    <col min="5" max="5" width="18.42578125" customWidth="1"/>
    <col min="6" max="6" width="7.42578125" style="8" customWidth="1"/>
    <col min="7" max="7" width="22.42578125" customWidth="1"/>
    <col min="8" max="8" width="33.42578125" style="26" customWidth="1"/>
    <col min="9" max="9" width="15.42578125" customWidth="1"/>
    <col min="10" max="10" width="14.85546875" style="26" customWidth="1"/>
    <col min="11" max="11" width="18.42578125" customWidth="1"/>
    <col min="12" max="12" width="8.85546875" customWidth="1"/>
  </cols>
  <sheetData>
    <row r="1" spans="2:12" ht="31.5" customHeight="1">
      <c r="B1" s="63"/>
      <c r="C1" s="365" t="s">
        <v>91</v>
      </c>
      <c r="D1" s="365"/>
      <c r="E1" s="365"/>
      <c r="F1" s="365"/>
      <c r="G1" s="365"/>
      <c r="H1" s="365"/>
      <c r="I1" s="64"/>
      <c r="J1" s="64"/>
      <c r="K1" s="361"/>
      <c r="L1" s="3"/>
    </row>
    <row r="2" spans="2:12" ht="28.5" customHeight="1">
      <c r="B2" s="65" t="s">
        <v>375</v>
      </c>
      <c r="C2" s="66"/>
      <c r="D2" s="66"/>
      <c r="E2" s="66"/>
      <c r="F2" s="366" t="s">
        <v>376</v>
      </c>
      <c r="G2" s="366"/>
      <c r="H2" s="366"/>
      <c r="I2" s="66"/>
      <c r="J2" s="66"/>
      <c r="K2" s="361"/>
      <c r="L2" s="3"/>
    </row>
    <row r="3" spans="2:12" ht="19.5">
      <c r="B3" s="362" t="s">
        <v>67</v>
      </c>
      <c r="C3" s="363"/>
      <c r="D3" s="363"/>
      <c r="E3" s="364"/>
      <c r="F3" s="362" t="s">
        <v>66</v>
      </c>
      <c r="G3" s="363"/>
      <c r="H3" s="364"/>
      <c r="I3" s="362" t="s">
        <v>68</v>
      </c>
      <c r="J3" s="364"/>
      <c r="K3" s="361"/>
      <c r="L3" s="3"/>
    </row>
    <row r="4" spans="2:12" ht="6" customHeight="1">
      <c r="B4" s="68"/>
      <c r="C4" s="69"/>
      <c r="D4" s="69"/>
      <c r="E4" s="69"/>
      <c r="F4" s="69"/>
      <c r="G4" s="69"/>
      <c r="H4" s="70"/>
      <c r="I4" s="70"/>
      <c r="J4" s="69"/>
      <c r="K4" s="71"/>
    </row>
    <row r="5" spans="2:12" s="23" customFormat="1" ht="48" customHeight="1">
      <c r="B5" s="367" t="s">
        <v>71</v>
      </c>
      <c r="C5" s="367"/>
      <c r="D5" s="24" t="s">
        <v>15</v>
      </c>
      <c r="E5" s="376" t="str">
        <f>bb</f>
        <v>پالايشگاه و ريخته گريها (سرچشمه)</v>
      </c>
      <c r="F5" s="377"/>
      <c r="G5" s="33" t="s">
        <v>14</v>
      </c>
      <c r="H5" s="32" t="str">
        <f>'Front Page'!D20</f>
        <v>برنامه ریزی و پایش وضعیت</v>
      </c>
      <c r="I5" s="374" t="s">
        <v>732</v>
      </c>
      <c r="J5" s="375"/>
      <c r="K5" s="38" t="s">
        <v>708</v>
      </c>
    </row>
    <row r="6" spans="2:12" ht="31.5" customHeight="1">
      <c r="B6" s="368" t="s">
        <v>0</v>
      </c>
      <c r="C6" s="368" t="s">
        <v>1</v>
      </c>
      <c r="D6" s="368"/>
      <c r="E6" s="368"/>
      <c r="F6" s="369" t="s">
        <v>20</v>
      </c>
      <c r="G6" s="368" t="s">
        <v>2</v>
      </c>
      <c r="H6" s="373" t="s">
        <v>3</v>
      </c>
      <c r="I6" s="373" t="s">
        <v>4</v>
      </c>
      <c r="J6" s="368" t="s">
        <v>5</v>
      </c>
      <c r="K6" s="368" t="s">
        <v>16</v>
      </c>
    </row>
    <row r="7" spans="2:12" ht="19.5" customHeight="1">
      <c r="B7" s="368"/>
      <c r="C7" s="368"/>
      <c r="D7" s="368"/>
      <c r="E7" s="368"/>
      <c r="F7" s="369"/>
      <c r="G7" s="368"/>
      <c r="H7" s="368"/>
      <c r="I7" s="368"/>
      <c r="J7" s="368"/>
      <c r="K7" s="368"/>
    </row>
    <row r="8" spans="2:12" s="6" customFormat="1" ht="15" customHeight="1">
      <c r="B8" s="39">
        <v>1</v>
      </c>
      <c r="C8" s="370" t="s">
        <v>7</v>
      </c>
      <c r="D8" s="371"/>
      <c r="E8" s="371"/>
      <c r="F8" s="371"/>
      <c r="G8" s="371"/>
      <c r="H8" s="371"/>
      <c r="I8" s="371"/>
      <c r="J8" s="371"/>
      <c r="K8" s="372"/>
      <c r="L8" s="22"/>
    </row>
    <row r="9" spans="2:12" ht="43.5" customHeight="1">
      <c r="B9" s="355">
        <v>1.1000000000000001</v>
      </c>
      <c r="C9" s="355" t="s">
        <v>17</v>
      </c>
      <c r="D9" s="355"/>
      <c r="E9" s="355"/>
      <c r="F9" s="357" t="s">
        <v>6</v>
      </c>
      <c r="G9" s="39" t="s">
        <v>8</v>
      </c>
      <c r="H9" s="35" t="str">
        <f t="shared" ref="H9:H11" si="0">VLOOKUP(J9,WW,3,FALSE)</f>
        <v xml:space="preserve">مرگ، جراحات عمده، معلولیت </v>
      </c>
      <c r="I9" s="29" t="s">
        <v>18</v>
      </c>
      <c r="J9" s="39">
        <v>54</v>
      </c>
      <c r="K9" s="39"/>
      <c r="L9" s="7"/>
    </row>
    <row r="10" spans="2:12" ht="89.25" customHeight="1">
      <c r="B10" s="355"/>
      <c r="C10" s="355"/>
      <c r="D10" s="355"/>
      <c r="E10" s="355"/>
      <c r="F10" s="357"/>
      <c r="G10" s="39" t="s">
        <v>26</v>
      </c>
      <c r="H10" s="28" t="str">
        <f>VLOOKUP(J10,WW,3,FALSE)</f>
        <v>ضایعات استخوانی : کیست استخوان، ضایعات بافت نرم، كمر درد : تحلیل ماهیچه ها، درد وتورم و قرمزی،ضایعات مفصلی : مچ،آرنج، شانه همراه درد وتورم،عوارض عمومی : بی حوصلگی، صدمه به اعصاب مركزي و حساس شدن، اختلال در خواب و سيستم شنوایی و گوارشي، مشكلات بينايي،افزايش فشار خون و ضربان قلب</v>
      </c>
      <c r="I10" s="29"/>
      <c r="J10" s="39">
        <v>5</v>
      </c>
      <c r="K10" s="39"/>
      <c r="L10" s="7"/>
    </row>
    <row r="11" spans="2:12" ht="33.75" customHeight="1">
      <c r="B11" s="39">
        <v>1.2</v>
      </c>
      <c r="C11" s="355" t="s">
        <v>9</v>
      </c>
      <c r="D11" s="355"/>
      <c r="E11" s="355"/>
      <c r="F11" s="40" t="s">
        <v>6</v>
      </c>
      <c r="G11" s="39" t="s">
        <v>81</v>
      </c>
      <c r="H11" s="35" t="str">
        <f t="shared" si="0"/>
        <v xml:space="preserve">مرگ، جراحات عمده، معلولیت </v>
      </c>
      <c r="I11" s="30" t="s">
        <v>18</v>
      </c>
      <c r="J11" s="39">
        <v>55</v>
      </c>
      <c r="K11" s="39"/>
      <c r="L11" s="7"/>
    </row>
    <row r="12" spans="2:12" ht="18">
      <c r="B12" s="137">
        <v>2</v>
      </c>
      <c r="C12" s="358" t="s">
        <v>709</v>
      </c>
      <c r="D12" s="359"/>
      <c r="E12" s="359"/>
      <c r="F12" s="359"/>
      <c r="G12" s="359"/>
      <c r="H12" s="359"/>
      <c r="I12" s="359"/>
      <c r="J12" s="359"/>
      <c r="K12" s="360"/>
    </row>
    <row r="13" spans="2:12" ht="31.5">
      <c r="B13" s="331">
        <v>2.1</v>
      </c>
      <c r="C13" s="346" t="s">
        <v>723</v>
      </c>
      <c r="D13" s="347"/>
      <c r="E13" s="348"/>
      <c r="F13" s="352" t="s">
        <v>6</v>
      </c>
      <c r="G13" s="137" t="s">
        <v>710</v>
      </c>
      <c r="H13" s="99" t="str">
        <f t="shared" ref="H13:H26" si="1">VLOOKUP(J13,WW,3,FALSE)</f>
        <v>اختلالات اسكلتي عضلاني خصوصا کمردرد، پا درد، درد سیاتیک</v>
      </c>
      <c r="I13" s="139"/>
      <c r="J13" s="137">
        <v>37</v>
      </c>
      <c r="K13" s="139"/>
    </row>
    <row r="14" spans="2:12" ht="18">
      <c r="B14" s="332"/>
      <c r="C14" s="349"/>
      <c r="D14" s="350"/>
      <c r="E14" s="351"/>
      <c r="F14" s="353"/>
      <c r="G14" s="137" t="s">
        <v>711</v>
      </c>
      <c r="H14" s="99" t="str">
        <f t="shared" si="1"/>
        <v>عوارض چشمي، ضعف بينايي، جراحات عمده</v>
      </c>
      <c r="I14" s="139"/>
      <c r="J14" s="137">
        <v>2</v>
      </c>
      <c r="K14" s="139"/>
    </row>
    <row r="15" spans="2:12" ht="100.5" customHeight="1">
      <c r="B15" s="332"/>
      <c r="C15" s="349"/>
      <c r="D15" s="350"/>
      <c r="E15" s="351"/>
      <c r="F15" s="353"/>
      <c r="G15" s="138" t="s">
        <v>712</v>
      </c>
      <c r="H15" s="99" t="str">
        <f t="shared" si="1"/>
        <v>دچار خشكي پوست دست و صورت و ضايعات پوستي، صرع ناشي از حساسيت به نور، درد،سرخي و سوزش چشم و آبريزش آن، دوبيني، احساس تاري ديد که به کاهش قدرت بينايي، خستگي و درد چشم و سردرد،زايمان ها و بارداري هاي غيرعادي و تولد نارس و ناقص،سندرم بينايي CVS
 (Computer Vision Syndrome)</v>
      </c>
      <c r="I15" s="139"/>
      <c r="J15" s="137">
        <v>12</v>
      </c>
      <c r="K15" s="139"/>
    </row>
    <row r="16" spans="2:12" ht="21" customHeight="1">
      <c r="B16" s="332"/>
      <c r="C16" s="349"/>
      <c r="D16" s="350"/>
      <c r="E16" s="351"/>
      <c r="F16" s="353"/>
      <c r="G16" s="137" t="s">
        <v>713</v>
      </c>
      <c r="H16" s="99" t="str">
        <f t="shared" si="1"/>
        <v>عوارض چشمي، ضعف بينايي، جراحات عمده</v>
      </c>
      <c r="I16" s="139"/>
      <c r="J16" s="137">
        <v>4</v>
      </c>
      <c r="K16" s="139"/>
    </row>
    <row r="17" spans="2:11" ht="62.25" customHeight="1">
      <c r="B17" s="332"/>
      <c r="C17" s="349"/>
      <c r="D17" s="350"/>
      <c r="E17" s="351"/>
      <c r="F17" s="353"/>
      <c r="G17" s="137" t="s">
        <v>714</v>
      </c>
      <c r="H17" s="99" t="str">
        <f t="shared" si="1"/>
        <v>ايست قلبي – ايست تنفسي – سوختگي پوست - شوك الكتريكي،آسيب هاي جدي ثانويه ناشي از شوك نظير قطع عضو - مرگ</v>
      </c>
      <c r="I17" s="139"/>
      <c r="J17" s="137">
        <v>71</v>
      </c>
      <c r="K17" s="139"/>
    </row>
    <row r="18" spans="2:11" ht="49.5" customHeight="1">
      <c r="B18" s="332"/>
      <c r="C18" s="349"/>
      <c r="D18" s="350"/>
      <c r="E18" s="351"/>
      <c r="F18" s="353"/>
      <c r="G18" s="137" t="s">
        <v>700</v>
      </c>
      <c r="H18" s="99" t="str">
        <f t="shared" si="1"/>
        <v>خستگي زود رس، آسيب هاي عصبي</v>
      </c>
      <c r="I18" s="139"/>
      <c r="J18" s="137">
        <v>50</v>
      </c>
      <c r="K18" s="139"/>
    </row>
    <row r="19" spans="2:11" ht="19.5" customHeight="1">
      <c r="B19" s="332"/>
      <c r="C19" s="349"/>
      <c r="D19" s="350"/>
      <c r="E19" s="351"/>
      <c r="F19" s="353"/>
      <c r="G19" s="137" t="s">
        <v>699</v>
      </c>
      <c r="H19" s="99" t="str">
        <f t="shared" si="1"/>
        <v>اختلالات اسكلتي عضلاني</v>
      </c>
      <c r="I19" s="139"/>
      <c r="J19" s="137">
        <v>39</v>
      </c>
      <c r="K19" s="139"/>
    </row>
    <row r="20" spans="2:11" ht="19.5" customHeight="1">
      <c r="B20" s="332"/>
      <c r="C20" s="349"/>
      <c r="D20" s="350"/>
      <c r="E20" s="351"/>
      <c r="F20" s="353"/>
      <c r="G20" s="137" t="s">
        <v>715</v>
      </c>
      <c r="H20" s="99" t="str">
        <f t="shared" si="1"/>
        <v>خستگی و آسیب چشمی- گرفتگی عضلات چشم</v>
      </c>
      <c r="I20" s="139"/>
      <c r="J20" s="137">
        <v>34</v>
      </c>
      <c r="K20" s="139"/>
    </row>
    <row r="21" spans="2:11" ht="41.25" customHeight="1">
      <c r="B21" s="332"/>
      <c r="C21" s="349"/>
      <c r="D21" s="350"/>
      <c r="E21" s="351"/>
      <c r="F21" s="353"/>
      <c r="G21" s="137" t="s">
        <v>27</v>
      </c>
      <c r="H21" s="99" t="str">
        <f t="shared" si="1"/>
        <v>اختلالات اسكلتي عضلاني، خصوصا کمردرد، پا درد، درد سیاتیک</v>
      </c>
      <c r="I21" s="139"/>
      <c r="J21" s="137">
        <v>35</v>
      </c>
      <c r="K21" s="139"/>
    </row>
    <row r="22" spans="2:11" ht="107.25" customHeight="1">
      <c r="B22" s="333"/>
      <c r="C22" s="349"/>
      <c r="D22" s="350"/>
      <c r="E22" s="351"/>
      <c r="F22" s="354"/>
      <c r="G22" s="137" t="s">
        <v>716</v>
      </c>
      <c r="H22" s="99" t="str">
        <f t="shared" si="1"/>
        <v>سندرم تونل کارپال و استرین ماهیچه، آسیب به ماهیچه، تاندون، اعصاب،لیگامانها، مفاصل، دیسکها و یا عروق خونی، احساس خارش و سوزش، تورم در مفاصل، کاهش توانایی در حرکت،کاهش قدرت چنگش،درد ناشی از حرکت،فشار و یا مواجهه با سرما یا ارتعاش،خستگی متناوب عضله و درد عضله، بی حس شدن، تغییر رنگ در دست یا انگشتان</v>
      </c>
      <c r="I22" s="139"/>
      <c r="J22" s="137">
        <v>115</v>
      </c>
      <c r="K22" s="139"/>
    </row>
    <row r="23" spans="2:11" ht="31.5">
      <c r="B23" s="355">
        <v>2.2000000000000002</v>
      </c>
      <c r="C23" s="356" t="s">
        <v>717</v>
      </c>
      <c r="D23" s="356"/>
      <c r="E23" s="356"/>
      <c r="F23" s="357" t="s">
        <v>6</v>
      </c>
      <c r="G23" s="137" t="s">
        <v>710</v>
      </c>
      <c r="H23" s="99" t="str">
        <f t="shared" si="1"/>
        <v>اختلالات اسكلتي عضلاني خصوصا کمردرد، پا درد، درد سیاتیک</v>
      </c>
      <c r="I23" s="139"/>
      <c r="J23" s="137">
        <v>37</v>
      </c>
      <c r="K23" s="139"/>
    </row>
    <row r="24" spans="2:11" ht="18">
      <c r="B24" s="355"/>
      <c r="C24" s="356"/>
      <c r="D24" s="356"/>
      <c r="E24" s="356"/>
      <c r="F24" s="357"/>
      <c r="G24" s="137" t="s">
        <v>711</v>
      </c>
      <c r="H24" s="99" t="str">
        <f t="shared" si="1"/>
        <v>عوارض چشمي، ضعف بينايي، جراحات عمده</v>
      </c>
      <c r="I24" s="139"/>
      <c r="J24" s="137">
        <v>2</v>
      </c>
      <c r="K24" s="139"/>
    </row>
    <row r="25" spans="2:11" ht="31.5">
      <c r="B25" s="355"/>
      <c r="C25" s="356"/>
      <c r="D25" s="356"/>
      <c r="E25" s="356"/>
      <c r="F25" s="357"/>
      <c r="G25" s="137" t="s">
        <v>718</v>
      </c>
      <c r="H25" s="99" t="str">
        <f t="shared" si="1"/>
        <v>مشکلات تنفسی، عدم آسایش حرارتی،سندروم ساختمان بیمار، (SBS)</v>
      </c>
      <c r="I25" s="139"/>
      <c r="J25" s="137">
        <v>105</v>
      </c>
      <c r="K25" s="139"/>
    </row>
    <row r="26" spans="2:11" ht="47.25">
      <c r="B26" s="355"/>
      <c r="C26" s="356"/>
      <c r="D26" s="356"/>
      <c r="E26" s="356"/>
      <c r="F26" s="357"/>
      <c r="G26" s="99" t="s">
        <v>92</v>
      </c>
      <c r="H26" s="99" t="str">
        <f t="shared" si="1"/>
        <v>ايست قلبي – ايست تنفسي – سوختگي پوست - شوك الكتريكي،آسيب هاي جدي ثانويه ناشي از شوك نظير قطع عضو - مرگ</v>
      </c>
      <c r="I26" s="139"/>
      <c r="J26" s="99">
        <v>71</v>
      </c>
      <c r="K26" s="139"/>
    </row>
    <row r="27" spans="2:11" ht="18">
      <c r="B27" s="331">
        <v>3</v>
      </c>
      <c r="C27" s="334" t="s">
        <v>48</v>
      </c>
      <c r="D27" s="335"/>
      <c r="E27" s="336"/>
      <c r="F27" s="343"/>
      <c r="G27" s="39" t="s">
        <v>69</v>
      </c>
      <c r="H27" s="35" t="str">
        <f t="shared" ref="H27:H38" si="2">VLOOKUP(J27,WW,3,FALSE)</f>
        <v>گزيدگي، انتقال هاری، جراحت عمده و جزيي، مرگ</v>
      </c>
      <c r="I27" s="39"/>
      <c r="J27" s="35">
        <v>53</v>
      </c>
      <c r="K27" s="99"/>
    </row>
    <row r="28" spans="2:11" ht="57.6" customHeight="1">
      <c r="B28" s="332"/>
      <c r="C28" s="337"/>
      <c r="D28" s="338"/>
      <c r="E28" s="339"/>
      <c r="F28" s="344"/>
      <c r="G28" s="149" t="s">
        <v>724</v>
      </c>
      <c r="H28" s="150" t="str">
        <f t="shared" si="2"/>
        <v>افت شنوايي،ترومای آکوستیکی، پارگی پرده گوش، پيامد هاي عصبي و رواني، اثرات بر نبض ضربان قلب، تعداد تنفس، معده، تینیتوس( وزوز گوش)</v>
      </c>
      <c r="I28" s="149"/>
      <c r="J28" s="150">
        <v>1</v>
      </c>
      <c r="K28" s="150"/>
    </row>
    <row r="29" spans="2:11" ht="18">
      <c r="B29" s="332"/>
      <c r="C29" s="337"/>
      <c r="D29" s="338"/>
      <c r="E29" s="339"/>
      <c r="F29" s="344"/>
      <c r="G29" s="141" t="s">
        <v>27</v>
      </c>
      <c r="H29" s="28" t="str">
        <f t="shared" ref="H29:H31" si="3">VLOOKUP(J29,WW,3,FALSE)</f>
        <v>اختلالات اسكلتي عضلاني خصوصا آرتروز و درد زانو</v>
      </c>
      <c r="I29" s="39"/>
      <c r="J29" s="36">
        <v>46</v>
      </c>
      <c r="K29" s="99"/>
    </row>
    <row r="30" spans="2:11" ht="99.75">
      <c r="B30" s="332"/>
      <c r="C30" s="337"/>
      <c r="D30" s="338"/>
      <c r="E30" s="339"/>
      <c r="F30" s="344"/>
      <c r="G30" s="39" t="s">
        <v>57</v>
      </c>
      <c r="H30" s="28" t="str">
        <f t="shared" si="3"/>
        <v>انبساط هوا درگوش (اوتیت پارامتریک)، افزایش دفعات تنفس و حجم هوای تنفسی، افزایش ضربان قلب و فشار خون، افزایش هموگلوبین و گلوبولهای قرمز و پلاکت، کمبود اکسیژن در خون منجر به کاهش ضربان قلب و سپس ایست قلبی، توهمات شنوایی، اختلالات شعور، اختلالات بینایی، مورمور شدن و گزگز کردن انگشتان دست و پا</v>
      </c>
      <c r="I30" s="39"/>
      <c r="J30" s="35">
        <v>129</v>
      </c>
      <c r="K30" s="99"/>
    </row>
    <row r="31" spans="2:11" ht="69" customHeight="1">
      <c r="B31" s="332"/>
      <c r="C31" s="337"/>
      <c r="D31" s="338"/>
      <c r="E31" s="339"/>
      <c r="F31" s="344"/>
      <c r="G31" s="39" t="s">
        <v>92</v>
      </c>
      <c r="H31" s="28" t="str">
        <f t="shared" si="3"/>
        <v>ايست قلبي – ايست تنفسي – سوختگي پوست - شوك الكتريكي،آسيب هاي جدي ثانويه ناشي از شوك نظير قطع عضو - مرگ</v>
      </c>
      <c r="I31" s="39"/>
      <c r="J31" s="35">
        <v>71</v>
      </c>
      <c r="K31" s="99"/>
    </row>
    <row r="32" spans="2:11" ht="110.25">
      <c r="B32" s="332"/>
      <c r="C32" s="337"/>
      <c r="D32" s="338"/>
      <c r="E32" s="339"/>
      <c r="F32" s="344"/>
      <c r="G32" s="142" t="s">
        <v>712</v>
      </c>
      <c r="H32" s="31" t="str">
        <f t="shared" si="2"/>
        <v>دچار خشكي پوست دست و صورت و ضايعات پوستي، صرع ناشي از حساسيت به نور، درد،سرخي و سوزش چشم و آبريزش آن، دوبيني، احساس تاري ديد که به کاهش قدرت بينايي، خستگي و درد چشم و سردرد،زايمان ها و بارداري هاي غيرعادي و تولد نارس و ناقص،سندرم بينايي CVS
 (Computer Vision Syndrome)</v>
      </c>
      <c r="I32" s="39"/>
      <c r="J32" s="36">
        <v>12</v>
      </c>
      <c r="K32" s="99"/>
    </row>
    <row r="33" spans="2:11" ht="32.25" customHeight="1">
      <c r="B33" s="332"/>
      <c r="C33" s="337"/>
      <c r="D33" s="338"/>
      <c r="E33" s="339"/>
      <c r="F33" s="344"/>
      <c r="G33" s="142" t="s">
        <v>710</v>
      </c>
      <c r="H33" s="31" t="str">
        <f t="shared" si="2"/>
        <v>اختلالات اسكلتي عضلاني خصوصا کمردرد، پا درد، درد سیاتیک</v>
      </c>
      <c r="I33" s="141"/>
      <c r="J33" s="36">
        <v>37</v>
      </c>
      <c r="K33" s="143"/>
    </row>
    <row r="34" spans="2:11" ht="78.75">
      <c r="B34" s="332"/>
      <c r="C34" s="337"/>
      <c r="D34" s="338"/>
      <c r="E34" s="339"/>
      <c r="F34" s="344"/>
      <c r="G34" s="39" t="s">
        <v>19</v>
      </c>
      <c r="H34" s="31" t="str">
        <f t="shared" si="2"/>
        <v>اختلالات عصبي،اختلالات قلبي و عروقي، گوارش و افزايش خشونت محيط كار، سردرد، اختلال خواب، عدم تمرکز، معده درد، عدم رضايت شغلی، روحيه پايين، خستگی، شکست در روابط خانوادگی، اختلالات جنسی، افسردگی، BURNOUT Syndrome</v>
      </c>
      <c r="I34" s="39" t="s">
        <v>18</v>
      </c>
      <c r="J34" s="35">
        <v>51</v>
      </c>
      <c r="K34" s="99"/>
    </row>
    <row r="35" spans="2:11" ht="18">
      <c r="B35" s="332"/>
      <c r="C35" s="337"/>
      <c r="D35" s="338"/>
      <c r="E35" s="339"/>
      <c r="F35" s="344"/>
      <c r="G35" s="39" t="s">
        <v>55</v>
      </c>
      <c r="H35" s="35" t="str">
        <f t="shared" si="2"/>
        <v>آسیب عمده، مرگ</v>
      </c>
      <c r="I35" s="39"/>
      <c r="J35" s="35">
        <v>123</v>
      </c>
      <c r="K35" s="99"/>
    </row>
    <row r="36" spans="2:11" ht="28.5">
      <c r="B36" s="332"/>
      <c r="C36" s="337"/>
      <c r="D36" s="338"/>
      <c r="E36" s="339"/>
      <c r="F36" s="344"/>
      <c r="G36" s="39" t="s">
        <v>56</v>
      </c>
      <c r="H36" s="28" t="str">
        <f t="shared" si="2"/>
        <v>مشکلات و اختلالات پوست، تنفس،عفونت های گلو و ریوی،
مسمومیت های غذایی</v>
      </c>
      <c r="I36" s="39"/>
      <c r="J36" s="35">
        <v>52</v>
      </c>
      <c r="K36" s="99"/>
    </row>
    <row r="37" spans="2:11" ht="18">
      <c r="B37" s="332"/>
      <c r="C37" s="337"/>
      <c r="D37" s="338"/>
      <c r="E37" s="339"/>
      <c r="F37" s="344"/>
      <c r="G37" s="39" t="s">
        <v>29</v>
      </c>
      <c r="H37" s="35" t="str">
        <f t="shared" si="2"/>
        <v>آسيب و جراحات اعضای بدن، مرگ</v>
      </c>
      <c r="I37" s="39"/>
      <c r="J37" s="35">
        <v>92</v>
      </c>
      <c r="K37" s="99"/>
    </row>
    <row r="38" spans="2:11" ht="31.5">
      <c r="B38" s="333"/>
      <c r="C38" s="340"/>
      <c r="D38" s="341"/>
      <c r="E38" s="342"/>
      <c r="F38" s="345"/>
      <c r="G38" s="39" t="s">
        <v>28</v>
      </c>
      <c r="H38" s="35" t="str">
        <f t="shared" si="2"/>
        <v>جراحات عمده، آسيب به اعضا بدن، شكستگي، در رفتگي اعضا، تورم،كوفتگي</v>
      </c>
      <c r="I38" s="39"/>
      <c r="J38" s="35">
        <v>65</v>
      </c>
      <c r="K38" s="99"/>
    </row>
  </sheetData>
  <sheetProtection formatCells="0" formatColumns="0" formatRows="0" insertRows="0" insertHyperlinks="0" deleteRows="0" autoFilter="0" pivotTables="0"/>
  <mergeCells count="32">
    <mergeCell ref="B5:C5"/>
    <mergeCell ref="B6:B7"/>
    <mergeCell ref="C6:E7"/>
    <mergeCell ref="F6:F7"/>
    <mergeCell ref="C8:K8"/>
    <mergeCell ref="G6:G7"/>
    <mergeCell ref="H6:H7"/>
    <mergeCell ref="I6:I7"/>
    <mergeCell ref="J6:J7"/>
    <mergeCell ref="K6:K7"/>
    <mergeCell ref="I5:J5"/>
    <mergeCell ref="E5:F5"/>
    <mergeCell ref="K1:K3"/>
    <mergeCell ref="B3:E3"/>
    <mergeCell ref="F3:H3"/>
    <mergeCell ref="I3:J3"/>
    <mergeCell ref="C1:H1"/>
    <mergeCell ref="F2:H2"/>
    <mergeCell ref="B9:B10"/>
    <mergeCell ref="C9:E10"/>
    <mergeCell ref="F9:F10"/>
    <mergeCell ref="C11:E11"/>
    <mergeCell ref="C12:K12"/>
    <mergeCell ref="B27:B38"/>
    <mergeCell ref="C27:E38"/>
    <mergeCell ref="F27:F38"/>
    <mergeCell ref="B13:B22"/>
    <mergeCell ref="C13:E22"/>
    <mergeCell ref="F13:F22"/>
    <mergeCell ref="B23:B26"/>
    <mergeCell ref="C23:E26"/>
    <mergeCell ref="F23:F26"/>
  </mergeCells>
  <conditionalFormatting sqref="B9 B11">
    <cfRule type="cellIs" dxfId="56" priority="82" operator="equal">
      <formula>8</formula>
    </cfRule>
    <cfRule type="cellIs" dxfId="55" priority="83" operator="equal">
      <formula>7</formula>
    </cfRule>
    <cfRule type="cellIs" dxfId="54" priority="84" operator="equal">
      <formula>6</formula>
    </cfRule>
    <cfRule type="cellIs" dxfId="53" priority="85" operator="equal">
      <formula>5</formula>
    </cfRule>
    <cfRule type="cellIs" dxfId="52" priority="86" operator="equal">
      <formula>4</formula>
    </cfRule>
    <cfRule type="cellIs" dxfId="51" priority="87" operator="equal">
      <formula>3</formula>
    </cfRule>
    <cfRule type="cellIs" dxfId="50" priority="88" operator="equal">
      <formula>2</formula>
    </cfRule>
    <cfRule type="cellIs" dxfId="49" priority="89" operator="equal">
      <formula>1</formula>
    </cfRule>
  </conditionalFormatting>
  <conditionalFormatting sqref="L9:L10">
    <cfRule type="cellIs" dxfId="48" priority="74" operator="equal">
      <formula>8</formula>
    </cfRule>
    <cfRule type="cellIs" dxfId="47" priority="75" operator="equal">
      <formula>7</formula>
    </cfRule>
    <cfRule type="cellIs" dxfId="46" priority="76" operator="equal">
      <formula>6</formula>
    </cfRule>
    <cfRule type="cellIs" dxfId="45" priority="77" operator="equal">
      <formula>5</formula>
    </cfRule>
    <cfRule type="cellIs" dxfId="44" priority="78" operator="equal">
      <formula>4</formula>
    </cfRule>
    <cfRule type="cellIs" dxfId="43" priority="79" operator="equal">
      <formula>3</formula>
    </cfRule>
    <cfRule type="cellIs" dxfId="42" priority="80" operator="equal">
      <formula>2</formula>
    </cfRule>
    <cfRule type="cellIs" dxfId="41" priority="81" operator="equal">
      <formula>1</formula>
    </cfRule>
  </conditionalFormatting>
  <conditionalFormatting sqref="L11">
    <cfRule type="cellIs" dxfId="40" priority="66" operator="equal">
      <formula>8</formula>
    </cfRule>
    <cfRule type="cellIs" dxfId="39" priority="67" operator="equal">
      <formula>7</formula>
    </cfRule>
    <cfRule type="cellIs" dxfId="38" priority="68" operator="equal">
      <formula>6</formula>
    </cfRule>
    <cfRule type="cellIs" dxfId="37" priority="69" operator="equal">
      <formula>5</formula>
    </cfRule>
    <cfRule type="cellIs" dxfId="36" priority="70" operator="equal">
      <formula>4</formula>
    </cfRule>
    <cfRule type="cellIs" dxfId="35" priority="71" operator="equal">
      <formula>3</formula>
    </cfRule>
    <cfRule type="cellIs" dxfId="34" priority="72" operator="equal">
      <formula>2</formula>
    </cfRule>
    <cfRule type="cellIs" dxfId="33" priority="73" operator="equal">
      <formula>1</formula>
    </cfRule>
  </conditionalFormatting>
  <conditionalFormatting sqref="C8:C9 C11:E11">
    <cfRule type="expression" dxfId="32" priority="65">
      <formula>"$A$8:$A$62=1or2or3or4or5or6or7or8or9"</formula>
    </cfRule>
  </conditionalFormatting>
  <conditionalFormatting sqref="K9">
    <cfRule type="cellIs" dxfId="31" priority="57" operator="equal">
      <formula>8</formula>
    </cfRule>
    <cfRule type="cellIs" dxfId="30" priority="58" operator="equal">
      <formula>7</formula>
    </cfRule>
    <cfRule type="cellIs" dxfId="29" priority="59" operator="equal">
      <formula>6</formula>
    </cfRule>
    <cfRule type="cellIs" dxfId="28" priority="60" operator="equal">
      <formula>5</formula>
    </cfRule>
    <cfRule type="cellIs" dxfId="27" priority="61" operator="equal">
      <formula>4</formula>
    </cfRule>
    <cfRule type="cellIs" dxfId="26" priority="62" operator="equal">
      <formula>3</formula>
    </cfRule>
    <cfRule type="cellIs" dxfId="25" priority="63" operator="equal">
      <formula>2</formula>
    </cfRule>
    <cfRule type="cellIs" dxfId="24" priority="64" operator="equal">
      <formula>1</formula>
    </cfRule>
  </conditionalFormatting>
  <conditionalFormatting sqref="K11">
    <cfRule type="cellIs" dxfId="23" priority="49" operator="equal">
      <formula>8</formula>
    </cfRule>
    <cfRule type="cellIs" dxfId="22" priority="50" operator="equal">
      <formula>7</formula>
    </cfRule>
    <cfRule type="cellIs" dxfId="21" priority="51" operator="equal">
      <formula>6</formula>
    </cfRule>
    <cfRule type="cellIs" dxfId="20" priority="52" operator="equal">
      <formula>5</formula>
    </cfRule>
    <cfRule type="cellIs" dxfId="19" priority="53" operator="equal">
      <formula>4</formula>
    </cfRule>
    <cfRule type="cellIs" dxfId="18" priority="54" operator="equal">
      <formula>3</formula>
    </cfRule>
    <cfRule type="cellIs" dxfId="17" priority="55" operator="equal">
      <formula>2</formula>
    </cfRule>
    <cfRule type="cellIs" dxfId="16" priority="56" operator="equal">
      <formula>1</formula>
    </cfRule>
  </conditionalFormatting>
  <conditionalFormatting sqref="J9">
    <cfRule type="cellIs" dxfId="15" priority="33" operator="equal">
      <formula>8</formula>
    </cfRule>
    <cfRule type="cellIs" dxfId="14" priority="34" operator="equal">
      <formula>7</formula>
    </cfRule>
    <cfRule type="cellIs" dxfId="13" priority="35" operator="equal">
      <formula>6</formula>
    </cfRule>
    <cfRule type="cellIs" dxfId="12" priority="36" operator="equal">
      <formula>5</formula>
    </cfRule>
    <cfRule type="cellIs" dxfId="11" priority="37" operator="equal">
      <formula>4</formula>
    </cfRule>
    <cfRule type="cellIs" dxfId="10" priority="38" operator="equal">
      <formula>3</formula>
    </cfRule>
    <cfRule type="cellIs" dxfId="9" priority="39" operator="equal">
      <formula>2</formula>
    </cfRule>
    <cfRule type="cellIs" dxfId="8" priority="40" operator="equal">
      <formula>1</formula>
    </cfRule>
  </conditionalFormatting>
  <conditionalFormatting sqref="J11">
    <cfRule type="cellIs" dxfId="7" priority="25" operator="equal">
      <formula>8</formula>
    </cfRule>
    <cfRule type="cellIs" dxfId="6" priority="26" operator="equal">
      <formula>7</formula>
    </cfRule>
    <cfRule type="cellIs" dxfId="5" priority="27" operator="equal">
      <formula>6</formula>
    </cfRule>
    <cfRule type="cellIs" dxfId="4" priority="28" operator="equal">
      <formula>5</formula>
    </cfRule>
    <cfRule type="cellIs" dxfId="3" priority="29" operator="equal">
      <formula>4</formula>
    </cfRule>
    <cfRule type="cellIs" dxfId="2" priority="30" operator="equal">
      <formula>3</formula>
    </cfRule>
    <cfRule type="cellIs" dxfId="1" priority="31" operator="equal">
      <formula>2</formula>
    </cfRule>
    <cfRule type="cellIs" dxfId="0" priority="32" operator="equal">
      <formula>1</formula>
    </cfRule>
  </conditionalFormatting>
  <printOptions horizontalCentered="1"/>
  <pageMargins left="0.25" right="0.25" top="0.75" bottom="0.75" header="0.3" footer="0.3"/>
  <pageSetup paperSize="9" scale="82" orientation="landscape" r:id="rId1"/>
  <headerFooter>
    <oddHeader>&amp;C&amp;N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rightToLeft="1" view="pageBreakPreview" zoomScaleNormal="100" zoomScaleSheetLayoutView="100" workbookViewId="0">
      <selection activeCell="F10" sqref="F10"/>
    </sheetView>
  </sheetViews>
  <sheetFormatPr defaultRowHeight="15"/>
  <cols>
    <col min="1" max="1" width="4.85546875" customWidth="1"/>
    <col min="2" max="2" width="11.85546875" customWidth="1"/>
    <col min="3" max="3" width="6.85546875" customWidth="1"/>
    <col min="4" max="4" width="14.7109375" customWidth="1"/>
    <col min="5" max="5" width="15" style="8" customWidth="1"/>
    <col min="6" max="6" width="15.7109375" customWidth="1"/>
    <col min="7" max="7" width="21.28515625" customWidth="1"/>
    <col min="8" max="8" width="17.42578125" customWidth="1"/>
  </cols>
  <sheetData>
    <row r="1" spans="1:12" ht="19.5" customHeight="1">
      <c r="A1" s="378" t="s">
        <v>91</v>
      </c>
      <c r="B1" s="378"/>
      <c r="C1" s="378"/>
      <c r="D1" s="378"/>
      <c r="E1" s="378"/>
      <c r="F1" s="378"/>
      <c r="G1" s="378"/>
      <c r="H1" s="361"/>
    </row>
    <row r="2" spans="1:12" ht="19.5" customHeight="1">
      <c r="A2" s="380" t="s">
        <v>733</v>
      </c>
      <c r="B2" s="380"/>
      <c r="C2" s="380"/>
      <c r="D2" s="380"/>
      <c r="E2" s="380"/>
      <c r="F2" s="380"/>
      <c r="G2" s="380"/>
      <c r="H2" s="361"/>
    </row>
    <row r="3" spans="1:12" s="154" customFormat="1" ht="19.5" customHeight="1">
      <c r="A3" s="381" t="s">
        <v>10</v>
      </c>
      <c r="B3" s="381"/>
      <c r="C3" s="382" t="s">
        <v>11</v>
      </c>
      <c r="D3" s="383"/>
      <c r="E3" s="382" t="s">
        <v>734</v>
      </c>
      <c r="F3" s="384"/>
      <c r="G3" s="383"/>
      <c r="H3" s="361"/>
      <c r="I3" s="2"/>
      <c r="J3" s="2"/>
      <c r="K3" s="2"/>
      <c r="L3" s="2"/>
    </row>
    <row r="4" spans="1:12" ht="18.75">
      <c r="A4" s="385"/>
      <c r="B4" s="385"/>
      <c r="C4" s="386"/>
      <c r="D4" s="387"/>
      <c r="E4" s="386"/>
      <c r="F4" s="388"/>
      <c r="G4" s="387"/>
      <c r="H4" s="379"/>
      <c r="I4" s="155"/>
      <c r="J4" s="155"/>
      <c r="K4" s="2"/>
      <c r="L4" s="2"/>
    </row>
    <row r="5" spans="1:12" ht="5.25" customHeight="1">
      <c r="A5" s="389"/>
      <c r="B5" s="389"/>
      <c r="C5" s="390"/>
      <c r="D5" s="390"/>
      <c r="E5" s="390"/>
      <c r="F5" s="390"/>
      <c r="G5" s="390"/>
      <c r="H5" s="389"/>
      <c r="I5" s="2"/>
      <c r="J5" s="2"/>
      <c r="K5" s="2"/>
      <c r="L5" s="2"/>
    </row>
    <row r="6" spans="1:12" ht="39.75" customHeight="1">
      <c r="A6" s="391" t="str">
        <f>'[6]JHA '!A5:B5</f>
        <v>حوزه : سرچشمه</v>
      </c>
      <c r="B6" s="392"/>
      <c r="C6" s="156" t="s">
        <v>735</v>
      </c>
      <c r="D6" s="157" t="str">
        <f>'JHA '!E5</f>
        <v>پالايشگاه و ريخته گريها (سرچشمه)</v>
      </c>
      <c r="E6" s="158" t="s">
        <v>736</v>
      </c>
      <c r="F6" s="271" t="str">
        <f>'JHA '!H5</f>
        <v>برنامه ریزی و پایش وضعیت</v>
      </c>
      <c r="G6" s="38" t="str">
        <f>'JHA '!I5</f>
        <v>شغل:سرپرست برنامه ریزی و پایش وضعیت</v>
      </c>
      <c r="H6" s="38" t="str">
        <f>'JHA '!K5</f>
        <v>تاریخ : 1400/06/28</v>
      </c>
      <c r="I6" s="159"/>
      <c r="J6" s="159"/>
      <c r="K6" s="160"/>
      <c r="L6" s="159"/>
    </row>
    <row r="7" spans="1:12" ht="16.5" customHeight="1">
      <c r="A7" s="161" t="s">
        <v>0</v>
      </c>
      <c r="B7" s="161" t="s">
        <v>1110</v>
      </c>
      <c r="C7" s="393" t="s">
        <v>1111</v>
      </c>
      <c r="D7" s="394"/>
      <c r="E7" s="162" t="s">
        <v>1112</v>
      </c>
      <c r="F7" s="162" t="s">
        <v>1113</v>
      </c>
      <c r="G7" s="395" t="s">
        <v>1114</v>
      </c>
      <c r="H7" s="395"/>
      <c r="I7" s="160"/>
      <c r="J7" s="160"/>
      <c r="K7" s="160"/>
      <c r="L7" s="160"/>
    </row>
    <row r="8" spans="1:12" s="168" customFormat="1" ht="16.5" customHeight="1">
      <c r="A8" s="163">
        <v>1</v>
      </c>
      <c r="B8" s="396" t="s">
        <v>1115</v>
      </c>
      <c r="C8" s="397" t="s">
        <v>1116</v>
      </c>
      <c r="D8" s="398"/>
      <c r="E8" s="164" t="s">
        <v>1117</v>
      </c>
      <c r="F8" s="165" t="s">
        <v>1118</v>
      </c>
      <c r="G8" s="403"/>
      <c r="H8" s="403"/>
      <c r="I8" s="166"/>
      <c r="J8" s="167"/>
      <c r="K8" s="167"/>
      <c r="L8" s="167"/>
    </row>
    <row r="9" spans="1:12" s="170" customFormat="1" ht="16.5" customHeight="1">
      <c r="A9" s="163">
        <v>2</v>
      </c>
      <c r="B9" s="396"/>
      <c r="C9" s="399"/>
      <c r="D9" s="400"/>
      <c r="E9" s="275" t="s">
        <v>1119</v>
      </c>
      <c r="F9" s="165" t="s">
        <v>1120</v>
      </c>
      <c r="G9" s="404"/>
      <c r="H9" s="404"/>
      <c r="I9" s="169"/>
      <c r="J9" s="169"/>
      <c r="K9" s="169"/>
      <c r="L9" s="169"/>
    </row>
    <row r="10" spans="1:12" s="170" customFormat="1" ht="16.5" customHeight="1">
      <c r="A10" s="163">
        <v>3</v>
      </c>
      <c r="B10" s="396"/>
      <c r="C10" s="401"/>
      <c r="D10" s="402"/>
      <c r="E10" s="275" t="s">
        <v>1121</v>
      </c>
      <c r="F10" s="165" t="s">
        <v>1120</v>
      </c>
      <c r="G10" s="404" t="s">
        <v>1122</v>
      </c>
      <c r="H10" s="404"/>
      <c r="I10" s="169"/>
      <c r="J10" s="169"/>
      <c r="K10" s="169"/>
      <c r="L10" s="169"/>
    </row>
    <row r="11" spans="1:12" s="170" customFormat="1" ht="16.5" customHeight="1">
      <c r="A11" s="163">
        <v>4</v>
      </c>
      <c r="B11" s="396"/>
      <c r="C11" s="405" t="s">
        <v>1123</v>
      </c>
      <c r="D11" s="406"/>
      <c r="E11" s="275" t="s">
        <v>1124</v>
      </c>
      <c r="F11" s="165" t="s">
        <v>1118</v>
      </c>
      <c r="G11" s="411"/>
      <c r="H11" s="412"/>
      <c r="I11" s="169"/>
      <c r="J11" s="169"/>
      <c r="K11" s="169"/>
      <c r="L11" s="169"/>
    </row>
    <row r="12" spans="1:12" s="170" customFormat="1" ht="16.5" customHeight="1">
      <c r="A12" s="163">
        <v>6</v>
      </c>
      <c r="B12" s="396"/>
      <c r="C12" s="407"/>
      <c r="D12" s="408"/>
      <c r="E12" s="275" t="s">
        <v>713</v>
      </c>
      <c r="F12" s="165" t="s">
        <v>1120</v>
      </c>
      <c r="G12" s="411"/>
      <c r="H12" s="412"/>
      <c r="I12" s="169"/>
      <c r="J12" s="169"/>
      <c r="K12" s="169"/>
      <c r="L12" s="169"/>
    </row>
    <row r="13" spans="1:12" s="170" customFormat="1" ht="16.5" customHeight="1">
      <c r="A13" s="163">
        <v>7</v>
      </c>
      <c r="B13" s="396"/>
      <c r="C13" s="409"/>
      <c r="D13" s="410"/>
      <c r="E13" s="171" t="s">
        <v>1125</v>
      </c>
      <c r="F13" s="165" t="s">
        <v>1120</v>
      </c>
      <c r="G13" s="411"/>
      <c r="H13" s="412"/>
      <c r="I13" s="169"/>
      <c r="J13" s="169"/>
      <c r="K13" s="169"/>
      <c r="L13" s="169"/>
    </row>
    <row r="14" spans="1:12" s="170" customFormat="1" ht="16.5" customHeight="1">
      <c r="A14" s="163">
        <v>8</v>
      </c>
      <c r="B14" s="396"/>
      <c r="C14" s="405" t="s">
        <v>1126</v>
      </c>
      <c r="D14" s="406"/>
      <c r="E14" s="275" t="s">
        <v>1127</v>
      </c>
      <c r="F14" s="165" t="s">
        <v>1120</v>
      </c>
      <c r="G14" s="411"/>
      <c r="H14" s="412"/>
      <c r="I14" s="169"/>
      <c r="J14" s="169"/>
      <c r="K14" s="169"/>
      <c r="L14" s="169"/>
    </row>
    <row r="15" spans="1:12" s="170" customFormat="1" ht="16.5" customHeight="1">
      <c r="A15" s="163">
        <v>9</v>
      </c>
      <c r="B15" s="396"/>
      <c r="C15" s="409"/>
      <c r="D15" s="410"/>
      <c r="E15" s="275" t="s">
        <v>1128</v>
      </c>
      <c r="F15" s="165" t="s">
        <v>1120</v>
      </c>
      <c r="G15" s="411" t="s">
        <v>1129</v>
      </c>
      <c r="H15" s="412"/>
      <c r="I15" s="169"/>
      <c r="J15" s="169"/>
      <c r="K15" s="169"/>
      <c r="L15" s="169"/>
    </row>
    <row r="16" spans="1:12" s="170" customFormat="1" ht="16.5" customHeight="1">
      <c r="A16" s="163">
        <v>10</v>
      </c>
      <c r="B16" s="396"/>
      <c r="C16" s="405" t="s">
        <v>1130</v>
      </c>
      <c r="D16" s="406"/>
      <c r="E16" s="275" t="s">
        <v>1131</v>
      </c>
      <c r="F16" s="165" t="s">
        <v>1120</v>
      </c>
      <c r="G16" s="411"/>
      <c r="H16" s="412"/>
      <c r="I16" s="169"/>
      <c r="J16" s="169"/>
      <c r="K16" s="169"/>
      <c r="L16" s="169"/>
    </row>
    <row r="17" spans="1:12" s="170" customFormat="1" ht="16.5" customHeight="1">
      <c r="A17" s="163">
        <v>11</v>
      </c>
      <c r="B17" s="396"/>
      <c r="C17" s="409"/>
      <c r="D17" s="410"/>
      <c r="E17" s="275" t="s">
        <v>1132</v>
      </c>
      <c r="F17" s="165" t="s">
        <v>1120</v>
      </c>
      <c r="G17" s="411" t="s">
        <v>1133</v>
      </c>
      <c r="H17" s="412"/>
      <c r="I17" s="169"/>
      <c r="J17" s="169"/>
      <c r="K17" s="169"/>
      <c r="L17" s="169"/>
    </row>
    <row r="18" spans="1:12" s="170" customFormat="1" ht="16.5" customHeight="1">
      <c r="A18" s="163">
        <v>12</v>
      </c>
      <c r="B18" s="396"/>
      <c r="C18" s="405" t="s">
        <v>1134</v>
      </c>
      <c r="D18" s="406"/>
      <c r="E18" s="275" t="s">
        <v>771</v>
      </c>
      <c r="F18" s="165" t="s">
        <v>1120</v>
      </c>
      <c r="G18" s="411"/>
      <c r="H18" s="412"/>
      <c r="I18" s="169"/>
      <c r="J18" s="169"/>
      <c r="K18" s="169"/>
      <c r="L18" s="169"/>
    </row>
    <row r="19" spans="1:12" s="170" customFormat="1" ht="16.5" customHeight="1">
      <c r="A19" s="163">
        <v>13</v>
      </c>
      <c r="B19" s="396"/>
      <c r="C19" s="407"/>
      <c r="D19" s="408"/>
      <c r="E19" s="275" t="s">
        <v>1135</v>
      </c>
      <c r="F19" s="165" t="s">
        <v>1120</v>
      </c>
      <c r="G19" s="411"/>
      <c r="H19" s="412"/>
      <c r="I19" s="169"/>
      <c r="J19" s="169"/>
      <c r="K19" s="169"/>
      <c r="L19" s="169"/>
    </row>
    <row r="20" spans="1:12" s="170" customFormat="1" ht="16.5" customHeight="1">
      <c r="A20" s="163">
        <v>14</v>
      </c>
      <c r="B20" s="396"/>
      <c r="C20" s="409"/>
      <c r="D20" s="410"/>
      <c r="E20" s="275" t="s">
        <v>775</v>
      </c>
      <c r="F20" s="165" t="s">
        <v>1120</v>
      </c>
      <c r="G20" s="411"/>
      <c r="H20" s="412"/>
      <c r="I20" s="169"/>
      <c r="J20" s="169"/>
      <c r="K20" s="169"/>
      <c r="L20" s="169"/>
    </row>
    <row r="21" spans="1:12" s="170" customFormat="1" ht="16.5" customHeight="1">
      <c r="A21" s="163">
        <v>15</v>
      </c>
      <c r="B21" s="396"/>
      <c r="C21" s="413" t="s">
        <v>1136</v>
      </c>
      <c r="D21" s="414"/>
      <c r="E21" s="415"/>
      <c r="F21" s="165" t="s">
        <v>1120</v>
      </c>
      <c r="G21" s="411" t="s">
        <v>1137</v>
      </c>
      <c r="H21" s="412"/>
      <c r="I21" s="172"/>
      <c r="J21" s="172"/>
      <c r="K21" s="172"/>
      <c r="L21" s="169"/>
    </row>
    <row r="22" spans="1:12" s="170" customFormat="1" ht="16.5" customHeight="1">
      <c r="A22" s="163">
        <v>16</v>
      </c>
      <c r="B22" s="396"/>
      <c r="C22" s="413" t="s">
        <v>767</v>
      </c>
      <c r="D22" s="414"/>
      <c r="E22" s="415"/>
      <c r="F22" s="165" t="s">
        <v>1120</v>
      </c>
      <c r="G22" s="411" t="s">
        <v>1138</v>
      </c>
      <c r="H22" s="412"/>
      <c r="I22" s="172"/>
      <c r="J22" s="172"/>
      <c r="K22" s="172"/>
      <c r="L22" s="169"/>
    </row>
    <row r="23" spans="1:12" s="170" customFormat="1" ht="16.5" customHeight="1">
      <c r="A23" s="163">
        <v>17</v>
      </c>
      <c r="B23" s="396" t="s">
        <v>1139</v>
      </c>
      <c r="C23" s="416" t="s">
        <v>1140</v>
      </c>
      <c r="D23" s="417"/>
      <c r="E23" s="171" t="s">
        <v>1141</v>
      </c>
      <c r="F23" s="165" t="s">
        <v>1118</v>
      </c>
      <c r="G23" s="411" t="s">
        <v>1142</v>
      </c>
      <c r="H23" s="412"/>
      <c r="I23" s="172"/>
      <c r="J23" s="172"/>
      <c r="K23" s="172"/>
      <c r="L23" s="169"/>
    </row>
    <row r="24" spans="1:12" s="170" customFormat="1" ht="16.5" customHeight="1">
      <c r="A24" s="163">
        <v>18</v>
      </c>
      <c r="B24" s="396"/>
      <c r="C24" s="418"/>
      <c r="D24" s="419"/>
      <c r="E24" s="171" t="s">
        <v>1143</v>
      </c>
      <c r="F24" s="165" t="s">
        <v>1120</v>
      </c>
      <c r="G24" s="411" t="s">
        <v>375</v>
      </c>
      <c r="H24" s="412"/>
      <c r="I24" s="172"/>
      <c r="J24" s="172"/>
      <c r="K24" s="172"/>
      <c r="L24" s="169"/>
    </row>
    <row r="25" spans="1:12" s="170" customFormat="1" ht="16.5" customHeight="1">
      <c r="A25" s="163">
        <v>19</v>
      </c>
      <c r="B25" s="396"/>
      <c r="C25" s="418"/>
      <c r="D25" s="419"/>
      <c r="E25" s="171" t="s">
        <v>1144</v>
      </c>
      <c r="F25" s="165" t="s">
        <v>1120</v>
      </c>
      <c r="G25" s="411"/>
      <c r="H25" s="412"/>
      <c r="I25" s="172"/>
      <c r="J25" s="172"/>
      <c r="K25" s="172"/>
      <c r="L25" s="172"/>
    </row>
    <row r="26" spans="1:12" s="170" customFormat="1" ht="16.5" customHeight="1">
      <c r="A26" s="163">
        <v>20</v>
      </c>
      <c r="B26" s="396"/>
      <c r="C26" s="418"/>
      <c r="D26" s="419"/>
      <c r="E26" s="171" t="s">
        <v>1145</v>
      </c>
      <c r="F26" s="165" t="s">
        <v>1120</v>
      </c>
      <c r="G26" s="411" t="s">
        <v>1146</v>
      </c>
      <c r="H26" s="412"/>
    </row>
    <row r="27" spans="1:12" s="170" customFormat="1" ht="16.5" customHeight="1">
      <c r="A27" s="163">
        <v>21</v>
      </c>
      <c r="B27" s="396"/>
      <c r="C27" s="420"/>
      <c r="D27" s="421"/>
      <c r="E27" s="171" t="s">
        <v>1147</v>
      </c>
      <c r="F27" s="165" t="s">
        <v>1120</v>
      </c>
      <c r="G27" s="411" t="s">
        <v>1148</v>
      </c>
      <c r="H27" s="412"/>
      <c r="I27" s="172"/>
      <c r="J27" s="172"/>
      <c r="K27" s="172"/>
      <c r="L27" s="172"/>
    </row>
    <row r="28" spans="1:12" s="170" customFormat="1" ht="16.5" customHeight="1">
      <c r="A28" s="163">
        <v>22</v>
      </c>
      <c r="B28" s="396"/>
      <c r="C28" s="422" t="s">
        <v>1149</v>
      </c>
      <c r="D28" s="423"/>
      <c r="E28" s="424"/>
      <c r="F28" s="165" t="s">
        <v>1120</v>
      </c>
      <c r="G28" s="411" t="s">
        <v>1150</v>
      </c>
      <c r="H28" s="412"/>
      <c r="I28" s="172"/>
      <c r="J28" s="172"/>
      <c r="K28" s="172"/>
      <c r="L28" s="172"/>
    </row>
    <row r="29" spans="1:12" s="170" customFormat="1" ht="16.5" customHeight="1">
      <c r="A29" s="163">
        <v>23</v>
      </c>
      <c r="B29" s="396"/>
      <c r="C29" s="413" t="s">
        <v>640</v>
      </c>
      <c r="D29" s="414"/>
      <c r="E29" s="415"/>
      <c r="F29" s="165" t="s">
        <v>1120</v>
      </c>
      <c r="G29" s="411"/>
      <c r="H29" s="412"/>
      <c r="I29" s="172"/>
      <c r="J29" s="172"/>
      <c r="K29" s="172"/>
      <c r="L29" s="172"/>
    </row>
    <row r="30" spans="1:12" s="170" customFormat="1" ht="16.5" customHeight="1">
      <c r="A30" s="163"/>
      <c r="B30" s="426" t="s">
        <v>1151</v>
      </c>
      <c r="C30" s="425" t="s">
        <v>1152</v>
      </c>
      <c r="D30" s="425"/>
      <c r="E30" s="425"/>
      <c r="F30" s="165" t="s">
        <v>1120</v>
      </c>
      <c r="G30" s="411"/>
      <c r="H30" s="412"/>
      <c r="I30" s="172"/>
      <c r="J30" s="172"/>
      <c r="K30" s="172"/>
      <c r="L30" s="172"/>
    </row>
    <row r="31" spans="1:12" s="170" customFormat="1" ht="16.5" customHeight="1">
      <c r="A31" s="163">
        <v>24</v>
      </c>
      <c r="B31" s="427"/>
      <c r="C31" s="425" t="s">
        <v>1153</v>
      </c>
      <c r="D31" s="425"/>
      <c r="E31" s="425"/>
      <c r="F31" s="165" t="s">
        <v>1118</v>
      </c>
      <c r="G31" s="411"/>
      <c r="H31" s="412"/>
      <c r="I31" s="172"/>
      <c r="J31" s="172"/>
      <c r="K31" s="172"/>
      <c r="L31" s="172"/>
    </row>
    <row r="32" spans="1:12" s="170" customFormat="1" ht="16.5" customHeight="1">
      <c r="A32" s="163">
        <v>25</v>
      </c>
      <c r="B32" s="427"/>
      <c r="C32" s="425" t="s">
        <v>1154</v>
      </c>
      <c r="D32" s="425"/>
      <c r="E32" s="425"/>
      <c r="F32" s="165" t="s">
        <v>1118</v>
      </c>
      <c r="G32" s="411"/>
      <c r="H32" s="412"/>
      <c r="I32" s="172"/>
      <c r="J32" s="172"/>
      <c r="K32" s="172"/>
      <c r="L32" s="172"/>
    </row>
    <row r="33" spans="1:12" s="170" customFormat="1" ht="16.5" customHeight="1">
      <c r="A33" s="163">
        <v>26</v>
      </c>
      <c r="B33" s="427"/>
      <c r="C33" s="425" t="s">
        <v>1155</v>
      </c>
      <c r="D33" s="425"/>
      <c r="E33" s="425"/>
      <c r="F33" s="165" t="s">
        <v>1120</v>
      </c>
      <c r="G33" s="411"/>
      <c r="H33" s="412"/>
      <c r="I33" s="172"/>
      <c r="J33" s="172"/>
      <c r="K33" s="172"/>
      <c r="L33" s="172"/>
    </row>
    <row r="34" spans="1:12" s="170" customFormat="1" ht="16.5" customHeight="1">
      <c r="A34" s="163">
        <v>27</v>
      </c>
      <c r="B34" s="427"/>
      <c r="C34" s="425" t="s">
        <v>1156</v>
      </c>
      <c r="D34" s="425"/>
      <c r="E34" s="425"/>
      <c r="F34" s="165" t="s">
        <v>1120</v>
      </c>
      <c r="G34" s="411"/>
      <c r="H34" s="412"/>
      <c r="K34" s="172"/>
      <c r="L34" s="172"/>
    </row>
    <row r="35" spans="1:12" s="170" customFormat="1" ht="16.5" customHeight="1">
      <c r="A35" s="163">
        <v>28</v>
      </c>
      <c r="B35" s="428"/>
      <c r="C35" s="425" t="s">
        <v>647</v>
      </c>
      <c r="D35" s="425"/>
      <c r="E35" s="425"/>
      <c r="F35" s="165" t="s">
        <v>1118</v>
      </c>
      <c r="G35" s="411"/>
      <c r="H35" s="412"/>
      <c r="K35" s="172"/>
      <c r="L35" s="172"/>
    </row>
    <row r="36" spans="1:12" s="170" customFormat="1" ht="16.5" customHeight="1">
      <c r="A36" s="163">
        <v>30</v>
      </c>
      <c r="B36" s="396" t="s">
        <v>1157</v>
      </c>
      <c r="C36" s="425" t="s">
        <v>1158</v>
      </c>
      <c r="D36" s="425"/>
      <c r="E36" s="425"/>
      <c r="F36" s="165" t="s">
        <v>1118</v>
      </c>
      <c r="G36" s="411" t="s">
        <v>1159</v>
      </c>
      <c r="H36" s="412"/>
      <c r="K36" s="172"/>
      <c r="L36" s="172"/>
    </row>
    <row r="37" spans="1:12" s="170" customFormat="1" ht="16.5" customHeight="1">
      <c r="A37" s="163">
        <v>31</v>
      </c>
      <c r="B37" s="396"/>
      <c r="C37" s="425" t="s">
        <v>1160</v>
      </c>
      <c r="D37" s="425"/>
      <c r="E37" s="425"/>
      <c r="F37" s="165" t="s">
        <v>1120</v>
      </c>
      <c r="G37" s="411"/>
      <c r="H37" s="412"/>
    </row>
    <row r="38" spans="1:12" s="170" customFormat="1" ht="16.5" customHeight="1">
      <c r="A38" s="163">
        <v>32</v>
      </c>
      <c r="B38" s="396"/>
      <c r="C38" s="425" t="s">
        <v>1161</v>
      </c>
      <c r="D38" s="425"/>
      <c r="E38" s="425"/>
      <c r="F38" s="165" t="s">
        <v>1118</v>
      </c>
      <c r="G38" s="411" t="s">
        <v>1162</v>
      </c>
      <c r="H38" s="412"/>
    </row>
    <row r="39" spans="1:12" s="170" customFormat="1" ht="16.5" customHeight="1">
      <c r="A39" s="163">
        <v>33</v>
      </c>
      <c r="B39" s="396"/>
      <c r="C39" s="425" t="s">
        <v>1163</v>
      </c>
      <c r="D39" s="425"/>
      <c r="E39" s="425"/>
      <c r="F39" s="165" t="s">
        <v>1118</v>
      </c>
      <c r="G39" s="411" t="s">
        <v>1164</v>
      </c>
      <c r="H39" s="412"/>
    </row>
    <row r="40" spans="1:12" ht="16.5" customHeight="1">
      <c r="A40" s="430" t="s">
        <v>1165</v>
      </c>
      <c r="B40" s="430"/>
      <c r="C40" s="430"/>
      <c r="D40" s="430"/>
      <c r="E40" s="430"/>
      <c r="F40" s="430"/>
      <c r="G40" s="430"/>
      <c r="H40" s="430"/>
    </row>
    <row r="41" spans="1:12" ht="16.5" customHeight="1">
      <c r="A41" s="431"/>
      <c r="B41" s="432"/>
      <c r="C41" s="433"/>
      <c r="D41" s="173" t="s">
        <v>1166</v>
      </c>
      <c r="E41" s="174" t="s">
        <v>1118</v>
      </c>
      <c r="F41" s="175" t="s">
        <v>1167</v>
      </c>
      <c r="G41" s="434" t="s">
        <v>1168</v>
      </c>
      <c r="H41" s="434"/>
      <c r="I41" s="176"/>
      <c r="J41" s="176"/>
      <c r="K41" s="176"/>
    </row>
    <row r="42" spans="1:12" ht="16.5" customHeight="1">
      <c r="A42" s="177" t="s">
        <v>1120</v>
      </c>
      <c r="B42" s="435" t="s">
        <v>1169</v>
      </c>
      <c r="C42" s="436"/>
      <c r="D42" s="173" t="s">
        <v>1170</v>
      </c>
      <c r="E42" s="165" t="s">
        <v>1120</v>
      </c>
      <c r="F42" s="178" t="s">
        <v>1171</v>
      </c>
      <c r="G42" s="434" t="s">
        <v>1172</v>
      </c>
      <c r="H42" s="434"/>
    </row>
    <row r="43" spans="1:12" ht="16.5" customHeight="1">
      <c r="A43" s="437" t="s">
        <v>1173</v>
      </c>
      <c r="B43" s="437"/>
      <c r="C43" s="437"/>
      <c r="D43" s="437"/>
      <c r="E43" s="437"/>
      <c r="F43" s="437"/>
      <c r="G43" s="437"/>
      <c r="H43" s="437"/>
    </row>
    <row r="44" spans="1:12" ht="16.5" customHeight="1">
      <c r="A44" s="281" t="s">
        <v>0</v>
      </c>
      <c r="B44" s="438"/>
      <c r="C44" s="439"/>
      <c r="D44" s="440"/>
      <c r="E44" s="281" t="s">
        <v>1113</v>
      </c>
      <c r="F44" s="281" t="s">
        <v>0</v>
      </c>
      <c r="G44" s="179"/>
      <c r="H44" s="281" t="s">
        <v>1174</v>
      </c>
    </row>
    <row r="45" spans="1:12" ht="16.5" customHeight="1">
      <c r="A45" s="180">
        <v>1</v>
      </c>
      <c r="B45" s="441" t="s">
        <v>685</v>
      </c>
      <c r="C45" s="441"/>
      <c r="D45" s="441"/>
      <c r="E45" s="165" t="s">
        <v>1118</v>
      </c>
      <c r="F45" s="180">
        <v>11</v>
      </c>
      <c r="G45" s="273" t="s">
        <v>1175</v>
      </c>
      <c r="H45" s="181" t="s">
        <v>1118</v>
      </c>
    </row>
    <row r="46" spans="1:12" ht="16.5" customHeight="1">
      <c r="A46" s="180">
        <v>2</v>
      </c>
      <c r="B46" s="429" t="s">
        <v>1176</v>
      </c>
      <c r="C46" s="429"/>
      <c r="D46" s="429"/>
      <c r="E46" s="165" t="s">
        <v>1120</v>
      </c>
      <c r="F46" s="180">
        <v>12</v>
      </c>
      <c r="G46" s="274" t="s">
        <v>1177</v>
      </c>
      <c r="H46" s="181" t="s">
        <v>1120</v>
      </c>
    </row>
    <row r="47" spans="1:12" ht="16.5" customHeight="1">
      <c r="A47" s="180">
        <v>3</v>
      </c>
      <c r="B47" s="429" t="s">
        <v>655</v>
      </c>
      <c r="C47" s="429"/>
      <c r="D47" s="429"/>
      <c r="E47" s="165" t="s">
        <v>1118</v>
      </c>
      <c r="F47" s="180">
        <v>13</v>
      </c>
      <c r="G47" s="273" t="s">
        <v>1178</v>
      </c>
      <c r="H47" s="181" t="s">
        <v>1120</v>
      </c>
    </row>
    <row r="48" spans="1:12" ht="16.5" customHeight="1">
      <c r="A48" s="180">
        <v>4</v>
      </c>
      <c r="B48" s="429" t="s">
        <v>656</v>
      </c>
      <c r="C48" s="429"/>
      <c r="D48" s="429"/>
      <c r="E48" s="165" t="s">
        <v>1120</v>
      </c>
      <c r="F48" s="180">
        <v>14</v>
      </c>
      <c r="G48" s="273" t="s">
        <v>686</v>
      </c>
      <c r="H48" s="181" t="s">
        <v>1120</v>
      </c>
    </row>
    <row r="49" spans="1:12" ht="16.5" customHeight="1">
      <c r="A49" s="180">
        <v>5</v>
      </c>
      <c r="B49" s="429" t="s">
        <v>1179</v>
      </c>
      <c r="C49" s="429"/>
      <c r="D49" s="429"/>
      <c r="E49" s="165" t="s">
        <v>1118</v>
      </c>
      <c r="F49" s="180">
        <v>15</v>
      </c>
      <c r="G49" s="273" t="s">
        <v>666</v>
      </c>
      <c r="H49" s="181" t="s">
        <v>1120</v>
      </c>
    </row>
    <row r="50" spans="1:12" ht="16.5" customHeight="1">
      <c r="A50" s="180">
        <v>6</v>
      </c>
      <c r="B50" s="429" t="s">
        <v>1180</v>
      </c>
      <c r="C50" s="429"/>
      <c r="D50" s="429"/>
      <c r="E50" s="165" t="s">
        <v>1120</v>
      </c>
      <c r="F50" s="180">
        <v>16</v>
      </c>
      <c r="G50" s="273" t="s">
        <v>1181</v>
      </c>
      <c r="H50" s="181" t="s">
        <v>1118</v>
      </c>
    </row>
    <row r="51" spans="1:12" ht="16.5" customHeight="1">
      <c r="A51" s="180">
        <v>7</v>
      </c>
      <c r="B51" s="429" t="s">
        <v>1182</v>
      </c>
      <c r="C51" s="429"/>
      <c r="D51" s="429"/>
      <c r="E51" s="165" t="s">
        <v>1118</v>
      </c>
      <c r="F51" s="180">
        <v>17</v>
      </c>
      <c r="G51" s="273" t="s">
        <v>668</v>
      </c>
      <c r="H51" s="181" t="s">
        <v>1120</v>
      </c>
    </row>
    <row r="52" spans="1:12" ht="16.5" customHeight="1">
      <c r="A52" s="180">
        <v>8</v>
      </c>
      <c r="B52" s="441" t="s">
        <v>1183</v>
      </c>
      <c r="C52" s="441"/>
      <c r="D52" s="441"/>
      <c r="E52" s="165" t="s">
        <v>1120</v>
      </c>
      <c r="F52" s="180">
        <v>18</v>
      </c>
      <c r="G52" s="273" t="s">
        <v>1184</v>
      </c>
      <c r="H52" s="181" t="s">
        <v>1118</v>
      </c>
    </row>
    <row r="53" spans="1:12" ht="16.5" customHeight="1">
      <c r="A53" s="180">
        <v>9</v>
      </c>
      <c r="B53" s="429" t="s">
        <v>1185</v>
      </c>
      <c r="C53" s="429"/>
      <c r="D53" s="429"/>
      <c r="E53" s="165" t="s">
        <v>1118</v>
      </c>
      <c r="F53" s="180">
        <v>19</v>
      </c>
      <c r="G53" s="273" t="s">
        <v>670</v>
      </c>
      <c r="H53" s="165" t="s">
        <v>1120</v>
      </c>
    </row>
    <row r="54" spans="1:12" ht="16.5" customHeight="1">
      <c r="A54" s="180">
        <v>10</v>
      </c>
      <c r="B54" s="429" t="s">
        <v>1186</v>
      </c>
      <c r="C54" s="429"/>
      <c r="D54" s="429"/>
      <c r="E54" s="165" t="s">
        <v>1118</v>
      </c>
      <c r="F54" s="180"/>
      <c r="G54" s="182"/>
      <c r="H54" s="181"/>
    </row>
    <row r="55" spans="1:12" ht="16.5" customHeight="1">
      <c r="A55" s="437" t="s">
        <v>1187</v>
      </c>
      <c r="B55" s="437"/>
      <c r="C55" s="437"/>
      <c r="D55" s="437"/>
      <c r="E55" s="437"/>
      <c r="F55" s="437"/>
      <c r="G55" s="437"/>
      <c r="H55" s="437"/>
    </row>
    <row r="56" spans="1:12" ht="16.5" customHeight="1">
      <c r="A56" s="281" t="s">
        <v>0</v>
      </c>
      <c r="B56" s="442"/>
      <c r="C56" s="443"/>
      <c r="D56" s="444"/>
      <c r="E56" s="281" t="s">
        <v>1113</v>
      </c>
      <c r="F56" s="281" t="s">
        <v>0</v>
      </c>
      <c r="G56" s="183"/>
      <c r="H56" s="281" t="s">
        <v>1113</v>
      </c>
    </row>
    <row r="57" spans="1:12" ht="16.5" customHeight="1">
      <c r="A57" s="180">
        <v>1</v>
      </c>
      <c r="B57" s="429" t="s">
        <v>671</v>
      </c>
      <c r="C57" s="429"/>
      <c r="D57" s="429"/>
      <c r="E57" s="165" t="s">
        <v>1118</v>
      </c>
      <c r="F57" s="180">
        <v>7</v>
      </c>
      <c r="G57" s="273" t="s">
        <v>677</v>
      </c>
      <c r="H57" s="165" t="s">
        <v>1118</v>
      </c>
    </row>
    <row r="58" spans="1:12" ht="16.5" customHeight="1">
      <c r="A58" s="180">
        <v>2</v>
      </c>
      <c r="B58" s="429" t="s">
        <v>672</v>
      </c>
      <c r="C58" s="429"/>
      <c r="D58" s="429"/>
      <c r="E58" s="165" t="s">
        <v>1120</v>
      </c>
      <c r="F58" s="180">
        <v>8</v>
      </c>
      <c r="G58" s="273" t="s">
        <v>678</v>
      </c>
      <c r="H58" s="165" t="s">
        <v>1120</v>
      </c>
    </row>
    <row r="59" spans="1:12" ht="16.5" customHeight="1">
      <c r="A59" s="180">
        <v>3</v>
      </c>
      <c r="B59" s="429" t="s">
        <v>673</v>
      </c>
      <c r="C59" s="429"/>
      <c r="D59" s="429"/>
      <c r="E59" s="165" t="s">
        <v>1118</v>
      </c>
      <c r="F59" s="180">
        <v>9</v>
      </c>
      <c r="G59" s="273" t="s">
        <v>679</v>
      </c>
      <c r="H59" s="165" t="s">
        <v>1118</v>
      </c>
    </row>
    <row r="60" spans="1:12" ht="16.5" customHeight="1">
      <c r="A60" s="184">
        <v>4</v>
      </c>
      <c r="B60" s="429" t="s">
        <v>674</v>
      </c>
      <c r="C60" s="429"/>
      <c r="D60" s="429"/>
      <c r="E60" s="165" t="s">
        <v>1118</v>
      </c>
      <c r="F60" s="180">
        <v>10</v>
      </c>
      <c r="G60" s="273" t="s">
        <v>680</v>
      </c>
      <c r="H60" s="165" t="s">
        <v>1120</v>
      </c>
    </row>
    <row r="61" spans="1:12" ht="16.5" customHeight="1">
      <c r="A61" s="273">
        <v>5</v>
      </c>
      <c r="B61" s="429" t="s">
        <v>675</v>
      </c>
      <c r="C61" s="429"/>
      <c r="D61" s="429"/>
      <c r="E61" s="165" t="s">
        <v>1120</v>
      </c>
      <c r="F61" s="180">
        <v>11</v>
      </c>
      <c r="G61" s="273" t="s">
        <v>681</v>
      </c>
      <c r="H61" s="165" t="s">
        <v>1118</v>
      </c>
    </row>
    <row r="62" spans="1:12" ht="16.5" customHeight="1">
      <c r="A62" s="180">
        <v>6</v>
      </c>
      <c r="B62" s="429" t="s">
        <v>676</v>
      </c>
      <c r="C62" s="429"/>
      <c r="D62" s="429"/>
      <c r="E62" s="165" t="s">
        <v>1120</v>
      </c>
      <c r="F62" s="180">
        <v>12</v>
      </c>
      <c r="G62" s="185"/>
      <c r="H62" s="181"/>
    </row>
    <row r="63" spans="1:12" ht="16.5" customHeight="1">
      <c r="A63" s="445" t="s">
        <v>1188</v>
      </c>
      <c r="B63" s="446"/>
      <c r="C63" s="446"/>
      <c r="D63" s="446"/>
      <c r="E63" s="446"/>
      <c r="F63" s="446"/>
      <c r="G63" s="446"/>
      <c r="H63" s="447"/>
    </row>
    <row r="64" spans="1:12" ht="16.5" customHeight="1">
      <c r="A64" s="448" t="s">
        <v>1189</v>
      </c>
      <c r="B64" s="449"/>
      <c r="C64" s="449"/>
      <c r="D64" s="449"/>
      <c r="E64" s="449"/>
      <c r="F64" s="449"/>
      <c r="G64" s="449"/>
      <c r="H64" s="450"/>
      <c r="I64" s="160"/>
      <c r="J64" s="160"/>
      <c r="K64" s="160"/>
      <c r="L64" s="160"/>
    </row>
    <row r="65" spans="5:5">
      <c r="E65"/>
    </row>
  </sheetData>
  <mergeCells count="96">
    <mergeCell ref="B61:D61"/>
    <mergeCell ref="B62:D62"/>
    <mergeCell ref="A63:H63"/>
    <mergeCell ref="A64:H64"/>
    <mergeCell ref="B60:D60"/>
    <mergeCell ref="B57:D57"/>
    <mergeCell ref="B58:D58"/>
    <mergeCell ref="B49:D49"/>
    <mergeCell ref="B50:D50"/>
    <mergeCell ref="B51:D51"/>
    <mergeCell ref="B52:D52"/>
    <mergeCell ref="B53:D53"/>
    <mergeCell ref="B59:D59"/>
    <mergeCell ref="B48:D48"/>
    <mergeCell ref="G39:H39"/>
    <mergeCell ref="A40:H40"/>
    <mergeCell ref="A41:C41"/>
    <mergeCell ref="G41:H41"/>
    <mergeCell ref="B42:C42"/>
    <mergeCell ref="G42:H42"/>
    <mergeCell ref="A43:H43"/>
    <mergeCell ref="B44:D44"/>
    <mergeCell ref="B45:D45"/>
    <mergeCell ref="B46:D46"/>
    <mergeCell ref="B47:D47"/>
    <mergeCell ref="B54:D54"/>
    <mergeCell ref="A55:H55"/>
    <mergeCell ref="B56:D56"/>
    <mergeCell ref="C35:E35"/>
    <mergeCell ref="G35:H35"/>
    <mergeCell ref="B36:B39"/>
    <mergeCell ref="C36:E36"/>
    <mergeCell ref="G36:H36"/>
    <mergeCell ref="C37:E37"/>
    <mergeCell ref="G37:H37"/>
    <mergeCell ref="C38:E38"/>
    <mergeCell ref="G38:H38"/>
    <mergeCell ref="C39:E39"/>
    <mergeCell ref="B30:B35"/>
    <mergeCell ref="C30:E30"/>
    <mergeCell ref="G30:H30"/>
    <mergeCell ref="C31:E31"/>
    <mergeCell ref="G31:H31"/>
    <mergeCell ref="C32:E32"/>
    <mergeCell ref="G32:H32"/>
    <mergeCell ref="C33:E33"/>
    <mergeCell ref="G33:H33"/>
    <mergeCell ref="C34:E34"/>
    <mergeCell ref="G34:H34"/>
    <mergeCell ref="C21:E21"/>
    <mergeCell ref="G21:H21"/>
    <mergeCell ref="C22:E22"/>
    <mergeCell ref="G22:H22"/>
    <mergeCell ref="B23:B29"/>
    <mergeCell ref="C23:D27"/>
    <mergeCell ref="G23:H23"/>
    <mergeCell ref="G24:H24"/>
    <mergeCell ref="G25:H25"/>
    <mergeCell ref="G26:H26"/>
    <mergeCell ref="G27:H27"/>
    <mergeCell ref="C28:E28"/>
    <mergeCell ref="G28:H28"/>
    <mergeCell ref="C29:E29"/>
    <mergeCell ref="G29:H29"/>
    <mergeCell ref="C16:D17"/>
    <mergeCell ref="G16:H16"/>
    <mergeCell ref="G17:H17"/>
    <mergeCell ref="C18:D20"/>
    <mergeCell ref="G18:H18"/>
    <mergeCell ref="G19:H19"/>
    <mergeCell ref="G20:H20"/>
    <mergeCell ref="A5:H5"/>
    <mergeCell ref="A6:B6"/>
    <mergeCell ref="C7:D7"/>
    <mergeCell ref="G7:H7"/>
    <mergeCell ref="B8:B22"/>
    <mergeCell ref="C8:D10"/>
    <mergeCell ref="G8:H8"/>
    <mergeCell ref="G9:H9"/>
    <mergeCell ref="G10:H10"/>
    <mergeCell ref="C11:D13"/>
    <mergeCell ref="G11:H11"/>
    <mergeCell ref="G12:H12"/>
    <mergeCell ref="G13:H13"/>
    <mergeCell ref="C14:D15"/>
    <mergeCell ref="G14:H14"/>
    <mergeCell ref="G15:H15"/>
    <mergeCell ref="A1:G1"/>
    <mergeCell ref="H1:H4"/>
    <mergeCell ref="A2:G2"/>
    <mergeCell ref="A3:B3"/>
    <mergeCell ref="C3:D3"/>
    <mergeCell ref="E3:G3"/>
    <mergeCell ref="A4:B4"/>
    <mergeCell ref="C4:D4"/>
    <mergeCell ref="E4:G4"/>
  </mergeCells>
  <printOptions horizontalCentered="1"/>
  <pageMargins left="0" right="0" top="0.25" bottom="0.25" header="0.25" footer="0.25"/>
  <pageSetup paperSize="9" scale="91"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7"/>
  <sheetViews>
    <sheetView rightToLeft="1" tabSelected="1" view="pageBreakPreview" topLeftCell="A31" zoomScaleNormal="100" zoomScaleSheetLayoutView="100" workbookViewId="0">
      <selection activeCell="F42" sqref="F42:F52"/>
    </sheetView>
  </sheetViews>
  <sheetFormatPr defaultRowHeight="15"/>
  <cols>
    <col min="1" max="1" width="3.7109375" customWidth="1"/>
    <col min="2" max="2" width="10.140625" customWidth="1"/>
    <col min="3" max="3" width="6" customWidth="1"/>
    <col min="4" max="4" width="15.28515625" customWidth="1"/>
    <col min="5" max="5" width="6.42578125" customWidth="1"/>
    <col min="6" max="6" width="10.28515625" customWidth="1"/>
    <col min="7" max="7" width="28.7109375" customWidth="1"/>
    <col min="8" max="8" width="6.28515625" customWidth="1"/>
    <col min="9" max="9" width="12.5703125" customWidth="1"/>
    <col min="10" max="10" width="16.5703125" customWidth="1"/>
    <col min="11" max="11" width="5.42578125" customWidth="1"/>
    <col min="12" max="12" width="13.28515625" customWidth="1"/>
  </cols>
  <sheetData>
    <row r="1" spans="1:16" ht="24.75" customHeight="1">
      <c r="A1" s="465" t="s">
        <v>91</v>
      </c>
      <c r="B1" s="465"/>
      <c r="C1" s="465"/>
      <c r="D1" s="465"/>
      <c r="E1" s="465"/>
      <c r="F1" s="465"/>
      <c r="G1" s="465"/>
      <c r="H1" s="465"/>
      <c r="I1" s="465"/>
      <c r="J1" s="465"/>
      <c r="K1" s="466"/>
      <c r="L1" s="467"/>
    </row>
    <row r="2" spans="1:16" ht="25.5" customHeight="1">
      <c r="A2" s="378" t="s">
        <v>737</v>
      </c>
      <c r="B2" s="378"/>
      <c r="C2" s="378"/>
      <c r="D2" s="378"/>
      <c r="E2" s="378"/>
      <c r="F2" s="378"/>
      <c r="G2" s="378"/>
      <c r="H2" s="378"/>
      <c r="I2" s="378"/>
      <c r="J2" s="378"/>
      <c r="K2" s="468"/>
      <c r="L2" s="469"/>
    </row>
    <row r="3" spans="1:16" ht="19.5">
      <c r="A3" s="381" t="s">
        <v>10</v>
      </c>
      <c r="B3" s="381"/>
      <c r="C3" s="381"/>
      <c r="D3" s="382" t="s">
        <v>11</v>
      </c>
      <c r="E3" s="384"/>
      <c r="F3" s="383"/>
      <c r="G3" s="186" t="s">
        <v>12</v>
      </c>
      <c r="H3" s="381" t="s">
        <v>13</v>
      </c>
      <c r="I3" s="381"/>
      <c r="J3" s="381"/>
      <c r="K3" s="468"/>
      <c r="L3" s="469"/>
      <c r="N3" s="2"/>
      <c r="O3" s="2"/>
      <c r="P3" s="2"/>
    </row>
    <row r="4" spans="1:16" ht="18.75">
      <c r="A4" s="470"/>
      <c r="B4" s="471"/>
      <c r="C4" s="472"/>
      <c r="D4" s="386"/>
      <c r="E4" s="388"/>
      <c r="F4" s="387"/>
      <c r="G4" s="187"/>
      <c r="H4" s="473"/>
      <c r="I4" s="473"/>
      <c r="J4" s="473"/>
      <c r="K4" s="468"/>
      <c r="L4" s="469"/>
      <c r="N4" s="2"/>
      <c r="O4" s="2"/>
      <c r="P4" s="2"/>
    </row>
    <row r="5" spans="1:16" ht="4.5" customHeight="1">
      <c r="A5" s="451"/>
      <c r="B5" s="452"/>
      <c r="C5" s="452"/>
      <c r="D5" s="452"/>
      <c r="E5" s="452"/>
      <c r="F5" s="452"/>
      <c r="G5" s="452"/>
      <c r="H5" s="452"/>
      <c r="I5" s="452"/>
      <c r="J5" s="452"/>
      <c r="K5" s="452"/>
      <c r="L5" s="453"/>
      <c r="N5" s="2"/>
      <c r="O5" s="2"/>
      <c r="P5" s="2"/>
    </row>
    <row r="6" spans="1:16" s="23" customFormat="1" ht="38.25" customHeight="1">
      <c r="A6" s="454" t="str">
        <f>'نیاز اندازه گیری و معاینات'!A6</f>
        <v>حوزه : سرچشمه</v>
      </c>
      <c r="B6" s="455"/>
      <c r="C6" s="24" t="s">
        <v>15</v>
      </c>
      <c r="D6" s="456" t="str">
        <f>'نیاز اندازه گیری و معاینات'!D6</f>
        <v>پالايشگاه و ريخته گريها (سرچشمه)</v>
      </c>
      <c r="E6" s="457"/>
      <c r="F6" s="24" t="s">
        <v>14</v>
      </c>
      <c r="G6" s="32" t="str">
        <f>'نیاز اندازه گیری و معاینات'!F6</f>
        <v>برنامه ریزی و پایش وضعیت</v>
      </c>
      <c r="H6" s="458" t="str">
        <f>'نیاز اندازه گیری و معاینات'!G6</f>
        <v>شغل:سرپرست برنامه ریزی و پایش وضعیت</v>
      </c>
      <c r="I6" s="456"/>
      <c r="J6" s="457"/>
      <c r="K6" s="459" t="str">
        <f>'نیاز اندازه گیری و معاینات'!H6</f>
        <v>تاریخ : 1400/06/28</v>
      </c>
      <c r="L6" s="460"/>
      <c r="N6" s="188"/>
      <c r="O6" s="188"/>
      <c r="P6" s="188"/>
    </row>
    <row r="7" spans="1:16" ht="18" customHeight="1">
      <c r="A7" s="461" t="s">
        <v>1190</v>
      </c>
      <c r="B7" s="462"/>
      <c r="C7" s="462"/>
      <c r="D7" s="463"/>
      <c r="E7" s="189" t="s">
        <v>745</v>
      </c>
      <c r="F7" s="464" t="s">
        <v>1190</v>
      </c>
      <c r="G7" s="464"/>
      <c r="H7" s="189" t="s">
        <v>745</v>
      </c>
      <c r="I7" s="461" t="s">
        <v>1190</v>
      </c>
      <c r="J7" s="462"/>
      <c r="K7" s="463"/>
      <c r="L7" s="189" t="s">
        <v>745</v>
      </c>
      <c r="N7" s="2"/>
      <c r="O7" s="2"/>
      <c r="P7" s="2"/>
    </row>
    <row r="8" spans="1:16" s="192" customFormat="1" ht="13.5" customHeight="1">
      <c r="A8" s="474" t="s">
        <v>104</v>
      </c>
      <c r="B8" s="474"/>
      <c r="C8" s="900" t="s">
        <v>1191</v>
      </c>
      <c r="D8" s="901"/>
      <c r="E8" s="902" t="s">
        <v>1118</v>
      </c>
      <c r="F8" s="903" t="s">
        <v>1192</v>
      </c>
      <c r="G8" s="904" t="s">
        <v>1193</v>
      </c>
      <c r="H8" s="902" t="s">
        <v>1120</v>
      </c>
      <c r="I8" s="905" t="s">
        <v>105</v>
      </c>
      <c r="J8" s="900" t="s">
        <v>1194</v>
      </c>
      <c r="K8" s="901"/>
      <c r="L8" s="165" t="s">
        <v>1120</v>
      </c>
      <c r="M8"/>
      <c r="N8" s="191"/>
      <c r="O8" s="191"/>
      <c r="P8" s="191"/>
    </row>
    <row r="9" spans="1:16" s="192" customFormat="1" ht="13.5" customHeight="1">
      <c r="A9" s="474"/>
      <c r="B9" s="474"/>
      <c r="C9" s="900" t="s">
        <v>1195</v>
      </c>
      <c r="D9" s="901"/>
      <c r="E9" s="902" t="s">
        <v>1120</v>
      </c>
      <c r="F9" s="903"/>
      <c r="G9" s="904" t="s">
        <v>1196</v>
      </c>
      <c r="H9" s="902" t="s">
        <v>1120</v>
      </c>
      <c r="I9" s="906"/>
      <c r="J9" s="900" t="s">
        <v>1197</v>
      </c>
      <c r="K9" s="901"/>
      <c r="L9" s="165" t="s">
        <v>1118</v>
      </c>
      <c r="M9"/>
      <c r="N9" s="191"/>
      <c r="O9" s="191"/>
      <c r="P9" s="191"/>
    </row>
    <row r="10" spans="1:16" s="192" customFormat="1" ht="13.5" customHeight="1">
      <c r="A10" s="474"/>
      <c r="B10" s="474"/>
      <c r="C10" s="900" t="s">
        <v>1198</v>
      </c>
      <c r="D10" s="901"/>
      <c r="E10" s="902" t="s">
        <v>1118</v>
      </c>
      <c r="F10" s="903"/>
      <c r="G10" s="904" t="s">
        <v>1199</v>
      </c>
      <c r="H10" s="902" t="s">
        <v>1120</v>
      </c>
      <c r="I10" s="906"/>
      <c r="J10" s="900" t="s">
        <v>1200</v>
      </c>
      <c r="K10" s="901"/>
      <c r="L10" s="165" t="s">
        <v>1120</v>
      </c>
      <c r="M10"/>
      <c r="N10" s="191"/>
      <c r="O10" s="191"/>
      <c r="P10" s="191"/>
    </row>
    <row r="11" spans="1:16" s="192" customFormat="1" ht="13.5" customHeight="1">
      <c r="A11" s="474"/>
      <c r="B11" s="474"/>
      <c r="C11" s="900" t="s">
        <v>1201</v>
      </c>
      <c r="D11" s="901"/>
      <c r="E11" s="902" t="s">
        <v>1120</v>
      </c>
      <c r="F11" s="903"/>
      <c r="G11" s="904" t="s">
        <v>1202</v>
      </c>
      <c r="H11" s="902" t="s">
        <v>1120</v>
      </c>
      <c r="I11" s="906"/>
      <c r="J11" s="907" t="s">
        <v>1203</v>
      </c>
      <c r="K11" s="908"/>
      <c r="L11" s="165" t="s">
        <v>1120</v>
      </c>
      <c r="M11"/>
      <c r="N11" s="191"/>
      <c r="O11" s="191"/>
      <c r="P11" s="191"/>
    </row>
    <row r="12" spans="1:16" s="192" customFormat="1" ht="13.5" customHeight="1">
      <c r="A12" s="474"/>
      <c r="B12" s="474"/>
      <c r="C12" s="900" t="s">
        <v>1204</v>
      </c>
      <c r="D12" s="901"/>
      <c r="E12" s="902" t="s">
        <v>1120</v>
      </c>
      <c r="F12" s="903"/>
      <c r="G12" s="904" t="s">
        <v>1205</v>
      </c>
      <c r="H12" s="902" t="s">
        <v>1118</v>
      </c>
      <c r="I12" s="906"/>
      <c r="J12" s="900" t="s">
        <v>1206</v>
      </c>
      <c r="K12" s="901"/>
      <c r="L12" s="165" t="s">
        <v>1120</v>
      </c>
      <c r="M12"/>
      <c r="N12" s="191"/>
      <c r="O12" s="191"/>
      <c r="P12" s="191"/>
    </row>
    <row r="13" spans="1:16" s="192" customFormat="1" ht="13.5" customHeight="1">
      <c r="A13" s="474"/>
      <c r="B13" s="474"/>
      <c r="C13" s="900" t="s">
        <v>1207</v>
      </c>
      <c r="D13" s="901"/>
      <c r="E13" s="902" t="s">
        <v>1120</v>
      </c>
      <c r="F13" s="903"/>
      <c r="G13" s="904" t="s">
        <v>1208</v>
      </c>
      <c r="H13" s="902" t="s">
        <v>1120</v>
      </c>
      <c r="I13" s="906"/>
      <c r="J13" s="900" t="s">
        <v>1209</v>
      </c>
      <c r="K13" s="901"/>
      <c r="L13" s="165" t="s">
        <v>1120</v>
      </c>
      <c r="M13"/>
      <c r="N13" s="191"/>
      <c r="O13" s="191"/>
      <c r="P13" s="191"/>
    </row>
    <row r="14" spans="1:16" s="192" customFormat="1" ht="13.5" customHeight="1">
      <c r="A14" s="474"/>
      <c r="B14" s="474"/>
      <c r="C14" s="900" t="s">
        <v>1210</v>
      </c>
      <c r="D14" s="901"/>
      <c r="E14" s="902" t="s">
        <v>1120</v>
      </c>
      <c r="F14" s="903"/>
      <c r="G14" s="904" t="s">
        <v>1211</v>
      </c>
      <c r="H14" s="902" t="s">
        <v>1120</v>
      </c>
      <c r="I14" s="906"/>
      <c r="J14" s="900" t="s">
        <v>1212</v>
      </c>
      <c r="K14" s="901"/>
      <c r="L14" s="165" t="s">
        <v>1120</v>
      </c>
      <c r="M14"/>
      <c r="N14" s="191"/>
      <c r="O14" s="191"/>
      <c r="P14" s="191"/>
    </row>
    <row r="15" spans="1:16" s="192" customFormat="1" ht="13.5" customHeight="1">
      <c r="A15" s="474"/>
      <c r="B15" s="474"/>
      <c r="C15" s="900" t="s">
        <v>1213</v>
      </c>
      <c r="D15" s="901"/>
      <c r="E15" s="902" t="s">
        <v>1120</v>
      </c>
      <c r="F15" s="903"/>
      <c r="G15" s="909" t="s">
        <v>1214</v>
      </c>
      <c r="H15" s="902" t="s">
        <v>1120</v>
      </c>
      <c r="I15" s="906"/>
      <c r="J15" s="900" t="s">
        <v>1215</v>
      </c>
      <c r="K15" s="901"/>
      <c r="L15" s="165" t="s">
        <v>1120</v>
      </c>
      <c r="M15"/>
      <c r="N15" s="191"/>
      <c r="O15" s="191"/>
      <c r="P15" s="191"/>
    </row>
    <row r="16" spans="1:16" s="192" customFormat="1" ht="13.5" customHeight="1">
      <c r="A16" s="474"/>
      <c r="B16" s="474"/>
      <c r="C16" s="900" t="s">
        <v>1216</v>
      </c>
      <c r="D16" s="901"/>
      <c r="E16" s="902" t="s">
        <v>1120</v>
      </c>
      <c r="F16" s="903"/>
      <c r="G16" s="910" t="s">
        <v>1217</v>
      </c>
      <c r="H16" s="902" t="s">
        <v>1120</v>
      </c>
      <c r="I16" s="903"/>
      <c r="J16" s="900" t="s">
        <v>1218</v>
      </c>
      <c r="K16" s="901"/>
      <c r="L16" s="165" t="s">
        <v>1120</v>
      </c>
      <c r="M16"/>
      <c r="N16" s="191"/>
      <c r="O16" s="191"/>
      <c r="P16" s="191"/>
    </row>
    <row r="17" spans="1:16" s="192" customFormat="1" ht="13.5" customHeight="1">
      <c r="A17" s="475"/>
      <c r="B17" s="475"/>
      <c r="C17" s="900" t="s">
        <v>1219</v>
      </c>
      <c r="D17" s="901"/>
      <c r="E17" s="902" t="s">
        <v>1120</v>
      </c>
      <c r="F17" s="911"/>
      <c r="G17" s="910" t="s">
        <v>1220</v>
      </c>
      <c r="H17" s="902" t="s">
        <v>1120</v>
      </c>
      <c r="I17" s="905" t="s">
        <v>1221</v>
      </c>
      <c r="J17" s="900" t="s">
        <v>1222</v>
      </c>
      <c r="K17" s="901"/>
      <c r="L17" s="165" t="s">
        <v>1120</v>
      </c>
      <c r="M17"/>
      <c r="N17" s="191"/>
      <c r="O17" s="191"/>
      <c r="P17" s="191"/>
    </row>
    <row r="18" spans="1:16" s="192" customFormat="1" ht="13.5" customHeight="1">
      <c r="A18" s="475"/>
      <c r="B18" s="475"/>
      <c r="C18" s="900" t="s">
        <v>1223</v>
      </c>
      <c r="D18" s="901"/>
      <c r="E18" s="902" t="s">
        <v>1120</v>
      </c>
      <c r="F18" s="911"/>
      <c r="G18" s="910" t="s">
        <v>1224</v>
      </c>
      <c r="H18" s="902" t="s">
        <v>1120</v>
      </c>
      <c r="I18" s="906"/>
      <c r="J18" s="900" t="s">
        <v>1225</v>
      </c>
      <c r="K18" s="901"/>
      <c r="L18" s="165" t="s">
        <v>1120</v>
      </c>
      <c r="M18"/>
      <c r="N18" s="191"/>
      <c r="O18" s="191"/>
      <c r="P18" s="191"/>
    </row>
    <row r="19" spans="1:16" s="192" customFormat="1" ht="13.5" customHeight="1">
      <c r="A19" s="475"/>
      <c r="B19" s="475"/>
      <c r="C19" s="900" t="s">
        <v>1226</v>
      </c>
      <c r="D19" s="901"/>
      <c r="E19" s="902" t="s">
        <v>1120</v>
      </c>
      <c r="F19" s="911"/>
      <c r="G19" s="910" t="s">
        <v>1227</v>
      </c>
      <c r="H19" s="902" t="s">
        <v>1120</v>
      </c>
      <c r="I19" s="906"/>
      <c r="J19" s="900" t="s">
        <v>1228</v>
      </c>
      <c r="K19" s="901"/>
      <c r="L19" s="165" t="s">
        <v>1120</v>
      </c>
      <c r="M19"/>
      <c r="N19" s="191"/>
      <c r="O19" s="191"/>
      <c r="P19" s="191"/>
    </row>
    <row r="20" spans="1:16" s="192" customFormat="1" ht="13.5" customHeight="1">
      <c r="A20" s="475"/>
      <c r="B20" s="475"/>
      <c r="C20" s="900" t="s">
        <v>1229</v>
      </c>
      <c r="D20" s="901"/>
      <c r="E20" s="902" t="s">
        <v>1120</v>
      </c>
      <c r="F20" s="911"/>
      <c r="G20" s="910" t="s">
        <v>1230</v>
      </c>
      <c r="H20" s="902" t="s">
        <v>1120</v>
      </c>
      <c r="I20" s="906"/>
      <c r="J20" s="900" t="s">
        <v>1231</v>
      </c>
      <c r="K20" s="901"/>
      <c r="L20" s="165" t="s">
        <v>1120</v>
      </c>
      <c r="M20"/>
      <c r="N20" s="191"/>
      <c r="O20" s="191"/>
      <c r="P20" s="191"/>
    </row>
    <row r="21" spans="1:16" s="192" customFormat="1" ht="13.5" customHeight="1">
      <c r="A21" s="475"/>
      <c r="B21" s="475"/>
      <c r="C21" s="900" t="s">
        <v>1232</v>
      </c>
      <c r="D21" s="901"/>
      <c r="E21" s="902" t="s">
        <v>1120</v>
      </c>
      <c r="F21" s="911"/>
      <c r="G21" s="910" t="s">
        <v>1233</v>
      </c>
      <c r="H21" s="902" t="s">
        <v>1120</v>
      </c>
      <c r="I21" s="906"/>
      <c r="J21" s="900" t="s">
        <v>1234</v>
      </c>
      <c r="K21" s="901"/>
      <c r="L21" s="165" t="s">
        <v>1120</v>
      </c>
      <c r="M21"/>
      <c r="N21" s="191"/>
      <c r="O21" s="191"/>
      <c r="P21" s="191"/>
    </row>
    <row r="22" spans="1:16" s="192" customFormat="1" ht="13.5" customHeight="1">
      <c r="A22" s="475"/>
      <c r="B22" s="475"/>
      <c r="C22" s="900" t="s">
        <v>1235</v>
      </c>
      <c r="D22" s="901"/>
      <c r="E22" s="902" t="s">
        <v>1120</v>
      </c>
      <c r="F22" s="911"/>
      <c r="G22" s="910" t="s">
        <v>1236</v>
      </c>
      <c r="H22" s="902" t="s">
        <v>1120</v>
      </c>
      <c r="I22" s="906"/>
      <c r="J22" s="900" t="s">
        <v>1237</v>
      </c>
      <c r="K22" s="901"/>
      <c r="L22" s="165" t="s">
        <v>1120</v>
      </c>
      <c r="M22"/>
      <c r="N22" s="191"/>
      <c r="O22" s="191"/>
      <c r="P22" s="191"/>
    </row>
    <row r="23" spans="1:16" s="192" customFormat="1" ht="13.5" customHeight="1">
      <c r="A23" s="475"/>
      <c r="B23" s="475"/>
      <c r="C23" s="912" t="s">
        <v>1238</v>
      </c>
      <c r="D23" s="913"/>
      <c r="E23" s="902" t="s">
        <v>1120</v>
      </c>
      <c r="F23" s="911"/>
      <c r="G23" s="910" t="s">
        <v>1239</v>
      </c>
      <c r="H23" s="902" t="s">
        <v>1120</v>
      </c>
      <c r="I23" s="906"/>
      <c r="J23" s="900" t="s">
        <v>1240</v>
      </c>
      <c r="K23" s="901"/>
      <c r="L23" s="165" t="s">
        <v>1120</v>
      </c>
      <c r="M23"/>
      <c r="N23" s="191"/>
      <c r="O23" s="191"/>
      <c r="P23" s="191"/>
    </row>
    <row r="24" spans="1:16" s="192" customFormat="1" ht="13.5" customHeight="1">
      <c r="A24" s="475"/>
      <c r="B24" s="475"/>
      <c r="C24" s="900" t="s">
        <v>1241</v>
      </c>
      <c r="D24" s="901"/>
      <c r="E24" s="902" t="s">
        <v>1120</v>
      </c>
      <c r="F24" s="911"/>
      <c r="G24" s="910" t="s">
        <v>1242</v>
      </c>
      <c r="H24" s="902" t="s">
        <v>1120</v>
      </c>
      <c r="I24" s="906"/>
      <c r="J24" s="900" t="s">
        <v>1243</v>
      </c>
      <c r="K24" s="901"/>
      <c r="L24" s="165" t="s">
        <v>1120</v>
      </c>
      <c r="M24"/>
      <c r="N24" s="191"/>
      <c r="O24" s="191"/>
      <c r="P24" s="191"/>
    </row>
    <row r="25" spans="1:16" s="192" customFormat="1" ht="13.5" customHeight="1">
      <c r="A25" s="475"/>
      <c r="B25" s="475"/>
      <c r="C25" s="900" t="s">
        <v>1244</v>
      </c>
      <c r="D25" s="901"/>
      <c r="E25" s="902" t="s">
        <v>1120</v>
      </c>
      <c r="F25" s="911"/>
      <c r="G25" s="910" t="s">
        <v>1245</v>
      </c>
      <c r="H25" s="902" t="s">
        <v>1120</v>
      </c>
      <c r="I25" s="906"/>
      <c r="J25" s="900" t="s">
        <v>1246</v>
      </c>
      <c r="K25" s="901"/>
      <c r="L25" s="165" t="s">
        <v>1120</v>
      </c>
      <c r="M25"/>
      <c r="N25" s="191"/>
      <c r="O25" s="191"/>
      <c r="P25" s="191"/>
    </row>
    <row r="26" spans="1:16" s="192" customFormat="1" ht="13.5" customHeight="1">
      <c r="A26" s="475"/>
      <c r="B26" s="475"/>
      <c r="C26" s="900" t="s">
        <v>1247</v>
      </c>
      <c r="D26" s="901"/>
      <c r="E26" s="902" t="s">
        <v>1120</v>
      </c>
      <c r="F26" s="911"/>
      <c r="G26" s="910" t="s">
        <v>1248</v>
      </c>
      <c r="H26" s="902" t="s">
        <v>1120</v>
      </c>
      <c r="I26" s="906"/>
      <c r="J26" s="900" t="s">
        <v>1249</v>
      </c>
      <c r="K26" s="901"/>
      <c r="L26" s="165" t="s">
        <v>1120</v>
      </c>
      <c r="M26"/>
      <c r="N26" s="191"/>
      <c r="O26" s="191"/>
      <c r="P26" s="191"/>
    </row>
    <row r="27" spans="1:16" s="192" customFormat="1" ht="13.5" customHeight="1">
      <c r="A27" s="396" t="s">
        <v>1250</v>
      </c>
      <c r="B27" s="396"/>
      <c r="C27" s="900" t="s">
        <v>1251</v>
      </c>
      <c r="D27" s="901"/>
      <c r="E27" s="902" t="s">
        <v>1120</v>
      </c>
      <c r="F27" s="911" t="s">
        <v>1252</v>
      </c>
      <c r="G27" s="910" t="s">
        <v>1253</v>
      </c>
      <c r="H27" s="902" t="s">
        <v>1118</v>
      </c>
      <c r="I27" s="906"/>
      <c r="J27" s="914" t="s">
        <v>1254</v>
      </c>
      <c r="K27" s="915"/>
      <c r="L27" s="165" t="s">
        <v>1120</v>
      </c>
      <c r="M27"/>
      <c r="N27" s="191"/>
      <c r="O27" s="191"/>
      <c r="P27" s="191"/>
    </row>
    <row r="28" spans="1:16" s="192" customFormat="1" ht="13.5" customHeight="1">
      <c r="A28" s="396"/>
      <c r="B28" s="396"/>
      <c r="C28" s="900" t="s">
        <v>1255</v>
      </c>
      <c r="D28" s="901"/>
      <c r="E28" s="902" t="s">
        <v>1120</v>
      </c>
      <c r="F28" s="903"/>
      <c r="G28" s="916" t="s">
        <v>1256</v>
      </c>
      <c r="H28" s="902" t="s">
        <v>1120</v>
      </c>
      <c r="I28" s="906"/>
      <c r="J28" s="914" t="s">
        <v>1257</v>
      </c>
      <c r="K28" s="915"/>
      <c r="L28" s="165" t="s">
        <v>1120</v>
      </c>
      <c r="M28"/>
      <c r="N28" s="191"/>
      <c r="O28" s="191"/>
      <c r="P28" s="191"/>
    </row>
    <row r="29" spans="1:16" s="192" customFormat="1" ht="13.5" customHeight="1">
      <c r="A29" s="396"/>
      <c r="B29" s="396"/>
      <c r="C29" s="900" t="s">
        <v>1258</v>
      </c>
      <c r="D29" s="901"/>
      <c r="E29" s="902" t="s">
        <v>1120</v>
      </c>
      <c r="F29" s="903"/>
      <c r="G29" s="910" t="s">
        <v>1259</v>
      </c>
      <c r="H29" s="181" t="s">
        <v>1120</v>
      </c>
      <c r="I29" s="906"/>
      <c r="J29" s="914" t="s">
        <v>1260</v>
      </c>
      <c r="K29" s="915"/>
      <c r="L29" s="165" t="s">
        <v>1120</v>
      </c>
      <c r="M29"/>
      <c r="N29" s="191"/>
      <c r="O29" s="191"/>
      <c r="P29" s="191"/>
    </row>
    <row r="30" spans="1:16" s="192" customFormat="1" ht="13.5" customHeight="1">
      <c r="A30" s="396"/>
      <c r="B30" s="396"/>
      <c r="C30" s="900" t="s">
        <v>1261</v>
      </c>
      <c r="D30" s="901"/>
      <c r="E30" s="902" t="s">
        <v>1120</v>
      </c>
      <c r="F30" s="911" t="s">
        <v>1262</v>
      </c>
      <c r="G30" s="910" t="s">
        <v>1263</v>
      </c>
      <c r="H30" s="902" t="s">
        <v>1120</v>
      </c>
      <c r="I30" s="906"/>
      <c r="J30" s="914" t="s">
        <v>1264</v>
      </c>
      <c r="K30" s="915"/>
      <c r="L30" s="165" t="s">
        <v>1120</v>
      </c>
      <c r="M30"/>
      <c r="N30" s="191"/>
      <c r="O30" s="191"/>
      <c r="P30" s="191"/>
    </row>
    <row r="31" spans="1:16" s="192" customFormat="1" ht="13.5" customHeight="1">
      <c r="A31" s="396"/>
      <c r="B31" s="396"/>
      <c r="C31" s="900" t="s">
        <v>1265</v>
      </c>
      <c r="D31" s="901"/>
      <c r="E31" s="902" t="s">
        <v>1120</v>
      </c>
      <c r="F31" s="911"/>
      <c r="G31" s="910" t="s">
        <v>1266</v>
      </c>
      <c r="H31" s="902" t="s">
        <v>1120</v>
      </c>
      <c r="I31" s="906"/>
      <c r="J31" s="900" t="s">
        <v>261</v>
      </c>
      <c r="K31" s="901"/>
      <c r="L31" s="165" t="s">
        <v>1120</v>
      </c>
      <c r="M31"/>
      <c r="N31" s="191"/>
      <c r="O31" s="191"/>
      <c r="P31" s="191"/>
    </row>
    <row r="32" spans="1:16" s="194" customFormat="1" ht="11.25" customHeight="1">
      <c r="A32" s="396"/>
      <c r="B32" s="396"/>
      <c r="C32" s="900" t="s">
        <v>1267</v>
      </c>
      <c r="D32" s="901"/>
      <c r="E32" s="902" t="s">
        <v>1120</v>
      </c>
      <c r="F32" s="911"/>
      <c r="G32" s="910" t="s">
        <v>1268</v>
      </c>
      <c r="H32" s="181" t="s">
        <v>1120</v>
      </c>
      <c r="I32" s="906"/>
      <c r="J32" s="900" t="s">
        <v>1269</v>
      </c>
      <c r="K32" s="901"/>
      <c r="L32" s="165" t="s">
        <v>1120</v>
      </c>
      <c r="M32" s="41"/>
      <c r="N32" s="193"/>
      <c r="O32" s="193"/>
      <c r="P32" s="193"/>
    </row>
    <row r="33" spans="1:13" s="192" customFormat="1" ht="13.5" customHeight="1">
      <c r="A33" s="396"/>
      <c r="B33" s="396"/>
      <c r="C33" s="900" t="s">
        <v>1270</v>
      </c>
      <c r="D33" s="901"/>
      <c r="E33" s="902" t="s">
        <v>1120</v>
      </c>
      <c r="F33" s="911"/>
      <c r="G33" s="917" t="s">
        <v>1271</v>
      </c>
      <c r="H33" s="918" t="s">
        <v>1118</v>
      </c>
      <c r="I33" s="903"/>
      <c r="J33" s="900"/>
      <c r="K33" s="901"/>
      <c r="L33" s="165"/>
      <c r="M33"/>
    </row>
    <row r="34" spans="1:13" s="192" customFormat="1" ht="13.5" customHeight="1">
      <c r="A34" s="396"/>
      <c r="B34" s="396"/>
      <c r="C34" s="900" t="s">
        <v>1272</v>
      </c>
      <c r="D34" s="901"/>
      <c r="E34" s="902" t="s">
        <v>1120</v>
      </c>
      <c r="F34" s="911"/>
      <c r="G34" s="919"/>
      <c r="H34" s="920"/>
      <c r="I34" s="905" t="s">
        <v>1273</v>
      </c>
      <c r="J34" s="900"/>
      <c r="K34" s="901"/>
      <c r="L34" s="165"/>
      <c r="M34"/>
    </row>
    <row r="35" spans="1:13" s="192" customFormat="1" ht="13.5" customHeight="1">
      <c r="A35" s="396"/>
      <c r="B35" s="396"/>
      <c r="C35" s="900" t="s">
        <v>1274</v>
      </c>
      <c r="D35" s="901"/>
      <c r="E35" s="902" t="s">
        <v>1120</v>
      </c>
      <c r="F35" s="911"/>
      <c r="G35" s="910" t="s">
        <v>1275</v>
      </c>
      <c r="H35" s="902" t="s">
        <v>1120</v>
      </c>
      <c r="I35" s="906"/>
      <c r="J35" s="900" t="s">
        <v>1276</v>
      </c>
      <c r="K35" s="901"/>
      <c r="L35" s="190" t="s">
        <v>1118</v>
      </c>
      <c r="M35"/>
    </row>
    <row r="36" spans="1:13" s="192" customFormat="1" ht="36.75" customHeight="1">
      <c r="A36" s="396"/>
      <c r="B36" s="396"/>
      <c r="C36" s="900" t="s">
        <v>1277</v>
      </c>
      <c r="D36" s="901"/>
      <c r="E36" s="902" t="s">
        <v>1120</v>
      </c>
      <c r="F36" s="911"/>
      <c r="G36" s="910" t="s">
        <v>1278</v>
      </c>
      <c r="H36" s="902" t="s">
        <v>1120</v>
      </c>
      <c r="I36" s="906"/>
      <c r="J36" s="921" t="s">
        <v>1279</v>
      </c>
      <c r="K36" s="922"/>
      <c r="L36" s="190" t="s">
        <v>1120</v>
      </c>
      <c r="M36"/>
    </row>
    <row r="37" spans="1:13" s="192" customFormat="1" ht="13.5" customHeight="1">
      <c r="A37" s="396"/>
      <c r="B37" s="396"/>
      <c r="C37" s="923" t="s">
        <v>1280</v>
      </c>
      <c r="D37" s="924"/>
      <c r="E37" s="918" t="s">
        <v>1120</v>
      </c>
      <c r="F37" s="911"/>
      <c r="G37" s="910" t="s">
        <v>1281</v>
      </c>
      <c r="H37" s="902" t="s">
        <v>1120</v>
      </c>
      <c r="I37" s="906"/>
      <c r="J37" s="921" t="s">
        <v>1282</v>
      </c>
      <c r="K37" s="922"/>
      <c r="L37" s="165" t="s">
        <v>1120</v>
      </c>
      <c r="M37"/>
    </row>
    <row r="38" spans="1:13" s="192" customFormat="1" ht="14.25" customHeight="1">
      <c r="A38" s="396"/>
      <c r="B38" s="396"/>
      <c r="C38" s="925"/>
      <c r="D38" s="926"/>
      <c r="E38" s="920"/>
      <c r="F38" s="911"/>
      <c r="G38" s="927" t="s">
        <v>1283</v>
      </c>
      <c r="H38" s="902" t="s">
        <v>1118</v>
      </c>
      <c r="I38" s="906"/>
      <c r="J38" s="928"/>
      <c r="K38" s="929"/>
      <c r="L38" s="165" t="s">
        <v>1120</v>
      </c>
      <c r="M38"/>
    </row>
    <row r="39" spans="1:13" s="192" customFormat="1" ht="13.5" customHeight="1">
      <c r="A39" s="396"/>
      <c r="B39" s="396"/>
      <c r="C39" s="923" t="s">
        <v>1284</v>
      </c>
      <c r="D39" s="924"/>
      <c r="E39" s="918" t="s">
        <v>1120</v>
      </c>
      <c r="F39" s="911"/>
      <c r="G39" s="910" t="s">
        <v>1285</v>
      </c>
      <c r="H39" s="902" t="s">
        <v>1120</v>
      </c>
      <c r="I39" s="906"/>
      <c r="J39" s="900"/>
      <c r="K39" s="901"/>
      <c r="L39" s="165" t="s">
        <v>1120</v>
      </c>
      <c r="M39"/>
    </row>
    <row r="40" spans="1:13" s="192" customFormat="1" ht="13.5" customHeight="1">
      <c r="A40" s="396"/>
      <c r="B40" s="396"/>
      <c r="C40" s="925"/>
      <c r="D40" s="926"/>
      <c r="E40" s="920"/>
      <c r="F40" s="911"/>
      <c r="G40" s="910" t="s">
        <v>1286</v>
      </c>
      <c r="H40" s="902" t="s">
        <v>1120</v>
      </c>
      <c r="I40" s="906"/>
      <c r="J40" s="930"/>
      <c r="K40" s="931"/>
      <c r="L40" s="165" t="s">
        <v>1120</v>
      </c>
      <c r="M40"/>
    </row>
    <row r="41" spans="1:13" s="192" customFormat="1" ht="13.5" customHeight="1">
      <c r="A41" s="396"/>
      <c r="B41" s="396"/>
      <c r="C41" s="900" t="s">
        <v>1287</v>
      </c>
      <c r="D41" s="901"/>
      <c r="E41" s="902" t="s">
        <v>1120</v>
      </c>
      <c r="F41" s="911"/>
      <c r="G41" s="910" t="s">
        <v>1288</v>
      </c>
      <c r="H41" s="902" t="s">
        <v>1120</v>
      </c>
      <c r="I41" s="906"/>
      <c r="J41" s="900"/>
      <c r="K41" s="901"/>
      <c r="L41" s="165" t="s">
        <v>1120</v>
      </c>
      <c r="M41"/>
    </row>
    <row r="42" spans="1:13" s="192" customFormat="1" ht="13.5" customHeight="1">
      <c r="A42" s="396"/>
      <c r="B42" s="396"/>
      <c r="C42" s="900" t="s">
        <v>1289</v>
      </c>
      <c r="D42" s="901"/>
      <c r="E42" s="902" t="s">
        <v>1120</v>
      </c>
      <c r="F42" s="911" t="s">
        <v>1290</v>
      </c>
      <c r="G42" s="910" t="s">
        <v>1291</v>
      </c>
      <c r="H42" s="902" t="s">
        <v>1118</v>
      </c>
      <c r="I42" s="906"/>
      <c r="J42" s="900"/>
      <c r="K42" s="901"/>
      <c r="L42" s="165" t="s">
        <v>1120</v>
      </c>
      <c r="M42"/>
    </row>
    <row r="43" spans="1:13" s="192" customFormat="1" ht="13.5" customHeight="1">
      <c r="A43" s="396"/>
      <c r="B43" s="396"/>
      <c r="C43" s="900" t="s">
        <v>1292</v>
      </c>
      <c r="D43" s="901"/>
      <c r="E43" s="902" t="s">
        <v>1120</v>
      </c>
      <c r="F43" s="911"/>
      <c r="G43" s="910" t="s">
        <v>1293</v>
      </c>
      <c r="H43" s="902" t="s">
        <v>1120</v>
      </c>
      <c r="I43" s="911" t="s">
        <v>1294</v>
      </c>
      <c r="J43" s="900" t="s">
        <v>1295</v>
      </c>
      <c r="K43" s="901"/>
      <c r="L43" s="190" t="s">
        <v>1118</v>
      </c>
      <c r="M43"/>
    </row>
    <row r="44" spans="1:13" s="192" customFormat="1" ht="13.5" customHeight="1">
      <c r="A44" s="396"/>
      <c r="B44" s="396"/>
      <c r="C44" s="900" t="s">
        <v>1296</v>
      </c>
      <c r="D44" s="901"/>
      <c r="E44" s="902" t="s">
        <v>1120</v>
      </c>
      <c r="F44" s="911"/>
      <c r="G44" s="910" t="s">
        <v>1297</v>
      </c>
      <c r="H44" s="902" t="s">
        <v>1120</v>
      </c>
      <c r="I44" s="911"/>
      <c r="J44" s="900" t="s">
        <v>1298</v>
      </c>
      <c r="K44" s="901"/>
      <c r="L44" s="190" t="s">
        <v>1118</v>
      </c>
      <c r="M44"/>
    </row>
    <row r="45" spans="1:13" s="192" customFormat="1" ht="13.5" customHeight="1">
      <c r="A45" s="396"/>
      <c r="B45" s="396"/>
      <c r="C45" s="900" t="s">
        <v>1299</v>
      </c>
      <c r="D45" s="901"/>
      <c r="E45" s="902" t="s">
        <v>1120</v>
      </c>
      <c r="F45" s="911"/>
      <c r="G45" s="910" t="s">
        <v>1300</v>
      </c>
      <c r="H45" s="902" t="s">
        <v>1120</v>
      </c>
      <c r="I45" s="911"/>
      <c r="J45" s="907" t="s">
        <v>1301</v>
      </c>
      <c r="K45" s="901"/>
      <c r="L45" s="165" t="s">
        <v>1120</v>
      </c>
      <c r="M45"/>
    </row>
    <row r="46" spans="1:13" s="192" customFormat="1" ht="13.5" customHeight="1">
      <c r="A46" s="396"/>
      <c r="B46" s="396"/>
      <c r="C46" s="900" t="s">
        <v>1302</v>
      </c>
      <c r="D46" s="901"/>
      <c r="E46" s="902" t="s">
        <v>1120</v>
      </c>
      <c r="F46" s="911"/>
      <c r="G46" s="910" t="s">
        <v>1303</v>
      </c>
      <c r="H46" s="902" t="s">
        <v>1120</v>
      </c>
      <c r="I46" s="911"/>
      <c r="J46" s="928" t="s">
        <v>1264</v>
      </c>
      <c r="K46" s="929"/>
      <c r="L46" s="165" t="s">
        <v>1120</v>
      </c>
      <c r="M46"/>
    </row>
    <row r="47" spans="1:13" s="192" customFormat="1" ht="13.5" customHeight="1">
      <c r="A47" s="396"/>
      <c r="B47" s="396"/>
      <c r="C47" s="900" t="s">
        <v>1304</v>
      </c>
      <c r="D47" s="901"/>
      <c r="E47" s="902" t="s">
        <v>1120</v>
      </c>
      <c r="F47" s="911"/>
      <c r="G47" s="910" t="s">
        <v>1305</v>
      </c>
      <c r="H47" s="902" t="s">
        <v>1120</v>
      </c>
      <c r="I47" s="911"/>
      <c r="J47" s="900" t="s">
        <v>1306</v>
      </c>
      <c r="K47" s="901"/>
      <c r="L47" s="165" t="s">
        <v>1120</v>
      </c>
      <c r="M47"/>
    </row>
    <row r="48" spans="1:13" s="192" customFormat="1" ht="13.5" customHeight="1">
      <c r="A48" s="396"/>
      <c r="B48" s="396"/>
      <c r="C48" s="900" t="s">
        <v>1307</v>
      </c>
      <c r="D48" s="901"/>
      <c r="E48" s="902" t="s">
        <v>1120</v>
      </c>
      <c r="F48" s="911"/>
      <c r="G48" s="910" t="s">
        <v>1215</v>
      </c>
      <c r="H48" s="902" t="s">
        <v>1120</v>
      </c>
      <c r="I48" s="911"/>
      <c r="J48" s="900" t="s">
        <v>1308</v>
      </c>
      <c r="K48" s="901"/>
      <c r="L48" s="165" t="s">
        <v>1120</v>
      </c>
      <c r="M48"/>
    </row>
    <row r="49" spans="1:13" s="192" customFormat="1" ht="13.5" customHeight="1">
      <c r="A49" s="396"/>
      <c r="B49" s="396"/>
      <c r="C49" s="900" t="s">
        <v>1309</v>
      </c>
      <c r="D49" s="901"/>
      <c r="E49" s="902" t="s">
        <v>1120</v>
      </c>
      <c r="F49" s="911"/>
      <c r="G49" s="910" t="s">
        <v>1310</v>
      </c>
      <c r="H49" s="902" t="s">
        <v>1120</v>
      </c>
      <c r="I49" s="911"/>
      <c r="J49" s="921" t="s">
        <v>1311</v>
      </c>
      <c r="K49" s="922"/>
      <c r="L49" s="165" t="s">
        <v>1120</v>
      </c>
      <c r="M49"/>
    </row>
    <row r="50" spans="1:13" s="192" customFormat="1" ht="13.5" customHeight="1">
      <c r="A50" s="396"/>
      <c r="B50" s="396"/>
      <c r="C50" s="900" t="s">
        <v>1312</v>
      </c>
      <c r="D50" s="901"/>
      <c r="E50" s="902" t="s">
        <v>1120</v>
      </c>
      <c r="F50" s="911"/>
      <c r="G50" s="910" t="s">
        <v>1313</v>
      </c>
      <c r="H50" s="902" t="s">
        <v>1120</v>
      </c>
      <c r="I50" s="911"/>
      <c r="J50" s="928" t="s">
        <v>1314</v>
      </c>
      <c r="K50" s="929"/>
      <c r="L50" s="165" t="s">
        <v>1120</v>
      </c>
      <c r="M50"/>
    </row>
    <row r="51" spans="1:13" s="192" customFormat="1" ht="13.5" customHeight="1">
      <c r="A51" s="396"/>
      <c r="B51" s="396"/>
      <c r="C51" s="900" t="s">
        <v>1315</v>
      </c>
      <c r="D51" s="901"/>
      <c r="E51" s="902" t="s">
        <v>1120</v>
      </c>
      <c r="F51" s="911"/>
      <c r="G51" s="910" t="s">
        <v>1316</v>
      </c>
      <c r="H51" s="902" t="s">
        <v>1120</v>
      </c>
      <c r="I51" s="911"/>
      <c r="J51" s="928" t="s">
        <v>1317</v>
      </c>
      <c r="K51" s="929"/>
      <c r="L51" s="165" t="s">
        <v>1120</v>
      </c>
      <c r="M51"/>
    </row>
    <row r="52" spans="1:13" s="192" customFormat="1" ht="13.5" customHeight="1">
      <c r="A52" s="396"/>
      <c r="B52" s="396"/>
      <c r="C52" s="900" t="s">
        <v>196</v>
      </c>
      <c r="D52" s="901"/>
      <c r="E52" s="902" t="s">
        <v>1120</v>
      </c>
      <c r="F52" s="911"/>
      <c r="G52" s="910" t="s">
        <v>1318</v>
      </c>
      <c r="H52" s="902" t="s">
        <v>1120</v>
      </c>
      <c r="I52" s="911"/>
      <c r="J52" s="928" t="s">
        <v>1319</v>
      </c>
      <c r="K52" s="929"/>
      <c r="L52" s="165" t="s">
        <v>1120</v>
      </c>
      <c r="M52"/>
    </row>
    <row r="53" spans="1:13" ht="23.25" customHeight="1">
      <c r="A53" s="476" t="s">
        <v>738</v>
      </c>
      <c r="B53" s="476"/>
      <c r="C53" s="477"/>
      <c r="D53" s="478"/>
      <c r="E53" s="476" t="s">
        <v>739</v>
      </c>
      <c r="F53" s="476"/>
      <c r="G53" s="481"/>
      <c r="H53" s="476" t="s">
        <v>740</v>
      </c>
      <c r="I53" s="476"/>
      <c r="J53" s="482"/>
      <c r="K53" s="482"/>
      <c r="L53" s="482"/>
    </row>
    <row r="54" spans="1:13" ht="15" customHeight="1">
      <c r="A54" s="476"/>
      <c r="B54" s="476"/>
      <c r="C54" s="479"/>
      <c r="D54" s="480"/>
      <c r="E54" s="476"/>
      <c r="F54" s="476"/>
      <c r="G54" s="481"/>
      <c r="H54" s="476"/>
      <c r="I54" s="476"/>
      <c r="J54" s="482"/>
      <c r="K54" s="482"/>
      <c r="L54" s="482"/>
    </row>
    <row r="55" spans="1:13" ht="15" customHeight="1">
      <c r="F55" s="195"/>
    </row>
    <row r="56" spans="1:13">
      <c r="F56" s="196"/>
    </row>
    <row r="57" spans="1:13">
      <c r="F57" s="196"/>
    </row>
  </sheetData>
  <mergeCells count="125">
    <mergeCell ref="C51:D51"/>
    <mergeCell ref="J51:K51"/>
    <mergeCell ref="C52:D52"/>
    <mergeCell ref="J52:K52"/>
    <mergeCell ref="A53:B54"/>
    <mergeCell ref="C53:D54"/>
    <mergeCell ref="E53:F54"/>
    <mergeCell ref="G53:G54"/>
    <mergeCell ref="H53:I54"/>
    <mergeCell ref="J53:L54"/>
    <mergeCell ref="C49:D49"/>
    <mergeCell ref="J49:K49"/>
    <mergeCell ref="C50:D50"/>
    <mergeCell ref="J50:K50"/>
    <mergeCell ref="C45:D45"/>
    <mergeCell ref="J45:K45"/>
    <mergeCell ref="C46:D46"/>
    <mergeCell ref="J46:K46"/>
    <mergeCell ref="C47:D47"/>
    <mergeCell ref="J47:K47"/>
    <mergeCell ref="J39:K39"/>
    <mergeCell ref="J40:K40"/>
    <mergeCell ref="J33:K33"/>
    <mergeCell ref="C34:D34"/>
    <mergeCell ref="I34:I42"/>
    <mergeCell ref="J34:K34"/>
    <mergeCell ref="C35:D35"/>
    <mergeCell ref="J35:K35"/>
    <mergeCell ref="C36:D36"/>
    <mergeCell ref="J36:K36"/>
    <mergeCell ref="C37:D38"/>
    <mergeCell ref="E37:E38"/>
    <mergeCell ref="C41:D41"/>
    <mergeCell ref="J41:K41"/>
    <mergeCell ref="C42:D42"/>
    <mergeCell ref="F42:F52"/>
    <mergeCell ref="J42:K42"/>
    <mergeCell ref="C43:D43"/>
    <mergeCell ref="I43:I52"/>
    <mergeCell ref="J43:K43"/>
    <mergeCell ref="C44:D44"/>
    <mergeCell ref="J44:K44"/>
    <mergeCell ref="C48:D48"/>
    <mergeCell ref="J48:K48"/>
    <mergeCell ref="C26:D26"/>
    <mergeCell ref="J26:K26"/>
    <mergeCell ref="A27:B52"/>
    <mergeCell ref="C27:D27"/>
    <mergeCell ref="F27:F29"/>
    <mergeCell ref="J27:K27"/>
    <mergeCell ref="C28:D28"/>
    <mergeCell ref="J28:K28"/>
    <mergeCell ref="C29:D29"/>
    <mergeCell ref="J29:K29"/>
    <mergeCell ref="C30:D30"/>
    <mergeCell ref="F30:F41"/>
    <mergeCell ref="J30:K30"/>
    <mergeCell ref="C31:D31"/>
    <mergeCell ref="J31:K31"/>
    <mergeCell ref="C32:D32"/>
    <mergeCell ref="J32:K32"/>
    <mergeCell ref="C33:D33"/>
    <mergeCell ref="G33:G34"/>
    <mergeCell ref="H33:H34"/>
    <mergeCell ref="J37:K37"/>
    <mergeCell ref="J38:K38"/>
    <mergeCell ref="C39:D40"/>
    <mergeCell ref="E39:E40"/>
    <mergeCell ref="C18:D18"/>
    <mergeCell ref="J18:K18"/>
    <mergeCell ref="C19:D19"/>
    <mergeCell ref="C23:D23"/>
    <mergeCell ref="J23:K23"/>
    <mergeCell ref="C24:D24"/>
    <mergeCell ref="J24:K24"/>
    <mergeCell ref="C25:D25"/>
    <mergeCell ref="J25:K25"/>
    <mergeCell ref="J19:K19"/>
    <mergeCell ref="C20:D20"/>
    <mergeCell ref="J20:K20"/>
    <mergeCell ref="C21:D21"/>
    <mergeCell ref="J21:K21"/>
    <mergeCell ref="C22:D22"/>
    <mergeCell ref="J22:K22"/>
    <mergeCell ref="J11:K11"/>
    <mergeCell ref="C12:D12"/>
    <mergeCell ref="J12:K12"/>
    <mergeCell ref="C13:D13"/>
    <mergeCell ref="J13:K13"/>
    <mergeCell ref="C14:D14"/>
    <mergeCell ref="J14:K14"/>
    <mergeCell ref="A8:B26"/>
    <mergeCell ref="C8:D8"/>
    <mergeCell ref="F8:F26"/>
    <mergeCell ref="I8:I16"/>
    <mergeCell ref="J8:K8"/>
    <mergeCell ref="C9:D9"/>
    <mergeCell ref="J9:K9"/>
    <mergeCell ref="C10:D10"/>
    <mergeCell ref="J10:K10"/>
    <mergeCell ref="C11:D11"/>
    <mergeCell ref="C15:D15"/>
    <mergeCell ref="J15:K15"/>
    <mergeCell ref="C16:D16"/>
    <mergeCell ref="J16:K16"/>
    <mergeCell ref="C17:D17"/>
    <mergeCell ref="I17:I33"/>
    <mergeCell ref="J17:K17"/>
    <mergeCell ref="A5:L5"/>
    <mergeCell ref="A6:B6"/>
    <mergeCell ref="D6:E6"/>
    <mergeCell ref="H6:J6"/>
    <mergeCell ref="K6:L6"/>
    <mergeCell ref="A7:D7"/>
    <mergeCell ref="F7:G7"/>
    <mergeCell ref="I7:K7"/>
    <mergeCell ref="A1:J1"/>
    <mergeCell ref="K1:L4"/>
    <mergeCell ref="A2:J2"/>
    <mergeCell ref="A3:C3"/>
    <mergeCell ref="D3:F3"/>
    <mergeCell ref="H3:J3"/>
    <mergeCell ref="A4:C4"/>
    <mergeCell ref="D4:F4"/>
    <mergeCell ref="H4:J4"/>
  </mergeCells>
  <printOptions horizontalCentered="1"/>
  <pageMargins left="0" right="0" top="0.25" bottom="0.25" header="0.25" footer="0.25"/>
  <pageSetup paperSize="9" scale="61"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rightToLeft="1" view="pageBreakPreview" zoomScaleNormal="100" zoomScaleSheetLayoutView="100" workbookViewId="0">
      <selection sqref="A1:I1"/>
    </sheetView>
  </sheetViews>
  <sheetFormatPr defaultRowHeight="15"/>
  <cols>
    <col min="1" max="1" width="19" customWidth="1"/>
    <col min="2" max="2" width="7.5703125" customWidth="1"/>
    <col min="3" max="3" width="19.140625" customWidth="1"/>
    <col min="4" max="4" width="8.42578125" customWidth="1"/>
    <col min="5" max="5" width="20.42578125" customWidth="1"/>
    <col min="6" max="7" width="12.28515625" customWidth="1"/>
    <col min="8" max="8" width="7.28515625" customWidth="1"/>
    <col min="9" max="9" width="13.7109375" customWidth="1"/>
    <col min="10" max="10" width="6.42578125" customWidth="1"/>
    <col min="11" max="11" width="19" customWidth="1"/>
  </cols>
  <sheetData>
    <row r="1" spans="1:13" ht="27.75" customHeight="1">
      <c r="A1" s="465" t="s">
        <v>91</v>
      </c>
      <c r="B1" s="465"/>
      <c r="C1" s="465"/>
      <c r="D1" s="465"/>
      <c r="E1" s="465"/>
      <c r="F1" s="465"/>
      <c r="G1" s="465"/>
      <c r="H1" s="465"/>
      <c r="I1" s="465"/>
      <c r="J1" s="466"/>
      <c r="K1" s="467"/>
    </row>
    <row r="2" spans="1:13" ht="27.75" customHeight="1">
      <c r="A2" s="378" t="s">
        <v>741</v>
      </c>
      <c r="B2" s="378"/>
      <c r="C2" s="378"/>
      <c r="D2" s="378"/>
      <c r="E2" s="378"/>
      <c r="F2" s="378"/>
      <c r="G2" s="378"/>
      <c r="H2" s="378"/>
      <c r="I2" s="378"/>
      <c r="J2" s="468"/>
      <c r="K2" s="469"/>
    </row>
    <row r="3" spans="1:13" ht="21.75" customHeight="1">
      <c r="A3" s="475" t="s">
        <v>10</v>
      </c>
      <c r="B3" s="475"/>
      <c r="C3" s="475" t="s">
        <v>11</v>
      </c>
      <c r="D3" s="475"/>
      <c r="E3" s="382" t="s">
        <v>12</v>
      </c>
      <c r="F3" s="383"/>
      <c r="G3" s="475" t="s">
        <v>13</v>
      </c>
      <c r="H3" s="475"/>
      <c r="I3" s="475"/>
      <c r="J3" s="468"/>
      <c r="K3" s="469"/>
      <c r="L3" s="2"/>
      <c r="M3" s="2"/>
    </row>
    <row r="4" spans="1:13" ht="21.75" customHeight="1">
      <c r="A4" s="485"/>
      <c r="B4" s="485"/>
      <c r="C4" s="485"/>
      <c r="D4" s="485"/>
      <c r="E4" s="486"/>
      <c r="F4" s="487"/>
      <c r="G4" s="385"/>
      <c r="H4" s="385"/>
      <c r="I4" s="385"/>
      <c r="J4" s="483"/>
      <c r="K4" s="484"/>
      <c r="L4" s="2"/>
      <c r="M4" s="2"/>
    </row>
    <row r="5" spans="1:13" ht="6" customHeight="1">
      <c r="A5" s="451"/>
      <c r="B5" s="452"/>
      <c r="C5" s="452"/>
      <c r="D5" s="452"/>
      <c r="E5" s="452"/>
      <c r="F5" s="452"/>
      <c r="G5" s="452"/>
      <c r="H5" s="452"/>
      <c r="I5" s="452"/>
      <c r="J5" s="452"/>
      <c r="K5" s="453"/>
      <c r="L5" s="2"/>
      <c r="M5" s="2"/>
    </row>
    <row r="6" spans="1:13" s="23" customFormat="1" ht="50.25" customHeight="1">
      <c r="A6" s="197" t="str">
        <f>'نیاز اندازه گیری و معاینات'!A6:B6</f>
        <v>حوزه : سرچشمه</v>
      </c>
      <c r="B6" s="198" t="s">
        <v>15</v>
      </c>
      <c r="C6" s="32" t="str">
        <f>'نیاز اندازه گیری و معاینات'!D6</f>
        <v>پالايشگاه و ريخته گريها (سرچشمه)</v>
      </c>
      <c r="D6" s="24" t="s">
        <v>14</v>
      </c>
      <c r="E6" s="456" t="str">
        <f>'نیاز اندازه گیری و معاینات'!F6</f>
        <v>برنامه ریزی و پایش وضعیت</v>
      </c>
      <c r="F6" s="457"/>
      <c r="G6" s="458" t="str">
        <f>'نیاز اندازه گیری و معاینات'!G6</f>
        <v>شغل:سرپرست برنامه ریزی و پایش وضعیت</v>
      </c>
      <c r="H6" s="456"/>
      <c r="I6" s="457"/>
      <c r="J6" s="488" t="str">
        <f>'نیاز اندازه گیری و معاینات'!H6</f>
        <v>تاریخ : 1400/06/28</v>
      </c>
      <c r="K6" s="489"/>
      <c r="L6" s="188"/>
      <c r="M6" s="188"/>
    </row>
    <row r="7" spans="1:13" ht="25.5" customHeight="1">
      <c r="A7" s="276" t="s">
        <v>705</v>
      </c>
      <c r="B7" s="162" t="s">
        <v>742</v>
      </c>
      <c r="C7" s="497" t="s">
        <v>16</v>
      </c>
      <c r="D7" s="498"/>
      <c r="E7" s="499"/>
      <c r="F7" s="475" t="s">
        <v>705</v>
      </c>
      <c r="G7" s="475"/>
      <c r="H7" s="162" t="s">
        <v>742</v>
      </c>
      <c r="I7" s="497" t="s">
        <v>16</v>
      </c>
      <c r="J7" s="498"/>
      <c r="K7" s="499"/>
    </row>
    <row r="8" spans="1:13" ht="16.5" customHeight="1">
      <c r="A8" s="277" t="s">
        <v>571</v>
      </c>
      <c r="B8" s="199" t="s">
        <v>1120</v>
      </c>
      <c r="C8" s="490"/>
      <c r="D8" s="491"/>
      <c r="E8" s="492"/>
      <c r="F8" s="493" t="s">
        <v>1320</v>
      </c>
      <c r="G8" s="493"/>
      <c r="H8" s="199" t="s">
        <v>1118</v>
      </c>
      <c r="I8" s="494"/>
      <c r="J8" s="495"/>
      <c r="K8" s="496"/>
    </row>
    <row r="9" spans="1:13" ht="16.5" customHeight="1">
      <c r="A9" s="277" t="s">
        <v>1321</v>
      </c>
      <c r="B9" s="199" t="s">
        <v>1120</v>
      </c>
      <c r="C9" s="490"/>
      <c r="D9" s="491"/>
      <c r="E9" s="492"/>
      <c r="F9" s="493" t="s">
        <v>877</v>
      </c>
      <c r="G9" s="493"/>
      <c r="H9" s="199" t="s">
        <v>1120</v>
      </c>
      <c r="I9" s="494"/>
      <c r="J9" s="495"/>
      <c r="K9" s="496"/>
    </row>
    <row r="10" spans="1:13" ht="16.5" customHeight="1">
      <c r="A10" s="277" t="s">
        <v>1322</v>
      </c>
      <c r="B10" s="199" t="s">
        <v>1120</v>
      </c>
      <c r="C10" s="490"/>
      <c r="D10" s="491"/>
      <c r="E10" s="492"/>
      <c r="F10" s="493" t="s">
        <v>1323</v>
      </c>
      <c r="G10" s="493"/>
      <c r="H10" s="199" t="s">
        <v>1120</v>
      </c>
      <c r="I10" s="494"/>
      <c r="J10" s="495"/>
      <c r="K10" s="496"/>
    </row>
    <row r="11" spans="1:13" ht="16.5" customHeight="1">
      <c r="A11" s="277" t="s">
        <v>1324</v>
      </c>
      <c r="B11" s="199" t="s">
        <v>1118</v>
      </c>
      <c r="C11" s="490"/>
      <c r="D11" s="491"/>
      <c r="E11" s="492"/>
      <c r="F11" s="493" t="s">
        <v>1325</v>
      </c>
      <c r="G11" s="493"/>
      <c r="H11" s="199" t="s">
        <v>1120</v>
      </c>
      <c r="I11" s="494"/>
      <c r="J11" s="495"/>
      <c r="K11" s="496"/>
    </row>
    <row r="12" spans="1:13" ht="16.5" customHeight="1">
      <c r="A12" s="277" t="s">
        <v>1326</v>
      </c>
      <c r="B12" s="199" t="s">
        <v>1120</v>
      </c>
      <c r="C12" s="490"/>
      <c r="D12" s="491"/>
      <c r="E12" s="492"/>
      <c r="F12" s="493" t="s">
        <v>1327</v>
      </c>
      <c r="G12" s="493"/>
      <c r="H12" s="199" t="s">
        <v>1120</v>
      </c>
      <c r="I12" s="494"/>
      <c r="J12" s="495"/>
      <c r="K12" s="496"/>
    </row>
    <row r="13" spans="1:13" ht="16.5" customHeight="1">
      <c r="A13" s="277" t="s">
        <v>1328</v>
      </c>
      <c r="B13" s="199" t="s">
        <v>1120</v>
      </c>
      <c r="C13" s="490"/>
      <c r="D13" s="491"/>
      <c r="E13" s="492"/>
      <c r="F13" s="493" t="s">
        <v>1329</v>
      </c>
      <c r="G13" s="493"/>
      <c r="H13" s="199" t="s">
        <v>1120</v>
      </c>
      <c r="I13" s="494"/>
      <c r="J13" s="495"/>
      <c r="K13" s="496"/>
    </row>
    <row r="14" spans="1:13" ht="16.5" customHeight="1">
      <c r="A14" s="277" t="s">
        <v>1330</v>
      </c>
      <c r="B14" s="199" t="s">
        <v>1120</v>
      </c>
      <c r="C14" s="490"/>
      <c r="D14" s="491"/>
      <c r="E14" s="492"/>
      <c r="F14" s="493" t="s">
        <v>1331</v>
      </c>
      <c r="G14" s="493"/>
      <c r="H14" s="199" t="s">
        <v>1120</v>
      </c>
      <c r="I14" s="494"/>
      <c r="J14" s="495"/>
      <c r="K14" s="496"/>
    </row>
    <row r="15" spans="1:13" ht="16.5" customHeight="1">
      <c r="A15" s="277" t="s">
        <v>1332</v>
      </c>
      <c r="B15" s="199" t="s">
        <v>1118</v>
      </c>
      <c r="C15" s="490"/>
      <c r="D15" s="491"/>
      <c r="E15" s="492"/>
      <c r="F15" s="493" t="s">
        <v>1333</v>
      </c>
      <c r="G15" s="493"/>
      <c r="H15" s="199" t="s">
        <v>1120</v>
      </c>
      <c r="I15" s="494"/>
      <c r="J15" s="495"/>
      <c r="K15" s="496"/>
    </row>
    <row r="16" spans="1:13" ht="16.5" customHeight="1">
      <c r="A16" s="277" t="s">
        <v>1334</v>
      </c>
      <c r="B16" s="199" t="s">
        <v>1120</v>
      </c>
      <c r="C16" s="490"/>
      <c r="D16" s="491"/>
      <c r="E16" s="492"/>
      <c r="F16" s="493" t="s">
        <v>1335</v>
      </c>
      <c r="G16" s="493"/>
      <c r="H16" s="199" t="s">
        <v>1118</v>
      </c>
      <c r="I16" s="494"/>
      <c r="J16" s="495"/>
      <c r="K16" s="496"/>
    </row>
    <row r="17" spans="1:11" ht="16.5" customHeight="1">
      <c r="A17" s="277" t="s">
        <v>843</v>
      </c>
      <c r="B17" s="199" t="s">
        <v>1120</v>
      </c>
      <c r="C17" s="490"/>
      <c r="D17" s="491"/>
      <c r="E17" s="492"/>
      <c r="F17" s="493" t="s">
        <v>1336</v>
      </c>
      <c r="G17" s="493"/>
      <c r="H17" s="199" t="s">
        <v>1120</v>
      </c>
      <c r="I17" s="494"/>
      <c r="J17" s="495"/>
      <c r="K17" s="496"/>
    </row>
    <row r="18" spans="1:11" ht="16.5" customHeight="1">
      <c r="A18" s="277" t="s">
        <v>1337</v>
      </c>
      <c r="B18" s="199" t="s">
        <v>1120</v>
      </c>
      <c r="C18" s="490"/>
      <c r="D18" s="491"/>
      <c r="E18" s="492"/>
      <c r="F18" s="493" t="s">
        <v>597</v>
      </c>
      <c r="G18" s="493"/>
      <c r="H18" s="199" t="s">
        <v>1120</v>
      </c>
      <c r="I18" s="494"/>
      <c r="J18" s="495"/>
      <c r="K18" s="496"/>
    </row>
    <row r="19" spans="1:11" ht="16.5" customHeight="1">
      <c r="A19" s="277" t="s">
        <v>837</v>
      </c>
      <c r="B19" s="199" t="s">
        <v>1120</v>
      </c>
      <c r="C19" s="490"/>
      <c r="D19" s="491"/>
      <c r="E19" s="492"/>
      <c r="F19" s="493" t="s">
        <v>1338</v>
      </c>
      <c r="G19" s="493"/>
      <c r="H19" s="199" t="s">
        <v>1118</v>
      </c>
      <c r="I19" s="494"/>
      <c r="J19" s="495"/>
      <c r="K19" s="496"/>
    </row>
    <row r="20" spans="1:11" ht="16.5" customHeight="1">
      <c r="A20" s="277" t="s">
        <v>1339</v>
      </c>
      <c r="B20" s="199" t="s">
        <v>1118</v>
      </c>
      <c r="C20" s="490"/>
      <c r="D20" s="491"/>
      <c r="E20" s="492"/>
      <c r="F20" s="493" t="s">
        <v>1340</v>
      </c>
      <c r="G20" s="493"/>
      <c r="H20" s="199" t="s">
        <v>1120</v>
      </c>
      <c r="I20" s="494"/>
      <c r="J20" s="495"/>
      <c r="K20" s="496"/>
    </row>
    <row r="21" spans="1:11" ht="16.5" customHeight="1">
      <c r="A21" s="277" t="s">
        <v>1341</v>
      </c>
      <c r="B21" s="199" t="s">
        <v>1120</v>
      </c>
      <c r="C21" s="490"/>
      <c r="D21" s="491"/>
      <c r="E21" s="492"/>
      <c r="F21" s="493" t="s">
        <v>1342</v>
      </c>
      <c r="G21" s="493"/>
      <c r="H21" s="199" t="s">
        <v>1120</v>
      </c>
      <c r="I21" s="494"/>
      <c r="J21" s="495"/>
      <c r="K21" s="496"/>
    </row>
    <row r="22" spans="1:11" ht="16.5" customHeight="1">
      <c r="A22" s="277" t="s">
        <v>1343</v>
      </c>
      <c r="B22" s="199" t="s">
        <v>1118</v>
      </c>
      <c r="C22" s="490"/>
      <c r="D22" s="491"/>
      <c r="E22" s="492"/>
      <c r="F22" s="493" t="s">
        <v>1344</v>
      </c>
      <c r="G22" s="493"/>
      <c r="H22" s="199" t="s">
        <v>1120</v>
      </c>
      <c r="I22" s="494"/>
      <c r="J22" s="495"/>
      <c r="K22" s="496"/>
    </row>
    <row r="23" spans="1:11" ht="16.5" customHeight="1">
      <c r="A23" s="277" t="s">
        <v>1345</v>
      </c>
      <c r="B23" s="199" t="s">
        <v>1118</v>
      </c>
      <c r="C23" s="490"/>
      <c r="D23" s="491"/>
      <c r="E23" s="492"/>
      <c r="F23" s="493" t="s">
        <v>1346</v>
      </c>
      <c r="G23" s="493"/>
      <c r="H23" s="199" t="s">
        <v>1120</v>
      </c>
      <c r="I23" s="494"/>
      <c r="J23" s="495"/>
      <c r="K23" s="496"/>
    </row>
    <row r="24" spans="1:11" ht="16.5" customHeight="1">
      <c r="A24" s="277" t="s">
        <v>1347</v>
      </c>
      <c r="B24" s="199" t="s">
        <v>1118</v>
      </c>
      <c r="C24" s="490"/>
      <c r="D24" s="491"/>
      <c r="E24" s="492"/>
      <c r="F24" s="493" t="s">
        <v>1348</v>
      </c>
      <c r="G24" s="493"/>
      <c r="H24" s="199" t="s">
        <v>1120</v>
      </c>
      <c r="I24" s="494"/>
      <c r="J24" s="495"/>
      <c r="K24" s="496"/>
    </row>
    <row r="25" spans="1:11" ht="16.5" customHeight="1">
      <c r="A25" s="277" t="s">
        <v>1349</v>
      </c>
      <c r="B25" s="199" t="s">
        <v>1120</v>
      </c>
      <c r="C25" s="490"/>
      <c r="D25" s="491"/>
      <c r="E25" s="492"/>
      <c r="F25" s="493" t="s">
        <v>1350</v>
      </c>
      <c r="G25" s="493"/>
      <c r="H25" s="199" t="s">
        <v>1120</v>
      </c>
      <c r="I25" s="494"/>
      <c r="J25" s="495"/>
      <c r="K25" s="496"/>
    </row>
    <row r="26" spans="1:11" ht="24.75" customHeight="1">
      <c r="A26" s="278" t="s">
        <v>106</v>
      </c>
      <c r="B26" s="200" t="s">
        <v>742</v>
      </c>
      <c r="C26" s="500" t="s">
        <v>16</v>
      </c>
      <c r="D26" s="501"/>
      <c r="E26" s="502"/>
      <c r="F26" s="503" t="s">
        <v>106</v>
      </c>
      <c r="G26" s="503"/>
      <c r="H26" s="200" t="s">
        <v>742</v>
      </c>
      <c r="I26" s="500" t="s">
        <v>16</v>
      </c>
      <c r="J26" s="501"/>
      <c r="K26" s="502"/>
    </row>
    <row r="27" spans="1:11" ht="16.5" customHeight="1">
      <c r="A27" s="277" t="s">
        <v>1351</v>
      </c>
      <c r="B27" s="199" t="s">
        <v>1118</v>
      </c>
      <c r="C27" s="490"/>
      <c r="D27" s="491"/>
      <c r="E27" s="492"/>
      <c r="F27" s="493" t="s">
        <v>1352</v>
      </c>
      <c r="G27" s="493"/>
      <c r="H27" s="199" t="s">
        <v>1118</v>
      </c>
      <c r="I27" s="494"/>
      <c r="J27" s="495"/>
      <c r="K27" s="496"/>
    </row>
    <row r="28" spans="1:11" ht="18" customHeight="1">
      <c r="A28" s="277" t="s">
        <v>1353</v>
      </c>
      <c r="B28" s="199" t="s">
        <v>1118</v>
      </c>
      <c r="C28" s="490"/>
      <c r="D28" s="491"/>
      <c r="E28" s="492"/>
      <c r="F28" s="493" t="s">
        <v>1354</v>
      </c>
      <c r="G28" s="493"/>
      <c r="H28" s="199" t="s">
        <v>1118</v>
      </c>
      <c r="I28" s="494"/>
      <c r="J28" s="495"/>
      <c r="K28" s="496"/>
    </row>
    <row r="29" spans="1:11" ht="16.5" customHeight="1">
      <c r="A29" s="277" t="s">
        <v>1355</v>
      </c>
      <c r="B29" s="199" t="s">
        <v>1118</v>
      </c>
      <c r="C29" s="490"/>
      <c r="D29" s="491"/>
      <c r="E29" s="492"/>
      <c r="F29" s="493" t="s">
        <v>1356</v>
      </c>
      <c r="G29" s="493"/>
      <c r="H29" s="199" t="s">
        <v>1118</v>
      </c>
      <c r="I29" s="494"/>
      <c r="J29" s="495"/>
      <c r="K29" s="496"/>
    </row>
    <row r="30" spans="1:11" ht="16.5" customHeight="1">
      <c r="A30" s="277" t="s">
        <v>1357</v>
      </c>
      <c r="B30" s="199" t="s">
        <v>1118</v>
      </c>
      <c r="C30" s="490"/>
      <c r="D30" s="491"/>
      <c r="E30" s="492"/>
      <c r="F30" s="493" t="s">
        <v>1358</v>
      </c>
      <c r="G30" s="493"/>
      <c r="H30" s="199" t="s">
        <v>1118</v>
      </c>
      <c r="I30" s="494"/>
      <c r="J30" s="495"/>
      <c r="K30" s="496"/>
    </row>
    <row r="31" spans="1:11" ht="16.5" customHeight="1">
      <c r="A31" s="277" t="s">
        <v>1359</v>
      </c>
      <c r="B31" s="199" t="s">
        <v>1118</v>
      </c>
      <c r="C31" s="490"/>
      <c r="D31" s="491"/>
      <c r="E31" s="492"/>
      <c r="F31" s="510"/>
      <c r="G31" s="510"/>
      <c r="H31" s="199"/>
      <c r="I31" s="494"/>
      <c r="J31" s="495"/>
      <c r="K31" s="496"/>
    </row>
    <row r="32" spans="1:11" ht="16.5" customHeight="1">
      <c r="A32" s="511" t="s">
        <v>738</v>
      </c>
      <c r="B32" s="477"/>
      <c r="C32" s="478"/>
      <c r="D32" s="516" t="s">
        <v>739</v>
      </c>
      <c r="E32" s="517"/>
      <c r="F32" s="522"/>
      <c r="G32" s="523"/>
      <c r="H32" s="516" t="s">
        <v>740</v>
      </c>
      <c r="I32" s="517"/>
      <c r="J32" s="504"/>
      <c r="K32" s="505"/>
    </row>
    <row r="33" spans="1:11" ht="16.5" customHeight="1">
      <c r="A33" s="512"/>
      <c r="B33" s="514"/>
      <c r="C33" s="515"/>
      <c r="D33" s="518"/>
      <c r="E33" s="519"/>
      <c r="F33" s="524"/>
      <c r="G33" s="525"/>
      <c r="H33" s="518"/>
      <c r="I33" s="519"/>
      <c r="J33" s="506"/>
      <c r="K33" s="507"/>
    </row>
    <row r="34" spans="1:11" ht="36.75" customHeight="1">
      <c r="A34" s="513"/>
      <c r="B34" s="479"/>
      <c r="C34" s="480"/>
      <c r="D34" s="520"/>
      <c r="E34" s="521"/>
      <c r="F34" s="526"/>
      <c r="G34" s="527"/>
      <c r="H34" s="520"/>
      <c r="I34" s="521"/>
      <c r="J34" s="508"/>
      <c r="K34" s="509"/>
    </row>
    <row r="35" spans="1:11">
      <c r="A35" s="201"/>
      <c r="B35" s="202"/>
      <c r="C35" s="201"/>
      <c r="D35" s="202"/>
      <c r="E35" s="202"/>
      <c r="F35" s="201"/>
      <c r="G35" s="202"/>
    </row>
    <row r="36" spans="1:11">
      <c r="A36" s="201"/>
      <c r="B36" s="202"/>
      <c r="C36" s="201"/>
      <c r="D36" s="202"/>
      <c r="E36" s="202"/>
      <c r="F36" s="201"/>
      <c r="G36" s="202"/>
    </row>
    <row r="37" spans="1:11">
      <c r="A37" s="201"/>
      <c r="B37" s="202"/>
      <c r="C37" s="201"/>
      <c r="D37" s="202"/>
      <c r="E37" s="202"/>
      <c r="F37" s="201"/>
      <c r="G37" s="202"/>
    </row>
    <row r="38" spans="1:11">
      <c r="A38" s="201"/>
      <c r="B38" s="202"/>
      <c r="C38" s="201"/>
      <c r="D38" s="202"/>
      <c r="E38" s="202"/>
      <c r="F38" s="201"/>
      <c r="G38" s="202"/>
    </row>
    <row r="39" spans="1:11">
      <c r="A39" s="201"/>
      <c r="B39" s="202"/>
      <c r="C39" s="201"/>
      <c r="D39" s="202"/>
      <c r="E39" s="202"/>
      <c r="F39" s="201"/>
      <c r="G39" s="202"/>
    </row>
    <row r="40" spans="1:11">
      <c r="A40" s="201"/>
      <c r="B40" s="202"/>
      <c r="C40" s="201"/>
      <c r="D40" s="202"/>
      <c r="E40" s="202"/>
      <c r="F40" s="201"/>
      <c r="G40" s="202"/>
    </row>
    <row r="41" spans="1:11">
      <c r="A41" s="201"/>
      <c r="B41" s="202"/>
      <c r="C41" s="201"/>
      <c r="D41" s="202"/>
      <c r="E41" s="202"/>
      <c r="F41" s="201"/>
      <c r="G41" s="202"/>
    </row>
    <row r="42" spans="1:11">
      <c r="A42" s="201"/>
      <c r="B42" s="202"/>
      <c r="C42" s="201"/>
      <c r="D42" s="202"/>
      <c r="E42" s="202"/>
      <c r="F42" s="201"/>
      <c r="G42" s="202"/>
    </row>
    <row r="43" spans="1:11">
      <c r="A43" s="201"/>
      <c r="B43" s="202"/>
      <c r="C43" s="201"/>
      <c r="D43" s="202"/>
      <c r="E43" s="202"/>
      <c r="F43" s="201"/>
      <c r="G43" s="202"/>
    </row>
    <row r="44" spans="1:11">
      <c r="A44" s="201"/>
      <c r="B44" s="202"/>
      <c r="C44" s="201"/>
      <c r="D44" s="202"/>
      <c r="E44" s="202"/>
      <c r="F44" s="201"/>
      <c r="G44" s="202"/>
    </row>
    <row r="45" spans="1:11">
      <c r="A45" s="201"/>
      <c r="B45" s="202"/>
      <c r="C45" s="201"/>
      <c r="D45" s="202"/>
      <c r="E45" s="202"/>
      <c r="F45" s="201"/>
      <c r="G45" s="202"/>
    </row>
    <row r="46" spans="1:11">
      <c r="A46" s="201"/>
      <c r="B46" s="202"/>
      <c r="C46" s="201"/>
      <c r="D46" s="202"/>
      <c r="E46" s="202"/>
      <c r="F46" s="201"/>
      <c r="G46" s="202"/>
    </row>
    <row r="47" spans="1:11">
      <c r="A47" s="201"/>
      <c r="B47" s="202"/>
      <c r="C47" s="201"/>
      <c r="D47" s="202"/>
      <c r="E47" s="202"/>
      <c r="F47" s="201"/>
      <c r="G47" s="202"/>
    </row>
    <row r="48" spans="1:11">
      <c r="A48" s="201"/>
      <c r="B48" s="202"/>
      <c r="C48" s="201"/>
      <c r="D48" s="202"/>
      <c r="E48" s="202"/>
      <c r="F48" s="201"/>
      <c r="G48" s="202"/>
    </row>
    <row r="49" spans="1:7">
      <c r="A49" s="201"/>
      <c r="B49" s="202"/>
      <c r="C49" s="201"/>
      <c r="D49" s="202"/>
      <c r="E49" s="202"/>
      <c r="F49" s="201"/>
      <c r="G49" s="202"/>
    </row>
    <row r="50" spans="1:7">
      <c r="A50" s="201"/>
      <c r="B50" s="202"/>
      <c r="C50" s="201"/>
      <c r="D50" s="202"/>
      <c r="E50" s="202"/>
      <c r="F50" s="201"/>
      <c r="G50" s="202"/>
    </row>
    <row r="51" spans="1:7">
      <c r="A51" s="201"/>
      <c r="B51" s="202"/>
      <c r="C51" s="201"/>
      <c r="D51" s="202"/>
      <c r="E51" s="202"/>
      <c r="F51" s="201"/>
      <c r="G51" s="202"/>
    </row>
    <row r="52" spans="1:7">
      <c r="A52" s="201"/>
      <c r="B52" s="202"/>
      <c r="C52" s="201"/>
      <c r="D52" s="202"/>
      <c r="E52" s="202"/>
      <c r="F52" s="201"/>
      <c r="G52" s="202"/>
    </row>
    <row r="53" spans="1:7">
      <c r="A53" s="201"/>
      <c r="B53" s="202"/>
      <c r="C53" s="201"/>
      <c r="D53" s="202"/>
      <c r="E53" s="202"/>
      <c r="F53" s="201"/>
      <c r="G53" s="202"/>
    </row>
    <row r="54" spans="1:7">
      <c r="A54" s="201"/>
      <c r="B54" s="202"/>
      <c r="C54" s="201"/>
      <c r="D54" s="202"/>
      <c r="E54" s="202"/>
      <c r="F54" s="201"/>
      <c r="G54" s="202"/>
    </row>
    <row r="55" spans="1:7">
      <c r="A55" s="201"/>
      <c r="B55" s="202"/>
      <c r="C55" s="201"/>
      <c r="D55" s="202"/>
      <c r="E55" s="202"/>
      <c r="F55" s="201"/>
      <c r="G55" s="202"/>
    </row>
    <row r="56" spans="1:7">
      <c r="A56" s="201"/>
      <c r="B56" s="202"/>
      <c r="C56" s="201"/>
      <c r="D56" s="202"/>
      <c r="E56" s="202"/>
      <c r="F56" s="201"/>
      <c r="G56" s="202"/>
    </row>
    <row r="57" spans="1:7">
      <c r="A57" s="201"/>
      <c r="B57" s="202"/>
      <c r="C57" s="201"/>
      <c r="D57" s="202"/>
      <c r="E57" s="202"/>
      <c r="F57" s="201"/>
      <c r="G57" s="202"/>
    </row>
    <row r="58" spans="1:7">
      <c r="A58" s="201"/>
      <c r="B58" s="202"/>
      <c r="C58" s="201"/>
      <c r="D58" s="202"/>
      <c r="E58" s="202"/>
      <c r="F58" s="201"/>
      <c r="G58" s="202"/>
    </row>
    <row r="59" spans="1:7">
      <c r="A59" s="201"/>
      <c r="B59" s="202"/>
      <c r="C59" s="201"/>
      <c r="D59" s="202"/>
      <c r="E59" s="202"/>
      <c r="F59" s="201"/>
      <c r="G59" s="202"/>
    </row>
    <row r="60" spans="1:7">
      <c r="A60" s="201"/>
      <c r="B60" s="202"/>
      <c r="C60" s="201"/>
      <c r="D60" s="202"/>
      <c r="E60" s="202"/>
      <c r="F60" s="201"/>
      <c r="G60" s="202"/>
    </row>
    <row r="61" spans="1:7">
      <c r="A61" s="201"/>
      <c r="B61" s="202"/>
      <c r="C61" s="201"/>
      <c r="D61" s="202"/>
      <c r="E61" s="202"/>
      <c r="F61" s="201"/>
      <c r="G61" s="202"/>
    </row>
    <row r="62" spans="1:7">
      <c r="A62" s="201"/>
      <c r="B62" s="202"/>
      <c r="C62" s="201"/>
      <c r="D62" s="202"/>
      <c r="E62" s="202"/>
      <c r="F62" s="201"/>
      <c r="G62" s="202"/>
    </row>
    <row r="63" spans="1:7">
      <c r="A63" s="201"/>
      <c r="B63" s="202"/>
      <c r="C63" s="201"/>
      <c r="D63" s="202"/>
      <c r="E63" s="202"/>
      <c r="F63" s="201"/>
      <c r="G63" s="202"/>
    </row>
    <row r="64" spans="1:7">
      <c r="A64" s="201"/>
      <c r="B64" s="202"/>
      <c r="C64" s="201"/>
      <c r="D64" s="202"/>
      <c r="E64" s="202"/>
      <c r="F64" s="201"/>
      <c r="G64" s="202"/>
    </row>
    <row r="65" spans="1:7">
      <c r="A65" s="201"/>
      <c r="B65" s="202"/>
      <c r="C65" s="201"/>
      <c r="F65" s="201"/>
      <c r="G65" s="202"/>
    </row>
    <row r="66" spans="1:7">
      <c r="F66" s="201"/>
    </row>
  </sheetData>
  <mergeCells count="96">
    <mergeCell ref="A32:A34"/>
    <mergeCell ref="B32:C34"/>
    <mergeCell ref="D32:E34"/>
    <mergeCell ref="F32:G34"/>
    <mergeCell ref="H32:I34"/>
    <mergeCell ref="C29:E29"/>
    <mergeCell ref="F29:G29"/>
    <mergeCell ref="I29:K29"/>
    <mergeCell ref="J32:K34"/>
    <mergeCell ref="C30:E30"/>
    <mergeCell ref="F30:G30"/>
    <mergeCell ref="I30:K30"/>
    <mergeCell ref="C31:E31"/>
    <mergeCell ref="F31:G31"/>
    <mergeCell ref="I31:K31"/>
    <mergeCell ref="C27:E27"/>
    <mergeCell ref="F27:G27"/>
    <mergeCell ref="I27:K27"/>
    <mergeCell ref="C28:E28"/>
    <mergeCell ref="F28:G28"/>
    <mergeCell ref="I28:K28"/>
    <mergeCell ref="C25:E25"/>
    <mergeCell ref="F25:G25"/>
    <mergeCell ref="I25:K25"/>
    <mergeCell ref="C26:E26"/>
    <mergeCell ref="F26:G26"/>
    <mergeCell ref="I26:K26"/>
    <mergeCell ref="C23:E23"/>
    <mergeCell ref="F23:G23"/>
    <mergeCell ref="I23:K23"/>
    <mergeCell ref="C24:E24"/>
    <mergeCell ref="F24:G24"/>
    <mergeCell ref="I24:K24"/>
    <mergeCell ref="C21:E21"/>
    <mergeCell ref="F21:G21"/>
    <mergeCell ref="I21:K21"/>
    <mergeCell ref="C22:E22"/>
    <mergeCell ref="F22:G22"/>
    <mergeCell ref="I22:K22"/>
    <mergeCell ref="C19:E19"/>
    <mergeCell ref="F19:G19"/>
    <mergeCell ref="I19:K19"/>
    <mergeCell ref="C20:E20"/>
    <mergeCell ref="F20:G20"/>
    <mergeCell ref="I20:K20"/>
    <mergeCell ref="C17:E17"/>
    <mergeCell ref="F17:G17"/>
    <mergeCell ref="I17:K17"/>
    <mergeCell ref="C18:E18"/>
    <mergeCell ref="F18:G18"/>
    <mergeCell ref="I18:K18"/>
    <mergeCell ref="C15:E15"/>
    <mergeCell ref="F15:G15"/>
    <mergeCell ref="I15:K15"/>
    <mergeCell ref="C16:E16"/>
    <mergeCell ref="F16:G16"/>
    <mergeCell ref="I16:K16"/>
    <mergeCell ref="C13:E13"/>
    <mergeCell ref="F13:G13"/>
    <mergeCell ref="I13:K13"/>
    <mergeCell ref="C14:E14"/>
    <mergeCell ref="F14:G14"/>
    <mergeCell ref="I14:K14"/>
    <mergeCell ref="C11:E11"/>
    <mergeCell ref="F11:G11"/>
    <mergeCell ref="I11:K11"/>
    <mergeCell ref="C12:E12"/>
    <mergeCell ref="F12:G12"/>
    <mergeCell ref="I12:K12"/>
    <mergeCell ref="C9:E9"/>
    <mergeCell ref="F9:G9"/>
    <mergeCell ref="I9:K9"/>
    <mergeCell ref="C10:E10"/>
    <mergeCell ref="F10:G10"/>
    <mergeCell ref="I10:K10"/>
    <mergeCell ref="C8:E8"/>
    <mergeCell ref="F8:G8"/>
    <mergeCell ref="I8:K8"/>
    <mergeCell ref="C7:E7"/>
    <mergeCell ref="F7:G7"/>
    <mergeCell ref="I7:K7"/>
    <mergeCell ref="A5:K5"/>
    <mergeCell ref="E6:F6"/>
    <mergeCell ref="A1:I1"/>
    <mergeCell ref="J1:K4"/>
    <mergeCell ref="A2:I2"/>
    <mergeCell ref="A3:B3"/>
    <mergeCell ref="C3:D3"/>
    <mergeCell ref="E3:F3"/>
    <mergeCell ref="G3:I3"/>
    <mergeCell ref="A4:B4"/>
    <mergeCell ref="C4:D4"/>
    <mergeCell ref="E4:F4"/>
    <mergeCell ref="G4:I4"/>
    <mergeCell ref="G6:I6"/>
    <mergeCell ref="J6:K6"/>
  </mergeCells>
  <printOptions horizontalCentered="1"/>
  <pageMargins left="0.25" right="0.25" top="0.25" bottom="0.25" header="0.25" footer="0.25"/>
  <pageSetup paperSize="9" scale="84" orientation="landscape"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rightToLeft="1" view="pageBreakPreview" zoomScaleNormal="100" zoomScaleSheetLayoutView="100" workbookViewId="0">
      <selection sqref="A1:XFD1048576"/>
    </sheetView>
  </sheetViews>
  <sheetFormatPr defaultRowHeight="15"/>
  <cols>
    <col min="1" max="1" width="20.28515625" style="5" customWidth="1"/>
    <col min="2" max="2" width="5.140625" customWidth="1"/>
    <col min="3" max="3" width="25.28515625" customWidth="1"/>
    <col min="4" max="4" width="12.42578125" customWidth="1"/>
    <col min="5" max="5" width="8.140625" customWidth="1"/>
    <col min="6" max="6" width="19.42578125" customWidth="1"/>
    <col min="7" max="7" width="6.5703125" customWidth="1"/>
    <col min="8" max="8" width="13.42578125" customWidth="1"/>
    <col min="9" max="9" width="5.85546875" customWidth="1"/>
    <col min="10" max="10" width="12.7109375" customWidth="1"/>
  </cols>
  <sheetData>
    <row r="1" spans="1:17" ht="23.25" customHeight="1">
      <c r="A1" s="539" t="s">
        <v>743</v>
      </c>
      <c r="B1" s="540"/>
      <c r="C1" s="540"/>
      <c r="D1" s="540"/>
      <c r="E1" s="540"/>
      <c r="F1" s="540"/>
      <c r="G1" s="540"/>
      <c r="H1" s="540"/>
      <c r="I1" s="540"/>
      <c r="J1" s="540"/>
      <c r="K1" s="540"/>
      <c r="L1" s="540"/>
      <c r="M1" s="540"/>
      <c r="N1" s="541"/>
      <c r="O1" s="468"/>
      <c r="P1" s="542"/>
      <c r="Q1" s="542"/>
    </row>
    <row r="2" spans="1:17" ht="23.25" customHeight="1">
      <c r="A2" s="544" t="s">
        <v>744</v>
      </c>
      <c r="B2" s="545"/>
      <c r="C2" s="545"/>
      <c r="D2" s="545"/>
      <c r="E2" s="545"/>
      <c r="F2" s="545"/>
      <c r="G2" s="545"/>
      <c r="H2" s="545"/>
      <c r="I2" s="545"/>
      <c r="J2" s="545"/>
      <c r="K2" s="545"/>
      <c r="L2" s="545"/>
      <c r="M2" s="545"/>
      <c r="N2" s="546"/>
      <c r="O2" s="468"/>
      <c r="P2" s="542"/>
      <c r="Q2" s="542"/>
    </row>
    <row r="3" spans="1:17" ht="18.75" customHeight="1">
      <c r="A3" s="301" t="s">
        <v>10</v>
      </c>
      <c r="B3" s="475" t="s">
        <v>11</v>
      </c>
      <c r="C3" s="475"/>
      <c r="D3" s="475"/>
      <c r="E3" s="475" t="s">
        <v>12</v>
      </c>
      <c r="F3" s="475"/>
      <c r="G3" s="475"/>
      <c r="H3" s="475"/>
      <c r="I3" s="497" t="s">
        <v>13</v>
      </c>
      <c r="J3" s="498"/>
      <c r="K3" s="498"/>
      <c r="L3" s="498"/>
      <c r="M3" s="498"/>
      <c r="N3" s="499"/>
      <c r="O3" s="468"/>
      <c r="P3" s="542"/>
      <c r="Q3" s="542"/>
    </row>
    <row r="4" spans="1:17" ht="17.25" customHeight="1">
      <c r="A4" s="326"/>
      <c r="B4" s="547"/>
      <c r="C4" s="547"/>
      <c r="D4" s="547"/>
      <c r="E4" s="548">
        <v>1401</v>
      </c>
      <c r="F4" s="549"/>
      <c r="G4" s="549"/>
      <c r="H4" s="550"/>
      <c r="I4" s="465"/>
      <c r="J4" s="465"/>
      <c r="K4" s="465"/>
      <c r="L4" s="465"/>
      <c r="M4" s="465"/>
      <c r="N4" s="465"/>
      <c r="O4" s="483"/>
      <c r="P4" s="543"/>
      <c r="Q4" s="543"/>
    </row>
    <row r="5" spans="1:17" ht="24" customHeight="1">
      <c r="A5" s="528" t="s">
        <v>726</v>
      </c>
      <c r="B5" s="529"/>
      <c r="C5" s="529"/>
      <c r="D5" s="529"/>
      <c r="E5" s="529"/>
      <c r="F5" s="529"/>
      <c r="G5" s="529"/>
      <c r="H5" s="529"/>
      <c r="I5" s="529"/>
      <c r="J5" s="529"/>
      <c r="K5" s="529"/>
      <c r="L5" s="529"/>
      <c r="M5" s="529"/>
      <c r="N5" s="529"/>
      <c r="O5" s="529"/>
      <c r="P5" s="529"/>
      <c r="Q5" s="529"/>
    </row>
    <row r="6" spans="1:17" ht="18" customHeight="1">
      <c r="A6" s="530" t="s">
        <v>703</v>
      </c>
      <c r="B6" s="531"/>
      <c r="C6" s="531"/>
      <c r="D6" s="325" t="s">
        <v>745</v>
      </c>
      <c r="E6" s="530" t="s">
        <v>703</v>
      </c>
      <c r="F6" s="531"/>
      <c r="G6" s="531"/>
      <c r="H6" s="532"/>
      <c r="I6" s="533" t="s">
        <v>745</v>
      </c>
      <c r="J6" s="533"/>
      <c r="K6" s="534"/>
      <c r="L6" s="535"/>
      <c r="M6" s="535"/>
      <c r="N6" s="535"/>
      <c r="O6" s="536"/>
      <c r="P6" s="537"/>
      <c r="Q6" s="538"/>
    </row>
    <row r="7" spans="1:17" ht="18" customHeight="1">
      <c r="A7" s="895" t="s">
        <v>1728</v>
      </c>
      <c r="B7" s="896"/>
      <c r="C7" s="324"/>
      <c r="D7" s="199" t="s">
        <v>1118</v>
      </c>
      <c r="E7" s="306" t="s">
        <v>1361</v>
      </c>
      <c r="F7" s="307"/>
      <c r="G7" s="307"/>
      <c r="H7" s="308"/>
      <c r="I7" s="557" t="s">
        <v>1120</v>
      </c>
      <c r="J7" s="558"/>
      <c r="K7" s="315"/>
      <c r="L7" s="316"/>
      <c r="M7" s="316"/>
      <c r="N7" s="316"/>
      <c r="O7" s="317"/>
      <c r="P7" s="562"/>
      <c r="Q7" s="563"/>
    </row>
    <row r="8" spans="1:17" ht="18" customHeight="1">
      <c r="A8" s="895" t="s">
        <v>1729</v>
      </c>
      <c r="B8" s="896"/>
      <c r="C8" s="324"/>
      <c r="D8" s="199" t="s">
        <v>1118</v>
      </c>
      <c r="E8" s="306" t="s">
        <v>1363</v>
      </c>
      <c r="F8" s="307"/>
      <c r="G8" s="307"/>
      <c r="H8" s="308"/>
      <c r="I8" s="557" t="s">
        <v>1120</v>
      </c>
      <c r="J8" s="558"/>
      <c r="K8" s="315"/>
      <c r="L8" s="316"/>
      <c r="M8" s="316"/>
      <c r="N8" s="316"/>
      <c r="O8" s="317"/>
      <c r="P8" s="562"/>
      <c r="Q8" s="563"/>
    </row>
    <row r="9" spans="1:17" ht="18" customHeight="1">
      <c r="A9" s="895" t="s">
        <v>1730</v>
      </c>
      <c r="B9" s="896"/>
      <c r="C9" s="324"/>
      <c r="D9" s="199" t="s">
        <v>1118</v>
      </c>
      <c r="E9" s="306" t="s">
        <v>1365</v>
      </c>
      <c r="F9" s="307"/>
      <c r="G9" s="307"/>
      <c r="H9" s="308"/>
      <c r="I9" s="557" t="s">
        <v>1120</v>
      </c>
      <c r="J9" s="558"/>
      <c r="K9" s="551"/>
      <c r="L9" s="552"/>
      <c r="M9" s="552"/>
      <c r="N9" s="552"/>
      <c r="O9" s="553"/>
      <c r="P9" s="562"/>
      <c r="Q9" s="563"/>
    </row>
    <row r="10" spans="1:17" ht="18" customHeight="1">
      <c r="A10" s="895" t="s">
        <v>1731</v>
      </c>
      <c r="B10" s="896"/>
      <c r="C10" s="324"/>
      <c r="D10" s="199" t="s">
        <v>1118</v>
      </c>
      <c r="E10" s="306" t="s">
        <v>1367</v>
      </c>
      <c r="F10" s="307"/>
      <c r="G10" s="307"/>
      <c r="H10" s="308"/>
      <c r="I10" s="557" t="s">
        <v>1120</v>
      </c>
      <c r="J10" s="558"/>
      <c r="K10" s="551"/>
      <c r="L10" s="552"/>
      <c r="M10" s="552"/>
      <c r="N10" s="552"/>
      <c r="O10" s="553"/>
      <c r="P10" s="562"/>
      <c r="Q10" s="563"/>
    </row>
    <row r="11" spans="1:17" ht="18" customHeight="1">
      <c r="A11" s="895" t="s">
        <v>1732</v>
      </c>
      <c r="B11" s="896"/>
      <c r="C11" s="324"/>
      <c r="D11" s="199" t="s">
        <v>1118</v>
      </c>
      <c r="E11" s="318" t="s">
        <v>1369</v>
      </c>
      <c r="F11" s="319"/>
      <c r="G11" s="319"/>
      <c r="H11" s="320"/>
      <c r="I11" s="557" t="s">
        <v>1120</v>
      </c>
      <c r="J11" s="558"/>
      <c r="K11" s="897"/>
      <c r="L11" s="898"/>
      <c r="M11" s="898"/>
      <c r="N11" s="898"/>
      <c r="O11" s="899"/>
      <c r="P11" s="562"/>
      <c r="Q11" s="563"/>
    </row>
    <row r="12" spans="1:17" ht="18" customHeight="1">
      <c r="A12" s="710" t="s">
        <v>1733</v>
      </c>
      <c r="B12" s="711"/>
      <c r="C12" s="324"/>
      <c r="D12" s="199" t="s">
        <v>1118</v>
      </c>
      <c r="E12" s="321" t="s">
        <v>1370</v>
      </c>
      <c r="F12" s="322"/>
      <c r="G12" s="322"/>
      <c r="H12" s="323"/>
      <c r="I12" s="557" t="s">
        <v>1120</v>
      </c>
      <c r="J12" s="558"/>
      <c r="K12" s="551"/>
      <c r="L12" s="552"/>
      <c r="M12" s="552"/>
      <c r="N12" s="552"/>
      <c r="O12" s="553"/>
      <c r="P12" s="562"/>
      <c r="Q12" s="563"/>
    </row>
    <row r="13" spans="1:17" ht="13.5" customHeight="1">
      <c r="A13" s="551" t="s">
        <v>1360</v>
      </c>
      <c r="B13" s="552"/>
      <c r="C13" s="553"/>
      <c r="D13" s="305" t="s">
        <v>1120</v>
      </c>
      <c r="E13" s="302" t="s">
        <v>1372</v>
      </c>
      <c r="F13" s="303"/>
      <c r="G13" s="303"/>
      <c r="H13" s="304"/>
      <c r="I13" s="557" t="s">
        <v>1120</v>
      </c>
      <c r="J13" s="558"/>
      <c r="K13" s="551"/>
      <c r="L13" s="552"/>
      <c r="M13" s="552"/>
      <c r="N13" s="552"/>
      <c r="O13" s="553"/>
      <c r="P13" s="562"/>
      <c r="Q13" s="563"/>
    </row>
    <row r="14" spans="1:17" ht="13.5" customHeight="1">
      <c r="A14" s="551" t="s">
        <v>1362</v>
      </c>
      <c r="B14" s="552"/>
      <c r="C14" s="553"/>
      <c r="D14" s="305" t="s">
        <v>1120</v>
      </c>
      <c r="E14" s="306" t="s">
        <v>1374</v>
      </c>
      <c r="F14" s="307"/>
      <c r="G14" s="307"/>
      <c r="H14" s="308"/>
      <c r="I14" s="557" t="s">
        <v>1120</v>
      </c>
      <c r="J14" s="558"/>
      <c r="K14" s="551"/>
      <c r="L14" s="552"/>
      <c r="M14" s="552"/>
      <c r="N14" s="552"/>
      <c r="O14" s="553"/>
      <c r="P14" s="562"/>
      <c r="Q14" s="563"/>
    </row>
    <row r="15" spans="1:17" ht="13.5" customHeight="1">
      <c r="A15" s="551" t="s">
        <v>1364</v>
      </c>
      <c r="B15" s="552"/>
      <c r="C15" s="553"/>
      <c r="D15" s="305" t="s">
        <v>1120</v>
      </c>
      <c r="E15" s="306" t="s">
        <v>1376</v>
      </c>
      <c r="F15" s="307"/>
      <c r="G15" s="307"/>
      <c r="H15" s="308"/>
      <c r="I15" s="557" t="s">
        <v>1120</v>
      </c>
      <c r="J15" s="558"/>
      <c r="K15" s="559"/>
      <c r="L15" s="560"/>
      <c r="M15" s="560"/>
      <c r="N15" s="560"/>
      <c r="O15" s="561"/>
      <c r="P15" s="562"/>
      <c r="Q15" s="563"/>
    </row>
    <row r="16" spans="1:17" ht="13.5" customHeight="1">
      <c r="A16" s="551" t="s">
        <v>1366</v>
      </c>
      <c r="B16" s="552"/>
      <c r="C16" s="553"/>
      <c r="D16" s="305" t="s">
        <v>1120</v>
      </c>
      <c r="E16" s="306" t="s">
        <v>1378</v>
      </c>
      <c r="F16" s="307"/>
      <c r="G16" s="307"/>
      <c r="H16" s="308"/>
      <c r="I16" s="557" t="s">
        <v>1120</v>
      </c>
      <c r="J16" s="558"/>
      <c r="K16" s="559"/>
      <c r="L16" s="560"/>
      <c r="M16" s="560"/>
      <c r="N16" s="560"/>
      <c r="O16" s="561"/>
      <c r="P16" s="562"/>
      <c r="Q16" s="563"/>
    </row>
    <row r="17" spans="1:17" ht="13.5" customHeight="1">
      <c r="A17" s="551" t="s">
        <v>1368</v>
      </c>
      <c r="B17" s="552"/>
      <c r="C17" s="553"/>
      <c r="D17" s="199" t="s">
        <v>1120</v>
      </c>
      <c r="E17" s="306" t="s">
        <v>1380</v>
      </c>
      <c r="F17" s="307"/>
      <c r="G17" s="307"/>
      <c r="H17" s="308"/>
      <c r="I17" s="557" t="s">
        <v>1120</v>
      </c>
      <c r="J17" s="558"/>
      <c r="K17" s="564"/>
      <c r="L17" s="565"/>
      <c r="M17" s="565"/>
      <c r="N17" s="565"/>
      <c r="O17" s="566"/>
      <c r="P17" s="562"/>
      <c r="Q17" s="563"/>
    </row>
    <row r="18" spans="1:17" ht="13.5" customHeight="1">
      <c r="A18" s="551"/>
      <c r="B18" s="552"/>
      <c r="C18" s="553"/>
      <c r="D18" s="305" t="s">
        <v>1120</v>
      </c>
      <c r="E18" s="312" t="s">
        <v>1382</v>
      </c>
      <c r="F18" s="313"/>
      <c r="G18" s="313"/>
      <c r="H18" s="314"/>
      <c r="I18" s="557" t="s">
        <v>1120</v>
      </c>
      <c r="J18" s="558"/>
      <c r="K18" s="559"/>
      <c r="L18" s="560"/>
      <c r="M18" s="560"/>
      <c r="N18" s="560"/>
      <c r="O18" s="561"/>
      <c r="P18" s="562"/>
      <c r="Q18" s="563"/>
    </row>
    <row r="19" spans="1:17" ht="13.5" customHeight="1">
      <c r="A19" s="551" t="s">
        <v>1371</v>
      </c>
      <c r="B19" s="552"/>
      <c r="C19" s="553"/>
      <c r="D19" s="305" t="s">
        <v>1120</v>
      </c>
      <c r="E19" s="309" t="s">
        <v>1384</v>
      </c>
      <c r="F19" s="310"/>
      <c r="G19" s="310"/>
      <c r="H19" s="311"/>
      <c r="I19" s="557" t="s">
        <v>1120</v>
      </c>
      <c r="J19" s="558"/>
      <c r="K19" s="559"/>
      <c r="L19" s="560"/>
      <c r="M19" s="560"/>
      <c r="N19" s="560"/>
      <c r="O19" s="561"/>
      <c r="P19" s="562"/>
      <c r="Q19" s="563"/>
    </row>
    <row r="20" spans="1:17" ht="13.5" customHeight="1">
      <c r="A20" s="551" t="s">
        <v>1373</v>
      </c>
      <c r="B20" s="552"/>
      <c r="C20" s="553"/>
      <c r="D20" s="305" t="s">
        <v>1120</v>
      </c>
      <c r="E20" s="309" t="s">
        <v>1386</v>
      </c>
      <c r="F20" s="310"/>
      <c r="G20" s="310"/>
      <c r="H20" s="311"/>
      <c r="I20" s="557" t="s">
        <v>1120</v>
      </c>
      <c r="J20" s="558"/>
      <c r="K20" s="559"/>
      <c r="L20" s="560"/>
      <c r="M20" s="560"/>
      <c r="N20" s="560"/>
      <c r="O20" s="561"/>
      <c r="P20" s="562"/>
      <c r="Q20" s="563"/>
    </row>
    <row r="21" spans="1:17" ht="13.5" customHeight="1">
      <c r="A21" s="551" t="s">
        <v>1375</v>
      </c>
      <c r="B21" s="552"/>
      <c r="C21" s="553"/>
      <c r="D21" s="305" t="s">
        <v>1120</v>
      </c>
      <c r="E21" s="306" t="s">
        <v>1388</v>
      </c>
      <c r="F21" s="307"/>
      <c r="G21" s="307"/>
      <c r="H21" s="308"/>
      <c r="I21" s="557" t="s">
        <v>1120</v>
      </c>
      <c r="J21" s="558"/>
      <c r="K21" s="559"/>
      <c r="L21" s="560"/>
      <c r="M21" s="560"/>
      <c r="N21" s="560"/>
      <c r="O21" s="561"/>
      <c r="P21" s="562"/>
      <c r="Q21" s="563"/>
    </row>
    <row r="22" spans="1:17" ht="13.5" customHeight="1">
      <c r="A22" s="551" t="s">
        <v>1377</v>
      </c>
      <c r="B22" s="552"/>
      <c r="C22" s="553"/>
      <c r="D22" s="305" t="s">
        <v>1120</v>
      </c>
      <c r="E22" s="306" t="s">
        <v>1390</v>
      </c>
      <c r="F22" s="307"/>
      <c r="G22" s="307"/>
      <c r="H22" s="308"/>
      <c r="I22" s="557" t="s">
        <v>1120</v>
      </c>
      <c r="J22" s="558"/>
      <c r="K22" s="567"/>
      <c r="L22" s="568"/>
      <c r="M22" s="568"/>
      <c r="N22" s="568"/>
      <c r="O22" s="569"/>
      <c r="P22" s="562"/>
      <c r="Q22" s="563"/>
    </row>
    <row r="23" spans="1:17" ht="13.5" customHeight="1">
      <c r="A23" s="551" t="s">
        <v>1379</v>
      </c>
      <c r="B23" s="552"/>
      <c r="C23" s="553"/>
      <c r="D23" s="305" t="s">
        <v>1120</v>
      </c>
      <c r="E23" s="306" t="s">
        <v>1392</v>
      </c>
      <c r="F23" s="307"/>
      <c r="G23" s="307"/>
      <c r="H23" s="308"/>
      <c r="I23" s="557" t="s">
        <v>1120</v>
      </c>
      <c r="J23" s="558"/>
      <c r="K23" s="567"/>
      <c r="L23" s="568"/>
      <c r="M23" s="568"/>
      <c r="N23" s="568"/>
      <c r="O23" s="569"/>
      <c r="P23" s="562"/>
      <c r="Q23" s="563"/>
    </row>
    <row r="24" spans="1:17" ht="17.25" customHeight="1">
      <c r="A24" s="551" t="s">
        <v>1381</v>
      </c>
      <c r="B24" s="552"/>
      <c r="C24" s="553"/>
      <c r="D24" s="305" t="s">
        <v>1120</v>
      </c>
      <c r="E24" s="306" t="s">
        <v>1394</v>
      </c>
      <c r="F24" s="307"/>
      <c r="G24" s="307"/>
      <c r="H24" s="308"/>
      <c r="I24" s="557" t="s">
        <v>1120</v>
      </c>
      <c r="J24" s="558"/>
      <c r="K24" s="567"/>
      <c r="L24" s="568"/>
      <c r="M24" s="568"/>
      <c r="N24" s="568"/>
      <c r="O24" s="569"/>
      <c r="P24" s="562"/>
      <c r="Q24" s="563"/>
    </row>
    <row r="25" spans="1:17" ht="13.5" customHeight="1">
      <c r="A25" s="551" t="s">
        <v>1383</v>
      </c>
      <c r="B25" s="552"/>
      <c r="C25" s="553"/>
      <c r="D25" s="305" t="s">
        <v>1120</v>
      </c>
      <c r="E25" s="306" t="s">
        <v>1396</v>
      </c>
      <c r="F25" s="307"/>
      <c r="G25" s="307"/>
      <c r="H25" s="308"/>
      <c r="I25" s="557" t="s">
        <v>1120</v>
      </c>
      <c r="J25" s="558"/>
      <c r="K25" s="570"/>
      <c r="L25" s="571"/>
      <c r="M25" s="571"/>
      <c r="N25" s="571"/>
      <c r="O25" s="572"/>
      <c r="P25" s="562"/>
      <c r="Q25" s="563"/>
    </row>
    <row r="26" spans="1:17" ht="13.5" customHeight="1">
      <c r="A26" s="551" t="s">
        <v>1385</v>
      </c>
      <c r="B26" s="552"/>
      <c r="C26" s="553"/>
      <c r="D26" s="305" t="s">
        <v>1120</v>
      </c>
      <c r="E26" s="306" t="s">
        <v>1398</v>
      </c>
      <c r="F26" s="307"/>
      <c r="G26" s="307"/>
      <c r="H26" s="308"/>
      <c r="I26" s="557" t="s">
        <v>1120</v>
      </c>
      <c r="J26" s="558"/>
      <c r="K26" s="570"/>
      <c r="L26" s="571"/>
      <c r="M26" s="571"/>
      <c r="N26" s="571"/>
      <c r="O26" s="572"/>
      <c r="P26" s="562"/>
      <c r="Q26" s="563"/>
    </row>
    <row r="27" spans="1:17" ht="13.5" customHeight="1">
      <c r="A27" s="551" t="s">
        <v>1387</v>
      </c>
      <c r="B27" s="552"/>
      <c r="C27" s="553"/>
      <c r="D27" s="305" t="s">
        <v>1120</v>
      </c>
      <c r="E27" s="306" t="s">
        <v>1400</v>
      </c>
      <c r="F27" s="307"/>
      <c r="G27" s="307"/>
      <c r="H27" s="308"/>
      <c r="I27" s="557" t="s">
        <v>1120</v>
      </c>
      <c r="J27" s="558"/>
      <c r="K27" s="570"/>
      <c r="L27" s="571"/>
      <c r="M27" s="571"/>
      <c r="N27" s="571"/>
      <c r="O27" s="572"/>
      <c r="P27" s="562"/>
      <c r="Q27" s="563"/>
    </row>
    <row r="28" spans="1:17" ht="15.75" customHeight="1">
      <c r="A28" s="573" t="s">
        <v>1389</v>
      </c>
      <c r="B28" s="574"/>
      <c r="C28" s="575"/>
      <c r="D28" s="305" t="s">
        <v>1120</v>
      </c>
      <c r="E28" s="306" t="s">
        <v>1402</v>
      </c>
      <c r="F28" s="307"/>
      <c r="G28" s="307"/>
      <c r="H28" s="308"/>
      <c r="I28" s="557" t="s">
        <v>1120</v>
      </c>
      <c r="J28" s="558"/>
      <c r="K28" s="570"/>
      <c r="L28" s="571"/>
      <c r="M28" s="571"/>
      <c r="N28" s="571"/>
      <c r="O28" s="572"/>
      <c r="P28" s="562"/>
      <c r="Q28" s="563"/>
    </row>
    <row r="29" spans="1:17" ht="13.5" customHeight="1">
      <c r="A29" s="551" t="s">
        <v>1391</v>
      </c>
      <c r="B29" s="552"/>
      <c r="C29" s="553"/>
      <c r="D29" s="305" t="s">
        <v>1120</v>
      </c>
      <c r="E29" s="306" t="s">
        <v>1404</v>
      </c>
      <c r="F29" s="307"/>
      <c r="G29" s="307"/>
      <c r="H29" s="308"/>
      <c r="I29" s="557" t="s">
        <v>1120</v>
      </c>
      <c r="J29" s="558"/>
      <c r="K29" s="570"/>
      <c r="L29" s="571"/>
      <c r="M29" s="571"/>
      <c r="N29" s="571"/>
      <c r="O29" s="572"/>
      <c r="P29" s="562"/>
      <c r="Q29" s="563"/>
    </row>
    <row r="30" spans="1:17" ht="13.5" customHeight="1">
      <c r="A30" s="551" t="s">
        <v>1393</v>
      </c>
      <c r="B30" s="552"/>
      <c r="C30" s="553"/>
      <c r="D30" s="305" t="s">
        <v>1120</v>
      </c>
      <c r="E30" s="306" t="s">
        <v>1406</v>
      </c>
      <c r="F30" s="307"/>
      <c r="G30" s="307"/>
      <c r="H30" s="308"/>
      <c r="I30" s="557" t="s">
        <v>1120</v>
      </c>
      <c r="J30" s="558"/>
      <c r="K30" s="570"/>
      <c r="L30" s="571"/>
      <c r="M30" s="571"/>
      <c r="N30" s="571"/>
      <c r="O30" s="572"/>
      <c r="P30" s="562"/>
      <c r="Q30" s="563"/>
    </row>
    <row r="31" spans="1:17" ht="13.5" customHeight="1">
      <c r="A31" s="551" t="s">
        <v>1395</v>
      </c>
      <c r="B31" s="552"/>
      <c r="C31" s="553"/>
      <c r="D31" s="305" t="s">
        <v>1120</v>
      </c>
      <c r="E31" s="306" t="s">
        <v>1408</v>
      </c>
      <c r="F31" s="307"/>
      <c r="G31" s="307"/>
      <c r="H31" s="308"/>
      <c r="I31" s="557" t="s">
        <v>1120</v>
      </c>
      <c r="J31" s="558"/>
      <c r="K31" s="570"/>
      <c r="L31" s="571"/>
      <c r="M31" s="571"/>
      <c r="N31" s="571"/>
      <c r="O31" s="572"/>
      <c r="P31" s="562"/>
      <c r="Q31" s="563"/>
    </row>
    <row r="32" spans="1:17" ht="13.5" customHeight="1">
      <c r="A32" s="551" t="s">
        <v>1397</v>
      </c>
      <c r="B32" s="552"/>
      <c r="C32" s="553"/>
      <c r="D32" s="305" t="s">
        <v>1120</v>
      </c>
      <c r="E32" s="306" t="s">
        <v>1410</v>
      </c>
      <c r="F32" s="307"/>
      <c r="G32" s="307"/>
      <c r="H32" s="308"/>
      <c r="I32" s="557" t="s">
        <v>1120</v>
      </c>
      <c r="J32" s="558"/>
      <c r="K32" s="570"/>
      <c r="L32" s="571"/>
      <c r="M32" s="571"/>
      <c r="N32" s="571"/>
      <c r="O32" s="572"/>
      <c r="P32" s="562"/>
      <c r="Q32" s="563"/>
    </row>
    <row r="33" spans="1:17" ht="13.5" customHeight="1">
      <c r="A33" s="576" t="s">
        <v>1399</v>
      </c>
      <c r="B33" s="577"/>
      <c r="C33" s="578"/>
      <c r="D33" s="305" t="s">
        <v>1120</v>
      </c>
      <c r="E33" s="306" t="s">
        <v>1412</v>
      </c>
      <c r="F33" s="307"/>
      <c r="G33" s="307"/>
      <c r="H33" s="308"/>
      <c r="I33" s="557" t="s">
        <v>1120</v>
      </c>
      <c r="J33" s="558"/>
      <c r="K33" s="570"/>
      <c r="L33" s="571"/>
      <c r="M33" s="571"/>
      <c r="N33" s="571"/>
      <c r="O33" s="572"/>
      <c r="P33" s="562"/>
      <c r="Q33" s="563"/>
    </row>
    <row r="34" spans="1:17" ht="13.5" customHeight="1">
      <c r="A34" s="576" t="s">
        <v>1401</v>
      </c>
      <c r="B34" s="577"/>
      <c r="C34" s="578"/>
      <c r="D34" s="305" t="s">
        <v>1120</v>
      </c>
      <c r="E34" s="306" t="s">
        <v>1414</v>
      </c>
      <c r="F34" s="307"/>
      <c r="G34" s="307"/>
      <c r="H34" s="308"/>
      <c r="I34" s="557" t="s">
        <v>1120</v>
      </c>
      <c r="J34" s="558"/>
      <c r="K34" s="570"/>
      <c r="L34" s="571"/>
      <c r="M34" s="571"/>
      <c r="N34" s="571"/>
      <c r="O34" s="572"/>
      <c r="P34" s="562"/>
      <c r="Q34" s="563"/>
    </row>
    <row r="35" spans="1:17" ht="13.5" customHeight="1">
      <c r="A35" s="576" t="s">
        <v>1403</v>
      </c>
      <c r="B35" s="577"/>
      <c r="C35" s="578"/>
      <c r="D35" s="305" t="s">
        <v>1120</v>
      </c>
      <c r="E35" s="306" t="s">
        <v>1416</v>
      </c>
      <c r="F35" s="307"/>
      <c r="G35" s="307"/>
      <c r="H35" s="308"/>
      <c r="I35" s="557" t="s">
        <v>1120</v>
      </c>
      <c r="J35" s="558"/>
      <c r="K35" s="570"/>
      <c r="L35" s="571"/>
      <c r="M35" s="571"/>
      <c r="N35" s="571"/>
      <c r="O35" s="572"/>
      <c r="P35" s="562"/>
      <c r="Q35" s="563"/>
    </row>
    <row r="36" spans="1:17" ht="13.5" customHeight="1">
      <c r="A36" s="576" t="s">
        <v>1405</v>
      </c>
      <c r="B36" s="577"/>
      <c r="C36" s="578"/>
      <c r="D36" s="305" t="s">
        <v>1120</v>
      </c>
      <c r="E36" s="306" t="s">
        <v>1418</v>
      </c>
      <c r="F36" s="307"/>
      <c r="G36" s="307"/>
      <c r="H36" s="308"/>
      <c r="I36" s="557" t="s">
        <v>1120</v>
      </c>
      <c r="J36" s="558"/>
      <c r="K36" s="570"/>
      <c r="L36" s="571"/>
      <c r="M36" s="571"/>
      <c r="N36" s="571"/>
      <c r="O36" s="572"/>
      <c r="P36" s="562"/>
      <c r="Q36" s="563"/>
    </row>
    <row r="37" spans="1:17" ht="13.5" customHeight="1">
      <c r="A37" s="576" t="s">
        <v>1407</v>
      </c>
      <c r="B37" s="577"/>
      <c r="C37" s="578"/>
      <c r="D37" s="305" t="s">
        <v>1120</v>
      </c>
      <c r="E37" s="306" t="s">
        <v>1420</v>
      </c>
      <c r="F37" s="307"/>
      <c r="G37" s="307"/>
      <c r="H37" s="308"/>
      <c r="I37" s="557" t="s">
        <v>1120</v>
      </c>
      <c r="J37" s="558"/>
      <c r="K37" s="570"/>
      <c r="L37" s="571"/>
      <c r="M37" s="571"/>
      <c r="N37" s="571"/>
      <c r="O37" s="572"/>
      <c r="P37" s="562"/>
      <c r="Q37" s="563"/>
    </row>
    <row r="38" spans="1:17" ht="13.5" customHeight="1">
      <c r="A38" s="576" t="s">
        <v>1409</v>
      </c>
      <c r="B38" s="577"/>
      <c r="C38" s="578"/>
      <c r="D38" s="305" t="s">
        <v>1120</v>
      </c>
      <c r="E38" s="306" t="s">
        <v>1422</v>
      </c>
      <c r="F38" s="307"/>
      <c r="G38" s="307"/>
      <c r="H38" s="308"/>
      <c r="I38" s="557" t="s">
        <v>1120</v>
      </c>
      <c r="J38" s="558"/>
      <c r="K38" s="570"/>
      <c r="L38" s="571"/>
      <c r="M38" s="571"/>
      <c r="N38" s="571"/>
      <c r="O38" s="572"/>
      <c r="P38" s="562"/>
      <c r="Q38" s="563"/>
    </row>
    <row r="39" spans="1:17" ht="13.5" customHeight="1">
      <c r="A39" s="576" t="s">
        <v>1411</v>
      </c>
      <c r="B39" s="577"/>
      <c r="C39" s="578"/>
      <c r="D39" s="305" t="s">
        <v>1120</v>
      </c>
      <c r="E39" s="306" t="s">
        <v>1424</v>
      </c>
      <c r="F39" s="307"/>
      <c r="G39" s="307"/>
      <c r="H39" s="308"/>
      <c r="I39" s="557" t="s">
        <v>1120</v>
      </c>
      <c r="J39" s="558"/>
      <c r="K39" s="570"/>
      <c r="L39" s="571"/>
      <c r="M39" s="571"/>
      <c r="N39" s="571"/>
      <c r="O39" s="572"/>
      <c r="P39" s="562"/>
      <c r="Q39" s="563"/>
    </row>
    <row r="40" spans="1:17" ht="13.5" customHeight="1">
      <c r="A40" s="576" t="s">
        <v>1413</v>
      </c>
      <c r="B40" s="577"/>
      <c r="C40" s="578"/>
      <c r="D40" s="305" t="s">
        <v>1120</v>
      </c>
      <c r="E40" s="306" t="s">
        <v>1426</v>
      </c>
      <c r="F40" s="307"/>
      <c r="G40" s="307"/>
      <c r="H40" s="308"/>
      <c r="I40" s="557" t="s">
        <v>1120</v>
      </c>
      <c r="J40" s="558"/>
      <c r="K40" s="570"/>
      <c r="L40" s="571"/>
      <c r="M40" s="571"/>
      <c r="N40" s="571"/>
      <c r="O40" s="572"/>
      <c r="P40" s="562"/>
      <c r="Q40" s="563"/>
    </row>
    <row r="41" spans="1:17" ht="13.5" customHeight="1">
      <c r="A41" s="576" t="s">
        <v>1415</v>
      </c>
      <c r="B41" s="577"/>
      <c r="C41" s="578"/>
      <c r="D41" s="305" t="s">
        <v>1120</v>
      </c>
      <c r="E41" s="306" t="s">
        <v>1428</v>
      </c>
      <c r="F41" s="307"/>
      <c r="G41" s="307"/>
      <c r="H41" s="308"/>
      <c r="I41" s="557" t="s">
        <v>1120</v>
      </c>
      <c r="J41" s="558"/>
      <c r="K41" s="570"/>
      <c r="L41" s="571"/>
      <c r="M41" s="571"/>
      <c r="N41" s="571"/>
      <c r="O41" s="572"/>
      <c r="P41" s="562"/>
      <c r="Q41" s="563"/>
    </row>
    <row r="42" spans="1:17" ht="13.5" customHeight="1">
      <c r="A42" s="576" t="s">
        <v>1417</v>
      </c>
      <c r="B42" s="577"/>
      <c r="C42" s="578"/>
      <c r="D42" s="305" t="s">
        <v>1120</v>
      </c>
      <c r="E42" s="306" t="s">
        <v>1430</v>
      </c>
      <c r="F42" s="307"/>
      <c r="G42" s="307"/>
      <c r="H42" s="308"/>
      <c r="I42" s="557" t="s">
        <v>1120</v>
      </c>
      <c r="J42" s="558"/>
      <c r="K42" s="570"/>
      <c r="L42" s="571"/>
      <c r="M42" s="571"/>
      <c r="N42" s="571"/>
      <c r="O42" s="572"/>
      <c r="P42" s="562"/>
      <c r="Q42" s="563"/>
    </row>
    <row r="43" spans="1:17" ht="13.5" customHeight="1">
      <c r="A43" s="576" t="s">
        <v>1419</v>
      </c>
      <c r="B43" s="577"/>
      <c r="C43" s="578"/>
      <c r="D43" s="305" t="s">
        <v>1120</v>
      </c>
      <c r="E43" s="306" t="s">
        <v>1432</v>
      </c>
      <c r="F43" s="307"/>
      <c r="G43" s="307"/>
      <c r="H43" s="308"/>
      <c r="I43" s="557" t="s">
        <v>1120</v>
      </c>
      <c r="J43" s="558"/>
      <c r="K43" s="570"/>
      <c r="L43" s="571"/>
      <c r="M43" s="571"/>
      <c r="N43" s="571"/>
      <c r="O43" s="572"/>
      <c r="P43" s="562"/>
      <c r="Q43" s="563"/>
    </row>
    <row r="44" spans="1:17" ht="13.5" customHeight="1">
      <c r="A44" s="576" t="s">
        <v>1421</v>
      </c>
      <c r="B44" s="577"/>
      <c r="C44" s="578"/>
      <c r="D44" s="305" t="s">
        <v>1120</v>
      </c>
      <c r="E44" s="554" t="s">
        <v>1434</v>
      </c>
      <c r="F44" s="555"/>
      <c r="G44" s="555"/>
      <c r="H44" s="556"/>
      <c r="I44" s="557" t="s">
        <v>1120</v>
      </c>
      <c r="J44" s="558"/>
      <c r="K44" s="570"/>
      <c r="L44" s="571"/>
      <c r="M44" s="571"/>
      <c r="N44" s="571"/>
      <c r="O44" s="572"/>
      <c r="P44" s="562"/>
      <c r="Q44" s="563"/>
    </row>
    <row r="45" spans="1:17" ht="13.5" customHeight="1">
      <c r="A45" s="576" t="s">
        <v>1423</v>
      </c>
      <c r="B45" s="577"/>
      <c r="C45" s="578"/>
      <c r="D45" s="305" t="s">
        <v>1120</v>
      </c>
      <c r="E45" s="554" t="s">
        <v>1436</v>
      </c>
      <c r="F45" s="555"/>
      <c r="G45" s="555"/>
      <c r="H45" s="556"/>
      <c r="I45" s="557" t="s">
        <v>1120</v>
      </c>
      <c r="J45" s="558"/>
      <c r="K45" s="570"/>
      <c r="L45" s="571"/>
      <c r="M45" s="571"/>
      <c r="N45" s="571"/>
      <c r="O45" s="572"/>
      <c r="P45" s="562"/>
      <c r="Q45" s="563"/>
    </row>
    <row r="46" spans="1:17" ht="13.5" customHeight="1">
      <c r="A46" s="576" t="s">
        <v>1425</v>
      </c>
      <c r="B46" s="577"/>
      <c r="C46" s="578"/>
      <c r="D46" s="305" t="s">
        <v>1120</v>
      </c>
      <c r="E46" s="554" t="s">
        <v>1438</v>
      </c>
      <c r="F46" s="555"/>
      <c r="G46" s="555"/>
      <c r="H46" s="556"/>
      <c r="I46" s="557" t="s">
        <v>1120</v>
      </c>
      <c r="J46" s="558"/>
      <c r="K46" s="570"/>
      <c r="L46" s="571"/>
      <c r="M46" s="571"/>
      <c r="N46" s="571"/>
      <c r="O46" s="572"/>
      <c r="P46" s="562"/>
      <c r="Q46" s="563"/>
    </row>
    <row r="47" spans="1:17" ht="13.5" customHeight="1">
      <c r="A47" s="576" t="s">
        <v>1427</v>
      </c>
      <c r="B47" s="577"/>
      <c r="C47" s="578"/>
      <c r="D47" s="305" t="s">
        <v>1120</v>
      </c>
      <c r="E47" s="554" t="s">
        <v>1440</v>
      </c>
      <c r="F47" s="555"/>
      <c r="G47" s="555"/>
      <c r="H47" s="556"/>
      <c r="I47" s="557" t="s">
        <v>1120</v>
      </c>
      <c r="J47" s="558"/>
      <c r="K47" s="570"/>
      <c r="L47" s="571"/>
      <c r="M47" s="571"/>
      <c r="N47" s="571"/>
      <c r="O47" s="572"/>
      <c r="P47" s="562"/>
      <c r="Q47" s="563"/>
    </row>
    <row r="48" spans="1:17" ht="13.5" customHeight="1">
      <c r="A48" s="576" t="s">
        <v>1429</v>
      </c>
      <c r="B48" s="577"/>
      <c r="C48" s="578"/>
      <c r="D48" s="305" t="s">
        <v>1120</v>
      </c>
      <c r="E48" s="551" t="s">
        <v>1442</v>
      </c>
      <c r="F48" s="552"/>
      <c r="G48" s="552"/>
      <c r="H48" s="553"/>
      <c r="I48" s="557" t="s">
        <v>1120</v>
      </c>
      <c r="J48" s="558"/>
      <c r="K48" s="570"/>
      <c r="L48" s="571"/>
      <c r="M48" s="571"/>
      <c r="N48" s="571"/>
      <c r="O48" s="572"/>
      <c r="P48" s="562"/>
      <c r="Q48" s="563"/>
    </row>
    <row r="49" spans="1:17" ht="13.5" customHeight="1">
      <c r="A49" s="576" t="s">
        <v>1431</v>
      </c>
      <c r="B49" s="577"/>
      <c r="C49" s="578"/>
      <c r="D49" s="305" t="s">
        <v>1120</v>
      </c>
      <c r="E49" s="551"/>
      <c r="F49" s="552"/>
      <c r="G49" s="552"/>
      <c r="H49" s="553"/>
      <c r="I49" s="557"/>
      <c r="J49" s="558"/>
      <c r="K49" s="570"/>
      <c r="L49" s="571"/>
      <c r="M49" s="571"/>
      <c r="N49" s="571"/>
      <c r="O49" s="572"/>
      <c r="P49" s="562"/>
      <c r="Q49" s="563"/>
    </row>
    <row r="50" spans="1:17" ht="13.5" customHeight="1">
      <c r="A50" s="576" t="s">
        <v>1433</v>
      </c>
      <c r="B50" s="577"/>
      <c r="C50" s="578"/>
      <c r="D50" s="305" t="s">
        <v>1120</v>
      </c>
      <c r="E50" s="534"/>
      <c r="F50" s="535"/>
      <c r="G50" s="535"/>
      <c r="H50" s="536"/>
      <c r="I50" s="557"/>
      <c r="J50" s="558"/>
      <c r="K50" s="570"/>
      <c r="L50" s="571"/>
      <c r="M50" s="571"/>
      <c r="N50" s="571"/>
      <c r="O50" s="572"/>
      <c r="P50" s="562"/>
      <c r="Q50" s="563"/>
    </row>
    <row r="51" spans="1:17" ht="13.5" customHeight="1">
      <c r="A51" s="576" t="s">
        <v>1435</v>
      </c>
      <c r="B51" s="577"/>
      <c r="C51" s="578"/>
      <c r="D51" s="305" t="s">
        <v>1120</v>
      </c>
      <c r="E51" s="534"/>
      <c r="F51" s="535"/>
      <c r="G51" s="535"/>
      <c r="H51" s="536"/>
      <c r="I51" s="557"/>
      <c r="J51" s="558"/>
      <c r="K51" s="570"/>
      <c r="L51" s="571"/>
      <c r="M51" s="571"/>
      <c r="N51" s="571"/>
      <c r="O51" s="572"/>
      <c r="P51" s="562"/>
      <c r="Q51" s="563"/>
    </row>
    <row r="52" spans="1:17" ht="13.5" customHeight="1">
      <c r="A52" s="576" t="s">
        <v>1437</v>
      </c>
      <c r="B52" s="577"/>
      <c r="C52" s="578"/>
      <c r="D52" s="305" t="s">
        <v>1120</v>
      </c>
      <c r="E52" s="534"/>
      <c r="F52" s="535"/>
      <c r="G52" s="535"/>
      <c r="H52" s="536"/>
      <c r="I52" s="557"/>
      <c r="J52" s="558"/>
      <c r="K52" s="570"/>
      <c r="L52" s="571"/>
      <c r="M52" s="571"/>
      <c r="N52" s="571"/>
      <c r="O52" s="572"/>
      <c r="P52" s="562"/>
      <c r="Q52" s="563"/>
    </row>
    <row r="53" spans="1:17" ht="13.5" customHeight="1">
      <c r="A53" s="576" t="s">
        <v>1439</v>
      </c>
      <c r="B53" s="577"/>
      <c r="C53" s="578"/>
      <c r="D53" s="305" t="s">
        <v>1120</v>
      </c>
      <c r="E53" s="534"/>
      <c r="F53" s="535"/>
      <c r="G53" s="535"/>
      <c r="H53" s="536"/>
      <c r="I53" s="557"/>
      <c r="J53" s="558"/>
      <c r="K53" s="570"/>
      <c r="L53" s="571"/>
      <c r="M53" s="571"/>
      <c r="N53" s="571"/>
      <c r="O53" s="572"/>
      <c r="P53" s="562"/>
      <c r="Q53" s="563"/>
    </row>
    <row r="54" spans="1:17" ht="13.5" customHeight="1">
      <c r="A54" s="576" t="s">
        <v>1441</v>
      </c>
      <c r="B54" s="577"/>
      <c r="C54" s="578"/>
      <c r="D54" s="305" t="s">
        <v>1120</v>
      </c>
      <c r="E54" s="534"/>
      <c r="F54" s="535"/>
      <c r="G54" s="535"/>
      <c r="H54" s="536"/>
      <c r="I54" s="557"/>
      <c r="J54" s="558"/>
      <c r="K54" s="570"/>
      <c r="L54" s="571"/>
      <c r="M54" s="571"/>
      <c r="N54" s="571"/>
      <c r="O54" s="572"/>
      <c r="P54" s="562"/>
      <c r="Q54" s="563"/>
    </row>
    <row r="55" spans="1:17" ht="13.5" customHeight="1">
      <c r="A55" s="576" t="s">
        <v>1443</v>
      </c>
      <c r="B55" s="577"/>
      <c r="C55" s="578"/>
      <c r="D55" s="305" t="s">
        <v>1120</v>
      </c>
      <c r="E55" s="534"/>
      <c r="F55" s="535"/>
      <c r="G55" s="535"/>
      <c r="H55" s="536"/>
      <c r="I55" s="557"/>
      <c r="J55" s="558"/>
      <c r="K55" s="570"/>
      <c r="L55" s="571"/>
      <c r="M55" s="571"/>
      <c r="N55" s="571"/>
      <c r="O55" s="572"/>
      <c r="P55" s="562"/>
      <c r="Q55" s="563"/>
    </row>
    <row r="56" spans="1:17" ht="13.5" customHeight="1">
      <c r="A56" s="551" t="s">
        <v>1444</v>
      </c>
      <c r="B56" s="552"/>
      <c r="C56" s="552"/>
      <c r="D56" s="305" t="s">
        <v>1120</v>
      </c>
      <c r="E56" s="567"/>
      <c r="F56" s="568"/>
      <c r="G56" s="568"/>
      <c r="H56" s="568"/>
      <c r="I56" s="557"/>
      <c r="J56" s="557"/>
      <c r="K56" s="570"/>
      <c r="L56" s="571"/>
      <c r="M56" s="571"/>
      <c r="N56" s="571"/>
      <c r="O56" s="572"/>
      <c r="P56" s="562"/>
      <c r="Q56" s="563"/>
    </row>
    <row r="57" spans="1:17" ht="13.5" customHeight="1">
      <c r="A57" s="579"/>
      <c r="B57" s="580"/>
      <c r="C57" s="580"/>
      <c r="D57" s="580"/>
      <c r="E57" s="580"/>
      <c r="F57" s="580"/>
      <c r="G57" s="580"/>
      <c r="H57" s="580"/>
      <c r="I57" s="580"/>
      <c r="J57" s="581"/>
      <c r="K57" s="466"/>
      <c r="L57" s="588"/>
      <c r="M57" s="588"/>
      <c r="N57" s="588"/>
      <c r="O57" s="588"/>
      <c r="P57" s="588"/>
      <c r="Q57" s="588"/>
    </row>
    <row r="58" spans="1:17" ht="7.5" customHeight="1">
      <c r="A58" s="582"/>
      <c r="B58" s="583"/>
      <c r="C58" s="583"/>
      <c r="D58" s="583"/>
      <c r="E58" s="583"/>
      <c r="F58" s="583"/>
      <c r="G58" s="583"/>
      <c r="H58" s="583"/>
      <c r="I58" s="583"/>
      <c r="J58" s="584"/>
      <c r="K58" s="468"/>
      <c r="L58" s="542"/>
      <c r="M58" s="542"/>
      <c r="N58" s="542"/>
      <c r="O58" s="542"/>
      <c r="P58" s="542"/>
      <c r="Q58" s="542"/>
    </row>
    <row r="59" spans="1:17" ht="8.25" hidden="1" customHeight="1">
      <c r="A59" s="585"/>
      <c r="B59" s="586"/>
      <c r="C59" s="586"/>
      <c r="D59" s="586"/>
      <c r="E59" s="586"/>
      <c r="F59" s="586"/>
      <c r="G59" s="586"/>
      <c r="H59" s="586"/>
      <c r="I59" s="586"/>
      <c r="J59" s="587"/>
      <c r="K59" s="10"/>
    </row>
    <row r="60" spans="1:17" ht="13.5" customHeight="1">
      <c r="A60" s="511" t="s">
        <v>738</v>
      </c>
      <c r="B60" s="477"/>
      <c r="C60" s="478"/>
      <c r="D60" s="516" t="s">
        <v>739</v>
      </c>
      <c r="E60" s="589"/>
      <c r="F60" s="590"/>
      <c r="G60" s="595" t="s">
        <v>746</v>
      </c>
      <c r="H60" s="596"/>
      <c r="I60" s="601" t="s">
        <v>375</v>
      </c>
      <c r="J60" s="601"/>
      <c r="K60" s="361"/>
      <c r="L60" s="361"/>
      <c r="M60" s="361"/>
      <c r="N60" s="361"/>
      <c r="O60" s="361"/>
      <c r="P60" s="361"/>
      <c r="Q60" s="361"/>
    </row>
    <row r="61" spans="1:17" ht="15" customHeight="1">
      <c r="A61" s="512"/>
      <c r="B61" s="514"/>
      <c r="C61" s="515"/>
      <c r="D61" s="518"/>
      <c r="E61" s="591"/>
      <c r="F61" s="592"/>
      <c r="G61" s="597"/>
      <c r="H61" s="598"/>
      <c r="I61" s="601"/>
      <c r="J61" s="601"/>
      <c r="K61" s="361"/>
      <c r="L61" s="361"/>
      <c r="M61" s="361"/>
      <c r="N61" s="361"/>
      <c r="O61" s="361"/>
      <c r="P61" s="361"/>
      <c r="Q61" s="361"/>
    </row>
    <row r="62" spans="1:17" ht="15" customHeight="1">
      <c r="A62" s="513"/>
      <c r="B62" s="479"/>
      <c r="C62" s="480"/>
      <c r="D62" s="520"/>
      <c r="E62" s="593"/>
      <c r="F62" s="594"/>
      <c r="G62" s="599"/>
      <c r="H62" s="600"/>
      <c r="I62" s="601"/>
      <c r="J62" s="601"/>
      <c r="K62" s="361"/>
      <c r="L62" s="361"/>
      <c r="M62" s="361"/>
      <c r="N62" s="361"/>
      <c r="O62" s="361"/>
      <c r="P62" s="361"/>
      <c r="Q62" s="361"/>
    </row>
    <row r="64" spans="1:17">
      <c r="E64" s="203"/>
      <c r="F64" s="203"/>
    </row>
  </sheetData>
  <mergeCells count="237">
    <mergeCell ref="A57:J59"/>
    <mergeCell ref="K57:Q58"/>
    <mergeCell ref="A60:A62"/>
    <mergeCell ref="B60:C62"/>
    <mergeCell ref="D60:D62"/>
    <mergeCell ref="E60:F62"/>
    <mergeCell ref="G60:H62"/>
    <mergeCell ref="I60:J62"/>
    <mergeCell ref="K60:M62"/>
    <mergeCell ref="N60:O62"/>
    <mergeCell ref="P60:Q62"/>
    <mergeCell ref="K54:O54"/>
    <mergeCell ref="P54:Q54"/>
    <mergeCell ref="A55:C55"/>
    <mergeCell ref="E55:H55"/>
    <mergeCell ref="I55:J55"/>
    <mergeCell ref="K55:O55"/>
    <mergeCell ref="P55:Q55"/>
    <mergeCell ref="A56:C56"/>
    <mergeCell ref="E56:H56"/>
    <mergeCell ref="I56:J56"/>
    <mergeCell ref="K56:O56"/>
    <mergeCell ref="P56:Q56"/>
    <mergeCell ref="A52:C52"/>
    <mergeCell ref="E52:H52"/>
    <mergeCell ref="I52:J52"/>
    <mergeCell ref="K52:O52"/>
    <mergeCell ref="P52:Q52"/>
    <mergeCell ref="A53:C53"/>
    <mergeCell ref="E53:H53"/>
    <mergeCell ref="I53:J53"/>
    <mergeCell ref="K53:O53"/>
    <mergeCell ref="P53:Q53"/>
    <mergeCell ref="A54:C54"/>
    <mergeCell ref="E54:H54"/>
    <mergeCell ref="I54:J54"/>
    <mergeCell ref="A50:C50"/>
    <mergeCell ref="E50:H50"/>
    <mergeCell ref="I50:J50"/>
    <mergeCell ref="K50:O50"/>
    <mergeCell ref="P50:Q50"/>
    <mergeCell ref="A51:C51"/>
    <mergeCell ref="E51:H51"/>
    <mergeCell ref="I51:J51"/>
    <mergeCell ref="K51:O51"/>
    <mergeCell ref="P51:Q51"/>
    <mergeCell ref="A48:C48"/>
    <mergeCell ref="E48:H48"/>
    <mergeCell ref="I48:J48"/>
    <mergeCell ref="K48:O48"/>
    <mergeCell ref="P48:Q48"/>
    <mergeCell ref="A49:C49"/>
    <mergeCell ref="E49:H49"/>
    <mergeCell ref="I49:J49"/>
    <mergeCell ref="K49:O49"/>
    <mergeCell ref="P49:Q49"/>
    <mergeCell ref="A46:C46"/>
    <mergeCell ref="E46:H46"/>
    <mergeCell ref="I46:J46"/>
    <mergeCell ref="K46:O46"/>
    <mergeCell ref="P46:Q46"/>
    <mergeCell ref="A47:C47"/>
    <mergeCell ref="E47:H47"/>
    <mergeCell ref="I47:J47"/>
    <mergeCell ref="K47:O47"/>
    <mergeCell ref="P47:Q47"/>
    <mergeCell ref="A44:C44"/>
    <mergeCell ref="E44:H44"/>
    <mergeCell ref="I44:J44"/>
    <mergeCell ref="K44:O44"/>
    <mergeCell ref="P44:Q44"/>
    <mergeCell ref="A45:C45"/>
    <mergeCell ref="E45:H45"/>
    <mergeCell ref="I45:J45"/>
    <mergeCell ref="K45:O45"/>
    <mergeCell ref="P45:Q45"/>
    <mergeCell ref="A42:C42"/>
    <mergeCell ref="I42:J42"/>
    <mergeCell ref="K42:O42"/>
    <mergeCell ref="P42:Q42"/>
    <mergeCell ref="A43:C43"/>
    <mergeCell ref="I43:J43"/>
    <mergeCell ref="K43:O43"/>
    <mergeCell ref="P43:Q43"/>
    <mergeCell ref="A40:C40"/>
    <mergeCell ref="I40:J40"/>
    <mergeCell ref="K40:O40"/>
    <mergeCell ref="P40:Q40"/>
    <mergeCell ref="A41:C41"/>
    <mergeCell ref="I41:J41"/>
    <mergeCell ref="K41:O41"/>
    <mergeCell ref="P41:Q41"/>
    <mergeCell ref="A38:C38"/>
    <mergeCell ref="I38:J38"/>
    <mergeCell ref="K38:O38"/>
    <mergeCell ref="P38:Q38"/>
    <mergeCell ref="A39:C39"/>
    <mergeCell ref="I39:J39"/>
    <mergeCell ref="K39:O39"/>
    <mergeCell ref="P39:Q39"/>
    <mergeCell ref="A36:C36"/>
    <mergeCell ref="I36:J36"/>
    <mergeCell ref="K36:O36"/>
    <mergeCell ref="P36:Q36"/>
    <mergeCell ref="A37:C37"/>
    <mergeCell ref="I37:J37"/>
    <mergeCell ref="K37:O37"/>
    <mergeCell ref="P37:Q37"/>
    <mergeCell ref="A34:C34"/>
    <mergeCell ref="I34:J34"/>
    <mergeCell ref="K34:O34"/>
    <mergeCell ref="P34:Q34"/>
    <mergeCell ref="A35:C35"/>
    <mergeCell ref="I35:J35"/>
    <mergeCell ref="K35:O35"/>
    <mergeCell ref="P35:Q35"/>
    <mergeCell ref="A32:C32"/>
    <mergeCell ref="I32:J32"/>
    <mergeCell ref="K32:O32"/>
    <mergeCell ref="P32:Q32"/>
    <mergeCell ref="A33:C33"/>
    <mergeCell ref="I33:J33"/>
    <mergeCell ref="K33:O33"/>
    <mergeCell ref="P33:Q33"/>
    <mergeCell ref="A30:C30"/>
    <mergeCell ref="I30:J30"/>
    <mergeCell ref="K30:O30"/>
    <mergeCell ref="P30:Q30"/>
    <mergeCell ref="A31:C31"/>
    <mergeCell ref="I31:J31"/>
    <mergeCell ref="K31:O31"/>
    <mergeCell ref="P31:Q31"/>
    <mergeCell ref="A28:C28"/>
    <mergeCell ref="I28:J28"/>
    <mergeCell ref="K28:O28"/>
    <mergeCell ref="P28:Q28"/>
    <mergeCell ref="A29:C29"/>
    <mergeCell ref="I29:J29"/>
    <mergeCell ref="K29:O29"/>
    <mergeCell ref="P29:Q29"/>
    <mergeCell ref="A26:C26"/>
    <mergeCell ref="I26:J26"/>
    <mergeCell ref="K26:O26"/>
    <mergeCell ref="P26:Q26"/>
    <mergeCell ref="A27:C27"/>
    <mergeCell ref="I27:J27"/>
    <mergeCell ref="K27:O27"/>
    <mergeCell ref="P27:Q27"/>
    <mergeCell ref="A24:C24"/>
    <mergeCell ref="I24:J24"/>
    <mergeCell ref="K24:O24"/>
    <mergeCell ref="P24:Q24"/>
    <mergeCell ref="A25:C25"/>
    <mergeCell ref="I25:J25"/>
    <mergeCell ref="K25:O25"/>
    <mergeCell ref="P25:Q25"/>
    <mergeCell ref="A22:C22"/>
    <mergeCell ref="I22:J22"/>
    <mergeCell ref="K22:O22"/>
    <mergeCell ref="P22:Q22"/>
    <mergeCell ref="A23:C23"/>
    <mergeCell ref="I23:J23"/>
    <mergeCell ref="K23:O23"/>
    <mergeCell ref="P23:Q23"/>
    <mergeCell ref="A20:C20"/>
    <mergeCell ref="I20:J20"/>
    <mergeCell ref="K20:O20"/>
    <mergeCell ref="P20:Q20"/>
    <mergeCell ref="A21:C21"/>
    <mergeCell ref="I21:J21"/>
    <mergeCell ref="K21:O21"/>
    <mergeCell ref="P21:Q21"/>
    <mergeCell ref="A18:C18"/>
    <mergeCell ref="I18:J18"/>
    <mergeCell ref="K18:O18"/>
    <mergeCell ref="P18:Q18"/>
    <mergeCell ref="A19:C19"/>
    <mergeCell ref="I19:J19"/>
    <mergeCell ref="K19:O19"/>
    <mergeCell ref="P19:Q19"/>
    <mergeCell ref="A16:C16"/>
    <mergeCell ref="I16:J16"/>
    <mergeCell ref="K16:O16"/>
    <mergeCell ref="P16:Q16"/>
    <mergeCell ref="A17:C17"/>
    <mergeCell ref="I17:J17"/>
    <mergeCell ref="K17:O17"/>
    <mergeCell ref="P17:Q17"/>
    <mergeCell ref="A14:C14"/>
    <mergeCell ref="I14:J14"/>
    <mergeCell ref="K14:O14"/>
    <mergeCell ref="P14:Q14"/>
    <mergeCell ref="A15:C15"/>
    <mergeCell ref="I15:J15"/>
    <mergeCell ref="K15:O15"/>
    <mergeCell ref="P15:Q15"/>
    <mergeCell ref="I12:J12"/>
    <mergeCell ref="K12:O12"/>
    <mergeCell ref="P12:Q12"/>
    <mergeCell ref="A13:C13"/>
    <mergeCell ref="I13:J13"/>
    <mergeCell ref="K13:O13"/>
    <mergeCell ref="P13:Q13"/>
    <mergeCell ref="A12:B12"/>
    <mergeCell ref="I10:J10"/>
    <mergeCell ref="K10:O10"/>
    <mergeCell ref="P10:Q10"/>
    <mergeCell ref="I11:J11"/>
    <mergeCell ref="K11:O11"/>
    <mergeCell ref="P11:Q11"/>
    <mergeCell ref="A10:B10"/>
    <mergeCell ref="A11:B11"/>
    <mergeCell ref="I8:J8"/>
    <mergeCell ref="P8:Q8"/>
    <mergeCell ref="I9:J9"/>
    <mergeCell ref="K9:O9"/>
    <mergeCell ref="P9:Q9"/>
    <mergeCell ref="A8:B8"/>
    <mergeCell ref="A9:B9"/>
    <mergeCell ref="A5:Q5"/>
    <mergeCell ref="I7:J7"/>
    <mergeCell ref="P7:Q7"/>
    <mergeCell ref="A1:N1"/>
    <mergeCell ref="O1:Q4"/>
    <mergeCell ref="A2:N2"/>
    <mergeCell ref="B3:D3"/>
    <mergeCell ref="E3:H3"/>
    <mergeCell ref="I3:N3"/>
    <mergeCell ref="B4:D4"/>
    <mergeCell ref="E4:H4"/>
    <mergeCell ref="I4:N4"/>
    <mergeCell ref="A6:C6"/>
    <mergeCell ref="E6:H6"/>
    <mergeCell ref="I6:J6"/>
    <mergeCell ref="K6:O6"/>
    <mergeCell ref="P6:Q6"/>
    <mergeCell ref="A7:B7"/>
  </mergeCells>
  <printOptions horizontalCentered="1"/>
  <pageMargins left="0.25" right="0.25" top="0.5" bottom="0.25" header="0.5" footer="0.25"/>
  <pageSetup paperSize="9" scale="22"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rightToLeft="1" view="pageBreakPreview" zoomScaleNormal="100" zoomScaleSheetLayoutView="100" workbookViewId="0">
      <selection sqref="A1:M1"/>
    </sheetView>
  </sheetViews>
  <sheetFormatPr defaultRowHeight="18"/>
  <cols>
    <col min="1" max="1" width="6.7109375" customWidth="1"/>
    <col min="2" max="2" width="39.140625" style="218" customWidth="1"/>
    <col min="3" max="4" width="8" style="218" customWidth="1"/>
    <col min="5" max="5" width="21.140625" customWidth="1"/>
    <col min="6" max="6" width="10.7109375" bestFit="1" customWidth="1"/>
    <col min="7" max="7" width="12.140625" customWidth="1"/>
    <col min="8" max="8" width="3.42578125" customWidth="1"/>
    <col min="9" max="10" width="6.5703125" customWidth="1"/>
    <col min="11" max="11" width="18.28515625" customWidth="1"/>
    <col min="12" max="12" width="9.140625" customWidth="1"/>
    <col min="13" max="13" width="10.7109375" customWidth="1"/>
    <col min="15" max="15" width="15.28515625" customWidth="1"/>
    <col min="16" max="16" width="9" customWidth="1"/>
    <col min="17" max="17" width="3.28515625" hidden="1" customWidth="1"/>
  </cols>
  <sheetData>
    <row r="1" spans="1:17" ht="28.5" customHeight="1">
      <c r="A1" s="602" t="s">
        <v>91</v>
      </c>
      <c r="B1" s="603"/>
      <c r="C1" s="603"/>
      <c r="D1" s="603"/>
      <c r="E1" s="603"/>
      <c r="F1" s="603"/>
      <c r="G1" s="603"/>
      <c r="H1" s="603"/>
      <c r="I1" s="603"/>
      <c r="J1" s="603"/>
      <c r="K1" s="603"/>
      <c r="L1" s="603"/>
      <c r="M1" s="604"/>
      <c r="N1" s="605"/>
      <c r="O1" s="606"/>
      <c r="P1" s="606"/>
      <c r="Q1" s="606"/>
    </row>
    <row r="2" spans="1:17" ht="25.5" customHeight="1">
      <c r="A2" s="607" t="s">
        <v>706</v>
      </c>
      <c r="B2" s="608"/>
      <c r="C2" s="608"/>
      <c r="D2" s="608"/>
      <c r="E2" s="608"/>
      <c r="F2" s="608"/>
      <c r="G2" s="608"/>
      <c r="H2" s="608"/>
      <c r="I2" s="608"/>
      <c r="J2" s="608"/>
      <c r="K2" s="608"/>
      <c r="L2" s="608"/>
      <c r="M2" s="609"/>
      <c r="N2" s="605"/>
      <c r="O2" s="606"/>
      <c r="P2" s="606"/>
      <c r="Q2" s="606"/>
    </row>
    <row r="3" spans="1:17" ht="19.5">
      <c r="A3" s="610" t="s">
        <v>10</v>
      </c>
      <c r="B3" s="611"/>
      <c r="C3" s="612" t="s">
        <v>11</v>
      </c>
      <c r="D3" s="613"/>
      <c r="E3" s="611"/>
      <c r="F3" s="382" t="s">
        <v>734</v>
      </c>
      <c r="G3" s="384"/>
      <c r="H3" s="384"/>
      <c r="I3" s="384"/>
      <c r="J3" s="383"/>
      <c r="K3" s="382"/>
      <c r="L3" s="384"/>
      <c r="M3" s="614"/>
      <c r="N3" s="605"/>
      <c r="O3" s="606"/>
      <c r="P3" s="606"/>
      <c r="Q3" s="606"/>
    </row>
    <row r="4" spans="1:17" ht="15" customHeight="1">
      <c r="A4" s="615"/>
      <c r="B4" s="388"/>
      <c r="C4" s="388"/>
      <c r="D4" s="388"/>
      <c r="E4" s="388"/>
      <c r="F4" s="388"/>
      <c r="G4" s="388"/>
      <c r="H4" s="388"/>
      <c r="I4" s="388"/>
      <c r="J4" s="388"/>
      <c r="K4" s="388"/>
      <c r="L4" s="388"/>
      <c r="M4" s="616"/>
      <c r="N4" s="605"/>
      <c r="O4" s="606"/>
      <c r="P4" s="606"/>
      <c r="Q4" s="606"/>
    </row>
    <row r="5" spans="1:17" ht="15" customHeight="1">
      <c r="A5" s="617"/>
      <c r="B5" s="618"/>
      <c r="C5" s="618"/>
      <c r="D5" s="618"/>
      <c r="E5" s="618"/>
      <c r="F5" s="618"/>
      <c r="G5" s="618"/>
      <c r="H5" s="618"/>
      <c r="I5" s="618"/>
      <c r="J5" s="618"/>
      <c r="K5" s="618"/>
      <c r="L5" s="618"/>
      <c r="M5" s="619"/>
      <c r="N5" s="620"/>
      <c r="O5" s="621"/>
      <c r="P5" s="621"/>
    </row>
    <row r="6" spans="1:17" ht="39" customHeight="1">
      <c r="A6" s="622" t="str">
        <f>'نیاز اندازه گیری و معاینات'!A6:B6</f>
        <v>حوزه : سرچشمه</v>
      </c>
      <c r="B6" s="392"/>
      <c r="C6" s="33" t="s">
        <v>15</v>
      </c>
      <c r="D6" s="456" t="str">
        <f>'نیاز اندازه گیری و معاینات'!D6</f>
        <v>پالايشگاه و ريخته گريها (سرچشمه)</v>
      </c>
      <c r="E6" s="457"/>
      <c r="F6" s="33" t="s">
        <v>736</v>
      </c>
      <c r="G6" s="32" t="str">
        <f>'نیاز اندازه گیری و معاینات'!F6</f>
        <v>برنامه ریزی و پایش وضعیت</v>
      </c>
      <c r="H6" s="458" t="str">
        <f>'نیاز اندازه گیری و معاینات'!G6</f>
        <v>شغل:سرپرست برنامه ریزی و پایش وضعیت</v>
      </c>
      <c r="I6" s="456"/>
      <c r="J6" s="456"/>
      <c r="K6" s="456"/>
      <c r="L6" s="623" t="str">
        <f>'نیاز اندازه گیری و معاینات'!H6</f>
        <v>تاریخ : 1400/06/28</v>
      </c>
      <c r="M6" s="623"/>
      <c r="N6" s="623"/>
      <c r="O6" s="623"/>
      <c r="P6" s="623"/>
      <c r="Q6" s="204"/>
    </row>
    <row r="7" spans="1:17" ht="23.25" thickBot="1">
      <c r="A7" s="205" t="s">
        <v>0</v>
      </c>
      <c r="B7" s="206" t="s">
        <v>747</v>
      </c>
      <c r="C7" s="285" t="s">
        <v>745</v>
      </c>
      <c r="D7" s="285" t="s">
        <v>0</v>
      </c>
      <c r="E7" s="624" t="s">
        <v>747</v>
      </c>
      <c r="F7" s="625"/>
      <c r="G7" s="625"/>
      <c r="H7" s="626"/>
      <c r="I7" s="285" t="s">
        <v>745</v>
      </c>
      <c r="J7" s="285" t="s">
        <v>0</v>
      </c>
      <c r="K7" s="627" t="s">
        <v>748</v>
      </c>
      <c r="L7" s="628"/>
      <c r="M7" s="628"/>
      <c r="N7" s="628"/>
      <c r="O7" s="629"/>
      <c r="P7" s="285" t="s">
        <v>745</v>
      </c>
      <c r="Q7" s="207"/>
    </row>
    <row r="8" spans="1:17">
      <c r="A8" s="208">
        <v>1</v>
      </c>
      <c r="B8" s="290" t="s">
        <v>1445</v>
      </c>
      <c r="C8" s="199" t="s">
        <v>1118</v>
      </c>
      <c r="D8" s="208">
        <v>35</v>
      </c>
      <c r="E8" s="630" t="s">
        <v>1446</v>
      </c>
      <c r="F8" s="631"/>
      <c r="G8" s="631"/>
      <c r="H8" s="632"/>
      <c r="I8" s="199" t="s">
        <v>1120</v>
      </c>
      <c r="J8" s="208">
        <v>70</v>
      </c>
      <c r="K8" s="633" t="s">
        <v>1447</v>
      </c>
      <c r="L8" s="634" t="s">
        <v>1448</v>
      </c>
      <c r="M8" s="634" t="s">
        <v>1448</v>
      </c>
      <c r="N8" s="634" t="s">
        <v>1448</v>
      </c>
      <c r="O8" s="635" t="s">
        <v>1448</v>
      </c>
      <c r="P8" s="291" t="s">
        <v>1120</v>
      </c>
      <c r="Q8" s="199"/>
    </row>
    <row r="9" spans="1:17">
      <c r="A9" s="208">
        <v>2</v>
      </c>
      <c r="B9" s="290" t="s">
        <v>1449</v>
      </c>
      <c r="C9" s="199" t="s">
        <v>1120</v>
      </c>
      <c r="D9" s="208">
        <v>36</v>
      </c>
      <c r="E9" s="636" t="s">
        <v>1450</v>
      </c>
      <c r="F9" s="637" t="s">
        <v>1451</v>
      </c>
      <c r="G9" s="637" t="s">
        <v>1451</v>
      </c>
      <c r="H9" s="638" t="s">
        <v>1451</v>
      </c>
      <c r="I9" s="199" t="s">
        <v>1120</v>
      </c>
      <c r="J9" s="208">
        <v>71</v>
      </c>
      <c r="K9" s="633" t="s">
        <v>1452</v>
      </c>
      <c r="L9" s="634" t="s">
        <v>1453</v>
      </c>
      <c r="M9" s="634" t="s">
        <v>1453</v>
      </c>
      <c r="N9" s="634" t="s">
        <v>1453</v>
      </c>
      <c r="O9" s="635" t="s">
        <v>1453</v>
      </c>
      <c r="P9" s="291" t="s">
        <v>1118</v>
      </c>
      <c r="Q9" s="210"/>
    </row>
    <row r="10" spans="1:17" ht="15.75" customHeight="1" thickBot="1">
      <c r="A10" s="639">
        <v>3</v>
      </c>
      <c r="B10" s="641" t="s">
        <v>1454</v>
      </c>
      <c r="C10" s="643" t="s">
        <v>1120</v>
      </c>
      <c r="D10" s="639">
        <v>37</v>
      </c>
      <c r="E10" s="645" t="s">
        <v>1455</v>
      </c>
      <c r="F10" s="646"/>
      <c r="G10" s="646"/>
      <c r="H10" s="647"/>
      <c r="I10" s="643" t="s">
        <v>1120</v>
      </c>
      <c r="J10" s="208">
        <v>72</v>
      </c>
      <c r="K10" s="645" t="s">
        <v>1456</v>
      </c>
      <c r="L10" s="646" t="s">
        <v>1447</v>
      </c>
      <c r="M10" s="646" t="s">
        <v>1447</v>
      </c>
      <c r="N10" s="646" t="s">
        <v>1447</v>
      </c>
      <c r="O10" s="647" t="s">
        <v>1447</v>
      </c>
      <c r="P10" s="291" t="s">
        <v>1118</v>
      </c>
      <c r="Q10" s="210"/>
    </row>
    <row r="11" spans="1:17" ht="18" customHeight="1" thickBot="1">
      <c r="A11" s="640"/>
      <c r="B11" s="642"/>
      <c r="C11" s="644"/>
      <c r="D11" s="640"/>
      <c r="E11" s="648"/>
      <c r="F11" s="649"/>
      <c r="G11" s="649"/>
      <c r="H11" s="650"/>
      <c r="I11" s="644"/>
      <c r="J11" s="209">
        <v>73</v>
      </c>
      <c r="K11" s="651" t="s">
        <v>1457</v>
      </c>
      <c r="L11" s="652"/>
      <c r="M11" s="652"/>
      <c r="N11" s="652"/>
      <c r="O11" s="652"/>
      <c r="P11" s="653"/>
      <c r="Q11" s="211"/>
    </row>
    <row r="12" spans="1:17" ht="16.899999999999999" customHeight="1" thickBot="1">
      <c r="A12" s="208">
        <v>4</v>
      </c>
      <c r="B12" s="292" t="s">
        <v>1458</v>
      </c>
      <c r="C12" s="199" t="s">
        <v>1120</v>
      </c>
      <c r="D12" s="208">
        <v>38</v>
      </c>
      <c r="E12" s="633" t="s">
        <v>1459</v>
      </c>
      <c r="F12" s="634" t="s">
        <v>1460</v>
      </c>
      <c r="G12" s="634" t="s">
        <v>1460</v>
      </c>
      <c r="H12" s="635" t="s">
        <v>1460</v>
      </c>
      <c r="I12" s="199" t="s">
        <v>1118</v>
      </c>
      <c r="J12" s="208">
        <v>74</v>
      </c>
      <c r="K12" s="642" t="s">
        <v>1461</v>
      </c>
      <c r="L12" s="642" t="s">
        <v>1456</v>
      </c>
      <c r="M12" s="642" t="s">
        <v>1456</v>
      </c>
      <c r="N12" s="642" t="s">
        <v>1456</v>
      </c>
      <c r="O12" s="642" t="s">
        <v>1456</v>
      </c>
      <c r="P12" s="291" t="s">
        <v>1120</v>
      </c>
      <c r="Q12" s="212"/>
    </row>
    <row r="13" spans="1:17" ht="22.5" customHeight="1">
      <c r="A13" s="208">
        <v>5</v>
      </c>
      <c r="B13" s="290" t="s">
        <v>1462</v>
      </c>
      <c r="C13" s="199" t="s">
        <v>1120</v>
      </c>
      <c r="D13" s="208">
        <v>39</v>
      </c>
      <c r="E13" s="636" t="s">
        <v>1463</v>
      </c>
      <c r="F13" s="637" t="s">
        <v>1464</v>
      </c>
      <c r="G13" s="637" t="s">
        <v>1464</v>
      </c>
      <c r="H13" s="638" t="s">
        <v>1464</v>
      </c>
      <c r="I13" s="199" t="s">
        <v>1120</v>
      </c>
      <c r="J13" s="209">
        <v>75</v>
      </c>
      <c r="K13" s="648" t="s">
        <v>1465</v>
      </c>
      <c r="L13" s="649"/>
      <c r="M13" s="649"/>
      <c r="N13" s="649"/>
      <c r="O13" s="650"/>
      <c r="P13" s="291" t="s">
        <v>1120</v>
      </c>
      <c r="Q13" s="213"/>
    </row>
    <row r="14" spans="1:17">
      <c r="A14" s="208">
        <v>6</v>
      </c>
      <c r="B14" s="293" t="s">
        <v>1466</v>
      </c>
      <c r="C14" s="199" t="s">
        <v>1120</v>
      </c>
      <c r="D14" s="208">
        <v>40</v>
      </c>
      <c r="E14" s="636" t="s">
        <v>1467</v>
      </c>
      <c r="F14" s="637" t="s">
        <v>1468</v>
      </c>
      <c r="G14" s="637" t="s">
        <v>1468</v>
      </c>
      <c r="H14" s="638" t="s">
        <v>1468</v>
      </c>
      <c r="I14" s="199" t="s">
        <v>1120</v>
      </c>
      <c r="J14" s="208">
        <v>76</v>
      </c>
      <c r="K14" s="648" t="s">
        <v>1469</v>
      </c>
      <c r="L14" s="649" t="s">
        <v>1470</v>
      </c>
      <c r="M14" s="649" t="s">
        <v>1470</v>
      </c>
      <c r="N14" s="649" t="s">
        <v>1470</v>
      </c>
      <c r="O14" s="650" t="s">
        <v>1470</v>
      </c>
      <c r="P14" s="291" t="s">
        <v>1120</v>
      </c>
      <c r="Q14" s="210"/>
    </row>
    <row r="15" spans="1:17" ht="22.9" customHeight="1">
      <c r="A15" s="208">
        <v>7</v>
      </c>
      <c r="B15" s="294" t="s">
        <v>1471</v>
      </c>
      <c r="C15" s="199" t="s">
        <v>1120</v>
      </c>
      <c r="D15" s="208">
        <v>41</v>
      </c>
      <c r="E15" s="654" t="s">
        <v>1472</v>
      </c>
      <c r="F15" s="655" t="s">
        <v>1473</v>
      </c>
      <c r="G15" s="655" t="s">
        <v>1473</v>
      </c>
      <c r="H15" s="656" t="s">
        <v>1473</v>
      </c>
      <c r="I15" s="199" t="s">
        <v>1120</v>
      </c>
      <c r="J15" s="208">
        <v>77</v>
      </c>
      <c r="K15" s="633" t="s">
        <v>1474</v>
      </c>
      <c r="L15" s="634"/>
      <c r="M15" s="634"/>
      <c r="N15" s="634"/>
      <c r="O15" s="635"/>
      <c r="P15" s="291" t="s">
        <v>1120</v>
      </c>
      <c r="Q15" s="214"/>
    </row>
    <row r="16" spans="1:17" ht="21.6" customHeight="1" thickBot="1">
      <c r="A16" s="208">
        <v>8</v>
      </c>
      <c r="B16" s="293" t="s">
        <v>1475</v>
      </c>
      <c r="C16" s="199" t="s">
        <v>1120</v>
      </c>
      <c r="D16" s="208">
        <v>42</v>
      </c>
      <c r="E16" s="657" t="s">
        <v>1476</v>
      </c>
      <c r="F16" s="658" t="s">
        <v>1477</v>
      </c>
      <c r="G16" s="658" t="s">
        <v>1477</v>
      </c>
      <c r="H16" s="659" t="s">
        <v>1477</v>
      </c>
      <c r="I16" s="199" t="s">
        <v>1120</v>
      </c>
      <c r="J16" s="208">
        <v>78</v>
      </c>
      <c r="K16" s="645" t="s">
        <v>1478</v>
      </c>
      <c r="L16" s="646" t="s">
        <v>1479</v>
      </c>
      <c r="M16" s="646" t="s">
        <v>1479</v>
      </c>
      <c r="N16" s="646" t="s">
        <v>1479</v>
      </c>
      <c r="O16" s="647" t="s">
        <v>1479</v>
      </c>
      <c r="P16" s="291" t="s">
        <v>1118</v>
      </c>
      <c r="Q16" s="214"/>
    </row>
    <row r="17" spans="1:17" ht="21.6" customHeight="1" thickBot="1">
      <c r="A17" s="208">
        <v>9</v>
      </c>
      <c r="B17" s="294" t="s">
        <v>1480</v>
      </c>
      <c r="C17" s="199" t="s">
        <v>1120</v>
      </c>
      <c r="D17" s="208">
        <v>43</v>
      </c>
      <c r="E17" s="636" t="s">
        <v>1481</v>
      </c>
      <c r="F17" s="637" t="s">
        <v>1482</v>
      </c>
      <c r="G17" s="637" t="s">
        <v>1482</v>
      </c>
      <c r="H17" s="638" t="s">
        <v>1482</v>
      </c>
      <c r="I17" s="199" t="s">
        <v>1120</v>
      </c>
      <c r="J17" s="208">
        <v>79</v>
      </c>
      <c r="K17" s="651" t="s">
        <v>1483</v>
      </c>
      <c r="L17" s="652"/>
      <c r="M17" s="652"/>
      <c r="N17" s="652"/>
      <c r="O17" s="652"/>
      <c r="P17" s="653"/>
      <c r="Q17" s="214"/>
    </row>
    <row r="18" spans="1:17">
      <c r="A18" s="208">
        <v>10</v>
      </c>
      <c r="B18" s="294" t="s">
        <v>1484</v>
      </c>
      <c r="C18" s="199" t="s">
        <v>1120</v>
      </c>
      <c r="D18" s="208">
        <v>44</v>
      </c>
      <c r="E18" s="660" t="s">
        <v>1485</v>
      </c>
      <c r="F18" s="661" t="s">
        <v>1486</v>
      </c>
      <c r="G18" s="661" t="s">
        <v>1486</v>
      </c>
      <c r="H18" s="662" t="s">
        <v>1486</v>
      </c>
      <c r="I18" s="199" t="s">
        <v>1120</v>
      </c>
      <c r="J18" s="208">
        <v>80</v>
      </c>
      <c r="K18" s="663" t="s">
        <v>1487</v>
      </c>
      <c r="L18" s="664" t="s">
        <v>1488</v>
      </c>
      <c r="M18" s="664" t="s">
        <v>1488</v>
      </c>
      <c r="N18" s="664" t="s">
        <v>1488</v>
      </c>
      <c r="O18" s="665" t="s">
        <v>1488</v>
      </c>
      <c r="P18" s="291" t="s">
        <v>1118</v>
      </c>
      <c r="Q18" s="214"/>
    </row>
    <row r="19" spans="1:17" ht="18.600000000000001" customHeight="1">
      <c r="A19" s="208">
        <v>11</v>
      </c>
      <c r="B19" s="294" t="s">
        <v>1489</v>
      </c>
      <c r="C19" s="199" t="s">
        <v>1120</v>
      </c>
      <c r="D19" s="208">
        <v>45</v>
      </c>
      <c r="E19" s="633" t="s">
        <v>1490</v>
      </c>
      <c r="F19" s="634" t="s">
        <v>1491</v>
      </c>
      <c r="G19" s="634" t="s">
        <v>1491</v>
      </c>
      <c r="H19" s="635" t="s">
        <v>1491</v>
      </c>
      <c r="I19" s="199" t="s">
        <v>1118</v>
      </c>
      <c r="J19" s="208">
        <v>81</v>
      </c>
      <c r="K19" s="633" t="s">
        <v>1492</v>
      </c>
      <c r="L19" s="634" t="s">
        <v>1493</v>
      </c>
      <c r="M19" s="634" t="s">
        <v>1493</v>
      </c>
      <c r="N19" s="634" t="s">
        <v>1493</v>
      </c>
      <c r="O19" s="635" t="s">
        <v>1493</v>
      </c>
      <c r="P19" s="291" t="s">
        <v>1120</v>
      </c>
      <c r="Q19" s="214"/>
    </row>
    <row r="20" spans="1:17" ht="18" customHeight="1">
      <c r="A20" s="208">
        <v>12</v>
      </c>
      <c r="B20" s="293" t="s">
        <v>1494</v>
      </c>
      <c r="C20" s="199" t="s">
        <v>1120</v>
      </c>
      <c r="D20" s="208">
        <v>46</v>
      </c>
      <c r="E20" s="636" t="s">
        <v>1495</v>
      </c>
      <c r="F20" s="637" t="s">
        <v>1446</v>
      </c>
      <c r="G20" s="637" t="s">
        <v>1446</v>
      </c>
      <c r="H20" s="638" t="s">
        <v>1446</v>
      </c>
      <c r="I20" s="199" t="s">
        <v>1120</v>
      </c>
      <c r="J20" s="208">
        <v>82</v>
      </c>
      <c r="K20" s="633" t="s">
        <v>1496</v>
      </c>
      <c r="L20" s="634"/>
      <c r="M20" s="634"/>
      <c r="N20" s="634"/>
      <c r="O20" s="635"/>
      <c r="P20" s="291" t="s">
        <v>1120</v>
      </c>
      <c r="Q20" s="215"/>
    </row>
    <row r="21" spans="1:17">
      <c r="A21" s="208">
        <v>13</v>
      </c>
      <c r="B21" s="293" t="s">
        <v>1497</v>
      </c>
      <c r="C21" s="199" t="s">
        <v>1120</v>
      </c>
      <c r="D21" s="208">
        <v>47</v>
      </c>
      <c r="E21" s="636" t="s">
        <v>1498</v>
      </c>
      <c r="F21" s="637" t="s">
        <v>1499</v>
      </c>
      <c r="G21" s="637" t="s">
        <v>1499</v>
      </c>
      <c r="H21" s="638" t="s">
        <v>1499</v>
      </c>
      <c r="I21" s="199" t="s">
        <v>1120</v>
      </c>
      <c r="J21" s="208">
        <v>83</v>
      </c>
      <c r="K21" s="633" t="s">
        <v>1500</v>
      </c>
      <c r="L21" s="634"/>
      <c r="M21" s="634"/>
      <c r="N21" s="634"/>
      <c r="O21" s="635"/>
      <c r="P21" s="291" t="s">
        <v>1120</v>
      </c>
      <c r="Q21" s="215"/>
    </row>
    <row r="22" spans="1:17">
      <c r="A22" s="208">
        <v>14</v>
      </c>
      <c r="B22" s="293" t="s">
        <v>1501</v>
      </c>
      <c r="C22" s="199" t="s">
        <v>1120</v>
      </c>
      <c r="D22" s="208">
        <v>48</v>
      </c>
      <c r="E22" s="636" t="s">
        <v>1502</v>
      </c>
      <c r="F22" s="637" t="s">
        <v>1455</v>
      </c>
      <c r="G22" s="637" t="s">
        <v>1455</v>
      </c>
      <c r="H22" s="638" t="s">
        <v>1455</v>
      </c>
      <c r="I22" s="199" t="s">
        <v>1120</v>
      </c>
      <c r="J22" s="208">
        <v>84</v>
      </c>
      <c r="K22" s="633" t="s">
        <v>1503</v>
      </c>
      <c r="L22" s="634"/>
      <c r="M22" s="634"/>
      <c r="N22" s="634"/>
      <c r="O22" s="635"/>
      <c r="P22" s="291" t="s">
        <v>1118</v>
      </c>
      <c r="Q22" s="215"/>
    </row>
    <row r="23" spans="1:17">
      <c r="A23" s="216">
        <v>15</v>
      </c>
      <c r="B23" s="295" t="s">
        <v>1504</v>
      </c>
      <c r="C23" s="199" t="s">
        <v>1120</v>
      </c>
      <c r="D23" s="208">
        <v>49</v>
      </c>
      <c r="E23" s="636" t="s">
        <v>1470</v>
      </c>
      <c r="F23" s="637"/>
      <c r="G23" s="637"/>
      <c r="H23" s="638"/>
      <c r="I23" s="199" t="s">
        <v>1120</v>
      </c>
      <c r="J23" s="208">
        <v>85</v>
      </c>
      <c r="K23" s="633" t="s">
        <v>1505</v>
      </c>
      <c r="L23" s="634"/>
      <c r="M23" s="634"/>
      <c r="N23" s="634"/>
      <c r="O23" s="635"/>
      <c r="P23" s="291" t="s">
        <v>1118</v>
      </c>
      <c r="Q23" s="215"/>
    </row>
    <row r="24" spans="1:17">
      <c r="A24" s="208">
        <v>16</v>
      </c>
      <c r="B24" s="294" t="s">
        <v>1506</v>
      </c>
      <c r="C24" s="199" t="s">
        <v>1120</v>
      </c>
      <c r="D24" s="208">
        <v>50</v>
      </c>
      <c r="E24" s="636" t="s">
        <v>1507</v>
      </c>
      <c r="F24" s="637" t="s">
        <v>1459</v>
      </c>
      <c r="G24" s="637" t="s">
        <v>1459</v>
      </c>
      <c r="H24" s="638" t="s">
        <v>1459</v>
      </c>
      <c r="I24" s="199" t="s">
        <v>1118</v>
      </c>
      <c r="J24" s="208">
        <v>86</v>
      </c>
      <c r="K24" s="666" t="s">
        <v>1508</v>
      </c>
      <c r="L24" s="666"/>
      <c r="M24" s="666"/>
      <c r="N24" s="666"/>
      <c r="O24" s="666"/>
      <c r="P24" s="291" t="s">
        <v>1120</v>
      </c>
      <c r="Q24" s="215"/>
    </row>
    <row r="25" spans="1:17" ht="22.15" customHeight="1">
      <c r="A25" s="208">
        <v>17</v>
      </c>
      <c r="B25" s="294" t="s">
        <v>1509</v>
      </c>
      <c r="C25" s="199" t="s">
        <v>1120</v>
      </c>
      <c r="D25" s="208">
        <v>51</v>
      </c>
      <c r="E25" s="654" t="s">
        <v>1510</v>
      </c>
      <c r="F25" s="655" t="s">
        <v>1509</v>
      </c>
      <c r="G25" s="655" t="s">
        <v>1509</v>
      </c>
      <c r="H25" s="656" t="s">
        <v>1509</v>
      </c>
      <c r="I25" s="199" t="s">
        <v>1118</v>
      </c>
      <c r="J25" s="209">
        <v>87</v>
      </c>
      <c r="K25" s="667" t="s">
        <v>1511</v>
      </c>
      <c r="L25" s="649"/>
      <c r="M25" s="649"/>
      <c r="N25" s="649"/>
      <c r="O25" s="650"/>
      <c r="P25" s="291" t="s">
        <v>1118</v>
      </c>
      <c r="Q25" s="217"/>
    </row>
    <row r="26" spans="1:17" ht="25.15" customHeight="1">
      <c r="A26" s="208">
        <v>18</v>
      </c>
      <c r="B26" s="293" t="s">
        <v>1512</v>
      </c>
      <c r="C26" s="199" t="s">
        <v>1120</v>
      </c>
      <c r="D26" s="208">
        <v>52</v>
      </c>
      <c r="E26" s="668" t="s">
        <v>1513</v>
      </c>
      <c r="F26" s="669" t="s">
        <v>1512</v>
      </c>
      <c r="G26" s="669" t="s">
        <v>1512</v>
      </c>
      <c r="H26" s="670" t="s">
        <v>1512</v>
      </c>
      <c r="I26" s="199" t="s">
        <v>1120</v>
      </c>
      <c r="J26" s="208">
        <v>88</v>
      </c>
      <c r="K26" s="667" t="s">
        <v>1514</v>
      </c>
      <c r="L26" s="649"/>
      <c r="M26" s="649"/>
      <c r="N26" s="649"/>
      <c r="O26" s="650"/>
      <c r="P26" s="291" t="s">
        <v>1120</v>
      </c>
      <c r="Q26" s="204"/>
    </row>
    <row r="27" spans="1:17" ht="21.6" customHeight="1">
      <c r="A27" s="208">
        <v>19</v>
      </c>
      <c r="B27" s="294" t="s">
        <v>1515</v>
      </c>
      <c r="C27" s="199" t="s">
        <v>1120</v>
      </c>
      <c r="D27" s="208">
        <v>53</v>
      </c>
      <c r="E27" s="633" t="s">
        <v>1516</v>
      </c>
      <c r="F27" s="634" t="s">
        <v>1515</v>
      </c>
      <c r="G27" s="634" t="s">
        <v>1515</v>
      </c>
      <c r="H27" s="635" t="s">
        <v>1515</v>
      </c>
      <c r="I27" s="199" t="s">
        <v>1120</v>
      </c>
      <c r="J27" s="208">
        <v>89</v>
      </c>
      <c r="K27" s="671"/>
      <c r="L27" s="672" t="s">
        <v>1517</v>
      </c>
      <c r="M27" s="672" t="s">
        <v>1517</v>
      </c>
      <c r="N27" s="672" t="s">
        <v>1517</v>
      </c>
      <c r="O27" s="673" t="s">
        <v>1517</v>
      </c>
      <c r="P27" s="204"/>
      <c r="Q27" s="204"/>
    </row>
    <row r="28" spans="1:17">
      <c r="A28" s="208">
        <v>20</v>
      </c>
      <c r="B28" s="293" t="s">
        <v>1518</v>
      </c>
      <c r="C28" s="199" t="s">
        <v>1120</v>
      </c>
      <c r="D28" s="208">
        <v>54</v>
      </c>
      <c r="E28" s="636" t="s">
        <v>1519</v>
      </c>
      <c r="F28" s="637" t="s">
        <v>1518</v>
      </c>
      <c r="G28" s="637" t="s">
        <v>1518</v>
      </c>
      <c r="H28" s="638" t="s">
        <v>1518</v>
      </c>
      <c r="I28" s="199" t="s">
        <v>1120</v>
      </c>
      <c r="J28" s="208">
        <v>90</v>
      </c>
      <c r="K28" s="671"/>
      <c r="L28" s="672" t="s">
        <v>1520</v>
      </c>
      <c r="M28" s="672" t="s">
        <v>1520</v>
      </c>
      <c r="N28" s="672" t="s">
        <v>1520</v>
      </c>
      <c r="O28" s="673" t="s">
        <v>1520</v>
      </c>
      <c r="P28" s="204"/>
      <c r="Q28" s="204"/>
    </row>
    <row r="29" spans="1:17">
      <c r="A29" s="208">
        <v>21</v>
      </c>
      <c r="B29" s="293" t="s">
        <v>1521</v>
      </c>
      <c r="C29" s="199" t="s">
        <v>1118</v>
      </c>
      <c r="D29" s="208">
        <v>55</v>
      </c>
      <c r="E29" s="636" t="s">
        <v>1520</v>
      </c>
      <c r="F29" s="637" t="s">
        <v>1521</v>
      </c>
      <c r="G29" s="637" t="s">
        <v>1521</v>
      </c>
      <c r="H29" s="638" t="s">
        <v>1521</v>
      </c>
      <c r="I29" s="199" t="s">
        <v>1120</v>
      </c>
      <c r="J29" s="208">
        <v>91</v>
      </c>
      <c r="K29" s="671"/>
      <c r="L29" s="672" t="s">
        <v>1519</v>
      </c>
      <c r="M29" s="672" t="s">
        <v>1519</v>
      </c>
      <c r="N29" s="672" t="s">
        <v>1519</v>
      </c>
      <c r="O29" s="673" t="s">
        <v>1519</v>
      </c>
      <c r="P29" s="204"/>
      <c r="Q29" s="204"/>
    </row>
    <row r="30" spans="1:17">
      <c r="A30" s="208">
        <v>22</v>
      </c>
      <c r="B30" s="290" t="s">
        <v>1522</v>
      </c>
      <c r="C30" s="199" t="s">
        <v>1120</v>
      </c>
      <c r="D30" s="208">
        <v>56</v>
      </c>
      <c r="E30" s="636" t="s">
        <v>1517</v>
      </c>
      <c r="F30" s="637" t="s">
        <v>1522</v>
      </c>
      <c r="G30" s="637" t="s">
        <v>1522</v>
      </c>
      <c r="H30" s="638" t="s">
        <v>1522</v>
      </c>
      <c r="I30" s="199" t="s">
        <v>1120</v>
      </c>
      <c r="J30" s="208">
        <v>92</v>
      </c>
      <c r="K30" s="671"/>
      <c r="L30" s="672" t="s">
        <v>1516</v>
      </c>
      <c r="M30" s="672" t="s">
        <v>1516</v>
      </c>
      <c r="N30" s="672" t="s">
        <v>1516</v>
      </c>
      <c r="O30" s="673" t="s">
        <v>1516</v>
      </c>
      <c r="P30" s="204"/>
      <c r="Q30" s="204"/>
    </row>
    <row r="31" spans="1:17">
      <c r="A31" s="208">
        <v>23</v>
      </c>
      <c r="B31" s="293" t="s">
        <v>1523</v>
      </c>
      <c r="C31" s="199" t="s">
        <v>1120</v>
      </c>
      <c r="D31" s="208">
        <v>57</v>
      </c>
      <c r="E31" s="636" t="s">
        <v>1524</v>
      </c>
      <c r="F31" s="637"/>
      <c r="G31" s="637"/>
      <c r="H31" s="638"/>
      <c r="I31" s="199" t="s">
        <v>1120</v>
      </c>
      <c r="J31" s="208">
        <v>93</v>
      </c>
      <c r="K31" s="674"/>
      <c r="L31" s="675" t="s">
        <v>1513</v>
      </c>
      <c r="M31" s="675" t="s">
        <v>1513</v>
      </c>
      <c r="N31" s="675" t="s">
        <v>1513</v>
      </c>
      <c r="O31" s="676" t="s">
        <v>1513</v>
      </c>
      <c r="P31" s="204"/>
      <c r="Q31" s="204"/>
    </row>
    <row r="32" spans="1:17">
      <c r="A32" s="208">
        <v>24</v>
      </c>
      <c r="B32" s="290" t="s">
        <v>1525</v>
      </c>
      <c r="C32" s="199" t="s">
        <v>1120</v>
      </c>
      <c r="D32" s="208">
        <v>58</v>
      </c>
      <c r="E32" s="636" t="s">
        <v>1526</v>
      </c>
      <c r="F32" s="637" t="s">
        <v>1525</v>
      </c>
      <c r="G32" s="637" t="s">
        <v>1525</v>
      </c>
      <c r="H32" s="638" t="s">
        <v>1525</v>
      </c>
      <c r="I32" s="199" t="s">
        <v>1120</v>
      </c>
      <c r="J32" s="208">
        <v>94</v>
      </c>
      <c r="K32" s="677"/>
      <c r="L32" s="678"/>
      <c r="M32" s="678"/>
      <c r="N32" s="678"/>
      <c r="O32" s="679"/>
      <c r="P32" s="204"/>
      <c r="Q32" s="204"/>
    </row>
    <row r="33" spans="1:17">
      <c r="A33" s="208">
        <v>25</v>
      </c>
      <c r="B33" s="290" t="s">
        <v>1527</v>
      </c>
      <c r="C33" s="199" t="s">
        <v>1120</v>
      </c>
      <c r="D33" s="208">
        <v>59</v>
      </c>
      <c r="E33" s="636" t="s">
        <v>1488</v>
      </c>
      <c r="F33" s="637" t="s">
        <v>1527</v>
      </c>
      <c r="G33" s="637" t="s">
        <v>1527</v>
      </c>
      <c r="H33" s="638" t="s">
        <v>1527</v>
      </c>
      <c r="I33" s="199" t="s">
        <v>1120</v>
      </c>
      <c r="J33" s="208">
        <v>95</v>
      </c>
      <c r="K33" s="674"/>
      <c r="L33" s="675"/>
      <c r="M33" s="675"/>
      <c r="N33" s="675"/>
      <c r="O33" s="676"/>
      <c r="P33" s="204"/>
      <c r="Q33" s="204"/>
    </row>
    <row r="34" spans="1:17">
      <c r="A34" s="208">
        <v>26</v>
      </c>
      <c r="B34" s="290" t="s">
        <v>1528</v>
      </c>
      <c r="C34" s="199" t="s">
        <v>1120</v>
      </c>
      <c r="D34" s="208">
        <v>60</v>
      </c>
      <c r="E34" s="636" t="s">
        <v>1479</v>
      </c>
      <c r="F34" s="637" t="s">
        <v>1528</v>
      </c>
      <c r="G34" s="637" t="s">
        <v>1528</v>
      </c>
      <c r="H34" s="638" t="s">
        <v>1528</v>
      </c>
      <c r="I34" s="199" t="s">
        <v>1120</v>
      </c>
      <c r="J34" s="208">
        <v>96</v>
      </c>
      <c r="K34" s="674"/>
      <c r="L34" s="675" t="s">
        <v>1502</v>
      </c>
      <c r="M34" s="675" t="s">
        <v>1502</v>
      </c>
      <c r="N34" s="675" t="s">
        <v>1502</v>
      </c>
      <c r="O34" s="676" t="s">
        <v>1502</v>
      </c>
      <c r="P34" s="204"/>
      <c r="Q34" s="204"/>
    </row>
    <row r="35" spans="1:17" ht="22.5">
      <c r="A35" s="208">
        <v>27</v>
      </c>
      <c r="B35" s="290" t="s">
        <v>1529</v>
      </c>
      <c r="C35" s="199" t="s">
        <v>1120</v>
      </c>
      <c r="D35" s="208">
        <v>61</v>
      </c>
      <c r="E35" s="636" t="s">
        <v>1530</v>
      </c>
      <c r="F35" s="637" t="s">
        <v>1529</v>
      </c>
      <c r="G35" s="637" t="s">
        <v>1529</v>
      </c>
      <c r="H35" s="638" t="s">
        <v>1529</v>
      </c>
      <c r="I35" s="199" t="s">
        <v>1120</v>
      </c>
      <c r="J35" s="208">
        <v>97</v>
      </c>
      <c r="K35" s="680"/>
      <c r="L35" s="680"/>
      <c r="M35" s="680"/>
      <c r="N35" s="680"/>
      <c r="O35" s="680"/>
      <c r="P35" s="199"/>
      <c r="Q35" s="204"/>
    </row>
    <row r="36" spans="1:17">
      <c r="A36" s="208">
        <v>28</v>
      </c>
      <c r="B36" s="290" t="s">
        <v>1531</v>
      </c>
      <c r="C36" s="199" t="s">
        <v>1120</v>
      </c>
      <c r="D36" s="208">
        <v>62</v>
      </c>
      <c r="E36" s="636" t="s">
        <v>1532</v>
      </c>
      <c r="F36" s="637" t="s">
        <v>1533</v>
      </c>
      <c r="G36" s="637" t="s">
        <v>1533</v>
      </c>
      <c r="H36" s="638" t="s">
        <v>1533</v>
      </c>
      <c r="I36" s="199" t="s">
        <v>1120</v>
      </c>
      <c r="J36" s="208">
        <v>98</v>
      </c>
      <c r="K36" s="674"/>
      <c r="L36" s="675" t="s">
        <v>1495</v>
      </c>
      <c r="M36" s="675" t="s">
        <v>1495</v>
      </c>
      <c r="N36" s="675" t="s">
        <v>1495</v>
      </c>
      <c r="O36" s="676" t="s">
        <v>1495</v>
      </c>
      <c r="P36" s="199"/>
      <c r="Q36" s="204"/>
    </row>
    <row r="37" spans="1:17">
      <c r="A37" s="208">
        <v>29</v>
      </c>
      <c r="B37" s="293" t="s">
        <v>1534</v>
      </c>
      <c r="C37" s="199" t="s">
        <v>1120</v>
      </c>
      <c r="D37" s="208">
        <v>63</v>
      </c>
      <c r="E37" s="636" t="s">
        <v>1493</v>
      </c>
      <c r="F37" s="637" t="s">
        <v>1531</v>
      </c>
      <c r="G37" s="637" t="s">
        <v>1531</v>
      </c>
      <c r="H37" s="638" t="s">
        <v>1531</v>
      </c>
      <c r="I37" s="199" t="s">
        <v>1118</v>
      </c>
      <c r="J37" s="208">
        <v>99</v>
      </c>
      <c r="K37" s="674" t="s">
        <v>1535</v>
      </c>
      <c r="L37" s="675" t="s">
        <v>1490</v>
      </c>
      <c r="M37" s="675" t="s">
        <v>1490</v>
      </c>
      <c r="N37" s="675" t="s">
        <v>1490</v>
      </c>
      <c r="O37" s="676" t="s">
        <v>1490</v>
      </c>
      <c r="P37" s="199"/>
      <c r="Q37" s="204"/>
    </row>
    <row r="38" spans="1:17">
      <c r="A38" s="208">
        <v>30</v>
      </c>
      <c r="B38" s="290" t="s">
        <v>1536</v>
      </c>
      <c r="C38" s="199" t="s">
        <v>1120</v>
      </c>
      <c r="D38" s="208">
        <v>64</v>
      </c>
      <c r="E38" s="636" t="s">
        <v>1537</v>
      </c>
      <c r="F38" s="637" t="s">
        <v>1538</v>
      </c>
      <c r="G38" s="637" t="s">
        <v>1538</v>
      </c>
      <c r="H38" s="638" t="s">
        <v>1538</v>
      </c>
      <c r="I38" s="199" t="s">
        <v>1120</v>
      </c>
      <c r="J38" s="208"/>
      <c r="K38" s="674"/>
      <c r="L38" s="675" t="s">
        <v>1539</v>
      </c>
      <c r="M38" s="675" t="s">
        <v>1539</v>
      </c>
      <c r="N38" s="675" t="s">
        <v>1539</v>
      </c>
      <c r="O38" s="676" t="s">
        <v>1539</v>
      </c>
      <c r="P38" s="199"/>
      <c r="Q38" s="204"/>
    </row>
    <row r="39" spans="1:17">
      <c r="A39" s="208">
        <v>31</v>
      </c>
      <c r="B39" s="290" t="s">
        <v>1540</v>
      </c>
      <c r="C39" s="199" t="s">
        <v>1120</v>
      </c>
      <c r="D39" s="208">
        <v>65</v>
      </c>
      <c r="E39" s="636" t="s">
        <v>1541</v>
      </c>
      <c r="F39" s="637" t="s">
        <v>1536</v>
      </c>
      <c r="G39" s="637" t="s">
        <v>1536</v>
      </c>
      <c r="H39" s="638" t="s">
        <v>1536</v>
      </c>
      <c r="I39" s="199" t="s">
        <v>1120</v>
      </c>
      <c r="J39" s="208"/>
      <c r="K39" s="681"/>
      <c r="L39" s="682" t="s">
        <v>1542</v>
      </c>
      <c r="M39" s="682" t="s">
        <v>1542</v>
      </c>
      <c r="N39" s="682" t="s">
        <v>1542</v>
      </c>
      <c r="O39" s="683" t="s">
        <v>1542</v>
      </c>
      <c r="P39" s="199"/>
      <c r="Q39" s="204"/>
    </row>
    <row r="40" spans="1:17">
      <c r="A40" s="208">
        <v>32</v>
      </c>
      <c r="B40" s="290" t="s">
        <v>1543</v>
      </c>
      <c r="C40" s="199" t="s">
        <v>1120</v>
      </c>
      <c r="D40" s="208">
        <v>66</v>
      </c>
      <c r="E40" s="636" t="s">
        <v>1544</v>
      </c>
      <c r="F40" s="637" t="s">
        <v>1540</v>
      </c>
      <c r="G40" s="637" t="s">
        <v>1540</v>
      </c>
      <c r="H40" s="638" t="s">
        <v>1540</v>
      </c>
      <c r="I40" s="199" t="s">
        <v>1120</v>
      </c>
      <c r="J40" s="208"/>
      <c r="K40" s="681"/>
      <c r="L40" s="682" t="s">
        <v>1545</v>
      </c>
      <c r="M40" s="682" t="s">
        <v>1545</v>
      </c>
      <c r="N40" s="682" t="s">
        <v>1545</v>
      </c>
      <c r="O40" s="683" t="s">
        <v>1545</v>
      </c>
      <c r="P40" s="199"/>
      <c r="Q40" s="204"/>
    </row>
    <row r="41" spans="1:17">
      <c r="A41" s="208">
        <v>33</v>
      </c>
      <c r="B41" s="290" t="s">
        <v>1546</v>
      </c>
      <c r="C41" s="199" t="s">
        <v>1120</v>
      </c>
      <c r="D41" s="208">
        <v>67</v>
      </c>
      <c r="E41" s="636" t="s">
        <v>1547</v>
      </c>
      <c r="F41" s="637" t="s">
        <v>1543</v>
      </c>
      <c r="G41" s="637" t="s">
        <v>1543</v>
      </c>
      <c r="H41" s="638" t="s">
        <v>1543</v>
      </c>
      <c r="I41" s="199" t="s">
        <v>1120</v>
      </c>
      <c r="J41" s="208"/>
      <c r="K41" s="681"/>
      <c r="L41" s="682"/>
      <c r="M41" s="682"/>
      <c r="N41" s="682"/>
      <c r="O41" s="683"/>
      <c r="P41" s="199"/>
      <c r="Q41" s="204"/>
    </row>
    <row r="42" spans="1:17">
      <c r="A42" s="208">
        <v>34</v>
      </c>
      <c r="B42" s="290" t="s">
        <v>1548</v>
      </c>
      <c r="C42" s="199" t="s">
        <v>1120</v>
      </c>
      <c r="D42" s="208">
        <v>68</v>
      </c>
      <c r="E42" s="636" t="s">
        <v>1448</v>
      </c>
      <c r="F42" s="637" t="s">
        <v>1546</v>
      </c>
      <c r="G42" s="637" t="s">
        <v>1546</v>
      </c>
      <c r="H42" s="638" t="s">
        <v>1546</v>
      </c>
      <c r="I42" s="199" t="s">
        <v>1118</v>
      </c>
      <c r="J42" s="208"/>
      <c r="K42" s="681"/>
      <c r="L42" s="682" t="s">
        <v>1467</v>
      </c>
      <c r="M42" s="682" t="s">
        <v>1467</v>
      </c>
      <c r="N42" s="682" t="s">
        <v>1467</v>
      </c>
      <c r="O42" s="683" t="s">
        <v>1467</v>
      </c>
      <c r="P42" s="199"/>
      <c r="Q42" s="204"/>
    </row>
    <row r="43" spans="1:17">
      <c r="A43" s="208">
        <v>35</v>
      </c>
      <c r="B43" s="290" t="s">
        <v>1491</v>
      </c>
      <c r="C43" s="199" t="s">
        <v>1120</v>
      </c>
      <c r="D43" s="208">
        <v>69</v>
      </c>
      <c r="E43" s="636" t="s">
        <v>1453</v>
      </c>
      <c r="F43" s="637"/>
      <c r="G43" s="637"/>
      <c r="H43" s="638"/>
      <c r="I43" s="199" t="s">
        <v>1120</v>
      </c>
      <c r="J43" s="208"/>
      <c r="K43" s="681"/>
      <c r="L43" s="682" t="s">
        <v>1549</v>
      </c>
      <c r="M43" s="682" t="s">
        <v>1549</v>
      </c>
      <c r="N43" s="682" t="s">
        <v>1549</v>
      </c>
      <c r="O43" s="683" t="s">
        <v>1549</v>
      </c>
      <c r="P43" s="199"/>
      <c r="Q43" s="204"/>
    </row>
  </sheetData>
  <mergeCells count="92">
    <mergeCell ref="E41:H41"/>
    <mergeCell ref="K41:O41"/>
    <mergeCell ref="E42:H42"/>
    <mergeCell ref="K42:O42"/>
    <mergeCell ref="E43:H43"/>
    <mergeCell ref="K43:O43"/>
    <mergeCell ref="E38:H38"/>
    <mergeCell ref="K38:O38"/>
    <mergeCell ref="E39:H39"/>
    <mergeCell ref="K39:O39"/>
    <mergeCell ref="E40:H40"/>
    <mergeCell ref="K40:O40"/>
    <mergeCell ref="E35:H35"/>
    <mergeCell ref="K35:O35"/>
    <mergeCell ref="E36:H36"/>
    <mergeCell ref="K36:O36"/>
    <mergeCell ref="E37:H37"/>
    <mergeCell ref="K37:O37"/>
    <mergeCell ref="E32:H32"/>
    <mergeCell ref="K32:O32"/>
    <mergeCell ref="E33:H33"/>
    <mergeCell ref="K33:O33"/>
    <mergeCell ref="E34:H34"/>
    <mergeCell ref="K34:O34"/>
    <mergeCell ref="E29:H29"/>
    <mergeCell ref="K29:O29"/>
    <mergeCell ref="E30:H30"/>
    <mergeCell ref="K30:O30"/>
    <mergeCell ref="E31:H31"/>
    <mergeCell ref="K31:O31"/>
    <mergeCell ref="E26:H26"/>
    <mergeCell ref="K26:O26"/>
    <mergeCell ref="E27:H27"/>
    <mergeCell ref="K27:O27"/>
    <mergeCell ref="E28:H28"/>
    <mergeCell ref="K28:O28"/>
    <mergeCell ref="E23:H23"/>
    <mergeCell ref="K23:O23"/>
    <mergeCell ref="E24:H24"/>
    <mergeCell ref="K24:O24"/>
    <mergeCell ref="E25:H25"/>
    <mergeCell ref="K25:O25"/>
    <mergeCell ref="E20:H20"/>
    <mergeCell ref="K20:O20"/>
    <mergeCell ref="E21:H21"/>
    <mergeCell ref="K21:O21"/>
    <mergeCell ref="E22:H22"/>
    <mergeCell ref="K22:O22"/>
    <mergeCell ref="E17:H17"/>
    <mergeCell ref="K17:P17"/>
    <mergeCell ref="E18:H18"/>
    <mergeCell ref="K18:O18"/>
    <mergeCell ref="E19:H19"/>
    <mergeCell ref="K19:O19"/>
    <mergeCell ref="E14:H14"/>
    <mergeCell ref="K14:O14"/>
    <mergeCell ref="E15:H15"/>
    <mergeCell ref="K15:O15"/>
    <mergeCell ref="E16:H16"/>
    <mergeCell ref="K16:O16"/>
    <mergeCell ref="K10:O10"/>
    <mergeCell ref="E12:H12"/>
    <mergeCell ref="K12:O12"/>
    <mergeCell ref="E13:H13"/>
    <mergeCell ref="K13:O13"/>
    <mergeCell ref="I10:I11"/>
    <mergeCell ref="K11:P11"/>
    <mergeCell ref="A10:A11"/>
    <mergeCell ref="B10:B11"/>
    <mergeCell ref="C10:C11"/>
    <mergeCell ref="D10:D11"/>
    <mergeCell ref="E10:H11"/>
    <mergeCell ref="E7:H7"/>
    <mergeCell ref="K7:O7"/>
    <mergeCell ref="E8:H8"/>
    <mergeCell ref="K8:O8"/>
    <mergeCell ref="E9:H9"/>
    <mergeCell ref="K9:O9"/>
    <mergeCell ref="A5:M5"/>
    <mergeCell ref="N5:P5"/>
    <mergeCell ref="A6:B6"/>
    <mergeCell ref="D6:E6"/>
    <mergeCell ref="H6:K6"/>
    <mergeCell ref="L6:P6"/>
    <mergeCell ref="A1:M1"/>
    <mergeCell ref="N1:Q4"/>
    <mergeCell ref="A2:M2"/>
    <mergeCell ref="A3:B3"/>
    <mergeCell ref="C3:E3"/>
    <mergeCell ref="F3:J3"/>
    <mergeCell ref="K3:M3"/>
    <mergeCell ref="A4:M4"/>
  </mergeCells>
  <pageMargins left="0.7" right="0.7" top="0.75" bottom="0.75" header="0.3" footer="0.3"/>
  <pageSetup scale="4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rightToLeft="1" view="pageBreakPreview" zoomScaleNormal="100" zoomScaleSheetLayoutView="100" workbookViewId="0">
      <selection activeCell="A2" sqref="A2:M2"/>
    </sheetView>
  </sheetViews>
  <sheetFormatPr defaultColWidth="9.140625" defaultRowHeight="18"/>
  <cols>
    <col min="1" max="1" width="5" style="218" bestFit="1" customWidth="1"/>
    <col min="2" max="2" width="37" style="218" customWidth="1"/>
    <col min="3" max="3" width="8" style="218" customWidth="1"/>
    <col min="4" max="4" width="36.140625" style="218" customWidth="1"/>
    <col min="5" max="5" width="9.42578125" style="219" hidden="1" customWidth="1"/>
    <col min="6" max="6" width="10.7109375" style="219" hidden="1" customWidth="1"/>
    <col min="7" max="8" width="7.85546875" style="219" customWidth="1"/>
    <col min="9" max="10" width="10.7109375" style="219" customWidth="1"/>
    <col min="11" max="11" width="17.5703125" style="219" customWidth="1"/>
    <col min="12" max="13" width="10.7109375" style="219" customWidth="1"/>
    <col min="14" max="14" width="19.140625" style="219" customWidth="1"/>
    <col min="15" max="15" width="9" style="219" customWidth="1"/>
    <col min="16" max="16" width="0.28515625" style="219" customWidth="1"/>
    <col min="17" max="16384" width="9.140625" style="219"/>
  </cols>
  <sheetData>
    <row r="1" spans="1:16" ht="18.75" thickBot="1">
      <c r="A1" s="695"/>
      <c r="B1" s="695"/>
      <c r="C1" s="695"/>
      <c r="D1" s="695"/>
      <c r="E1" s="695"/>
      <c r="F1" s="695"/>
      <c r="G1" s="695"/>
      <c r="H1" s="695"/>
      <c r="I1" s="695"/>
      <c r="J1" s="695"/>
      <c r="K1" s="695"/>
      <c r="L1" s="695"/>
      <c r="M1" s="695"/>
      <c r="N1" s="695"/>
      <c r="O1" s="695"/>
      <c r="P1" s="695"/>
    </row>
    <row r="2" spans="1:16" ht="28.5" customHeight="1">
      <c r="A2" s="602" t="s">
        <v>91</v>
      </c>
      <c r="B2" s="603"/>
      <c r="C2" s="603"/>
      <c r="D2" s="603"/>
      <c r="E2" s="603"/>
      <c r="F2" s="603"/>
      <c r="G2" s="603"/>
      <c r="H2" s="603"/>
      <c r="I2" s="603"/>
      <c r="J2" s="603"/>
      <c r="K2" s="603"/>
      <c r="L2" s="603"/>
      <c r="M2" s="603"/>
      <c r="N2" s="696"/>
      <c r="O2" s="697"/>
      <c r="P2" s="220"/>
    </row>
    <row r="3" spans="1:16" ht="18" customHeight="1">
      <c r="A3" s="702" t="s">
        <v>707</v>
      </c>
      <c r="B3" s="703"/>
      <c r="C3" s="703"/>
      <c r="D3" s="703"/>
      <c r="E3" s="703"/>
      <c r="F3" s="703"/>
      <c r="G3" s="703"/>
      <c r="H3" s="703"/>
      <c r="I3" s="703"/>
      <c r="J3" s="703"/>
      <c r="K3" s="703"/>
      <c r="L3" s="703"/>
      <c r="M3" s="703"/>
      <c r="N3" s="698"/>
      <c r="O3" s="699"/>
      <c r="P3" s="221"/>
    </row>
    <row r="4" spans="1:16" ht="19.5" customHeight="1">
      <c r="A4" s="704" t="s">
        <v>10</v>
      </c>
      <c r="B4" s="381"/>
      <c r="C4" s="382" t="s">
        <v>11</v>
      </c>
      <c r="D4" s="384"/>
      <c r="E4" s="384"/>
      <c r="F4" s="384"/>
      <c r="G4" s="384"/>
      <c r="H4" s="383"/>
      <c r="I4" s="382" t="s">
        <v>12</v>
      </c>
      <c r="J4" s="384"/>
      <c r="K4" s="384"/>
      <c r="L4" s="384"/>
      <c r="M4" s="384"/>
      <c r="N4" s="698"/>
      <c r="O4" s="699"/>
      <c r="P4" s="221"/>
    </row>
    <row r="5" spans="1:16" ht="18" customHeight="1">
      <c r="A5" s="705"/>
      <c r="B5" s="471"/>
      <c r="C5" s="471"/>
      <c r="D5" s="471"/>
      <c r="E5" s="471"/>
      <c r="F5" s="471"/>
      <c r="G5" s="471"/>
      <c r="H5" s="471"/>
      <c r="I5" s="471"/>
      <c r="J5" s="471"/>
      <c r="K5" s="471"/>
      <c r="L5" s="471"/>
      <c r="M5" s="472"/>
      <c r="N5" s="698"/>
      <c r="O5" s="699"/>
      <c r="P5" s="221"/>
    </row>
    <row r="6" spans="1:16" ht="18" customHeight="1" thickBot="1">
      <c r="A6" s="706"/>
      <c r="B6" s="707"/>
      <c r="C6" s="707"/>
      <c r="D6" s="707"/>
      <c r="E6" s="707"/>
      <c r="F6" s="707"/>
      <c r="G6" s="707"/>
      <c r="H6" s="707"/>
      <c r="I6" s="707"/>
      <c r="J6" s="707"/>
      <c r="K6" s="707"/>
      <c r="L6" s="707"/>
      <c r="M6" s="708"/>
      <c r="N6" s="700"/>
      <c r="O6" s="701"/>
      <c r="P6" s="222"/>
    </row>
    <row r="7" spans="1:16" ht="33" customHeight="1" thickBot="1">
      <c r="A7" s="684" t="str">
        <f>'نیاز اندازه گیری و معاینات'!A6:B6</f>
        <v>حوزه : سرچشمه</v>
      </c>
      <c r="B7" s="685"/>
      <c r="C7" s="223" t="s">
        <v>749</v>
      </c>
      <c r="D7" s="224" t="str">
        <f>'نیاز اندازه گیری و معاینات'!D6</f>
        <v>پالايشگاه و ريخته گريها (سرچشمه)</v>
      </c>
      <c r="E7" s="686" t="s">
        <v>750</v>
      </c>
      <c r="F7" s="687"/>
      <c r="G7" s="688" t="s">
        <v>65</v>
      </c>
      <c r="H7" s="689"/>
      <c r="I7" s="690" t="str">
        <f>'نیاز اندازه گیری و معاینات'!F6</f>
        <v>برنامه ریزی و پایش وضعیت</v>
      </c>
      <c r="J7" s="690"/>
      <c r="K7" s="691"/>
      <c r="L7" s="692" t="str">
        <f>'نیاز اندازه گیری و معاینات'!G6</f>
        <v>شغل:سرپرست برنامه ریزی و پایش وضعیت</v>
      </c>
      <c r="M7" s="690"/>
      <c r="N7" s="691"/>
      <c r="O7" s="693" t="str">
        <f>'نیاز اندازه گیری و معاینات'!H6</f>
        <v>تاریخ : 1400/06/28</v>
      </c>
      <c r="P7" s="694"/>
    </row>
    <row r="8" spans="1:16" ht="18.75" customHeight="1">
      <c r="A8" s="225" t="s">
        <v>0</v>
      </c>
      <c r="B8" s="288" t="s">
        <v>751</v>
      </c>
      <c r="C8" s="713" t="s">
        <v>752</v>
      </c>
      <c r="D8" s="713"/>
      <c r="E8" s="226"/>
      <c r="F8" s="227"/>
      <c r="G8" s="228" t="s">
        <v>745</v>
      </c>
      <c r="H8" s="229" t="s">
        <v>0</v>
      </c>
      <c r="I8" s="714" t="s">
        <v>751</v>
      </c>
      <c r="J8" s="714"/>
      <c r="K8" s="715"/>
      <c r="L8" s="716" t="s">
        <v>752</v>
      </c>
      <c r="M8" s="714"/>
      <c r="N8" s="715"/>
      <c r="O8" s="230" t="s">
        <v>745</v>
      </c>
      <c r="P8" s="231"/>
    </row>
    <row r="9" spans="1:16" ht="18" customHeight="1">
      <c r="A9" s="232">
        <v>1</v>
      </c>
      <c r="B9" s="296" t="s">
        <v>518</v>
      </c>
      <c r="C9" s="709" t="s">
        <v>1550</v>
      </c>
      <c r="D9" s="709"/>
      <c r="E9" s="283"/>
      <c r="F9" s="284"/>
      <c r="G9" s="199" t="s">
        <v>1118</v>
      </c>
      <c r="H9" s="232">
        <v>35</v>
      </c>
      <c r="I9" s="634" t="s">
        <v>1551</v>
      </c>
      <c r="J9" s="634" t="s">
        <v>1552</v>
      </c>
      <c r="K9" s="635" t="s">
        <v>1552</v>
      </c>
      <c r="L9" s="710" t="s">
        <v>1553</v>
      </c>
      <c r="M9" s="711"/>
      <c r="N9" s="712"/>
      <c r="O9" s="238" t="s">
        <v>1118</v>
      </c>
      <c r="P9" s="233"/>
    </row>
    <row r="10" spans="1:16" ht="18" customHeight="1">
      <c r="A10" s="232">
        <v>2</v>
      </c>
      <c r="B10" s="296" t="s">
        <v>1554</v>
      </c>
      <c r="C10" s="709" t="s">
        <v>1550</v>
      </c>
      <c r="D10" s="709"/>
      <c r="E10" s="283"/>
      <c r="F10" s="284"/>
      <c r="G10" s="280" t="s">
        <v>1120</v>
      </c>
      <c r="H10" s="232">
        <v>36</v>
      </c>
      <c r="I10" s="634" t="s">
        <v>1555</v>
      </c>
      <c r="J10" s="634" t="s">
        <v>1556</v>
      </c>
      <c r="K10" s="635" t="s">
        <v>1556</v>
      </c>
      <c r="L10" s="710" t="s">
        <v>1553</v>
      </c>
      <c r="M10" s="711"/>
      <c r="N10" s="712"/>
      <c r="O10" s="238" t="s">
        <v>1118</v>
      </c>
      <c r="P10" s="233"/>
    </row>
    <row r="11" spans="1:16" s="236" customFormat="1" ht="18" customHeight="1">
      <c r="A11" s="232">
        <v>3</v>
      </c>
      <c r="B11" s="296" t="s">
        <v>1557</v>
      </c>
      <c r="C11" s="709" t="s">
        <v>1550</v>
      </c>
      <c r="D11" s="709"/>
      <c r="E11" s="234"/>
      <c r="F11" s="235"/>
      <c r="G11" s="199" t="s">
        <v>1118</v>
      </c>
      <c r="H11" s="232">
        <v>37</v>
      </c>
      <c r="I11" s="634" t="s">
        <v>1558</v>
      </c>
      <c r="J11" s="634"/>
      <c r="K11" s="635"/>
      <c r="L11" s="710" t="s">
        <v>1559</v>
      </c>
      <c r="M11" s="711"/>
      <c r="N11" s="712"/>
      <c r="O11" s="238" t="s">
        <v>1120</v>
      </c>
      <c r="P11" s="234"/>
    </row>
    <row r="12" spans="1:16" ht="18" customHeight="1">
      <c r="A12" s="232">
        <v>4</v>
      </c>
      <c r="B12" s="296" t="s">
        <v>1560</v>
      </c>
      <c r="C12" s="709" t="s">
        <v>1550</v>
      </c>
      <c r="D12" s="709"/>
      <c r="E12" s="233"/>
      <c r="F12" s="237"/>
      <c r="G12" s="280" t="s">
        <v>1120</v>
      </c>
      <c r="H12" s="232">
        <v>38</v>
      </c>
      <c r="I12" s="634" t="s">
        <v>1561</v>
      </c>
      <c r="J12" s="634"/>
      <c r="K12" s="635"/>
      <c r="L12" s="710" t="s">
        <v>1559</v>
      </c>
      <c r="M12" s="711"/>
      <c r="N12" s="712"/>
      <c r="O12" s="238" t="s">
        <v>1120</v>
      </c>
      <c r="P12" s="233"/>
    </row>
    <row r="13" spans="1:16" ht="29.25" customHeight="1">
      <c r="A13" s="232">
        <v>5</v>
      </c>
      <c r="B13" s="297" t="s">
        <v>1562</v>
      </c>
      <c r="C13" s="709" t="s">
        <v>1550</v>
      </c>
      <c r="D13" s="709"/>
      <c r="E13" s="233"/>
      <c r="F13" s="237"/>
      <c r="G13" s="280" t="s">
        <v>1120</v>
      </c>
      <c r="H13" s="232">
        <v>39</v>
      </c>
      <c r="I13" s="634" t="s">
        <v>1563</v>
      </c>
      <c r="J13" s="634" t="s">
        <v>1564</v>
      </c>
      <c r="K13" s="635" t="s">
        <v>1564</v>
      </c>
      <c r="L13" s="710" t="s">
        <v>1559</v>
      </c>
      <c r="M13" s="711"/>
      <c r="N13" s="712"/>
      <c r="O13" s="238" t="s">
        <v>1118</v>
      </c>
      <c r="P13" s="233"/>
    </row>
    <row r="14" spans="1:16" ht="18" customHeight="1">
      <c r="A14" s="232">
        <v>6</v>
      </c>
      <c r="B14" s="290" t="s">
        <v>1565</v>
      </c>
      <c r="C14" s="710" t="s">
        <v>1550</v>
      </c>
      <c r="D14" s="712"/>
      <c r="E14" s="233"/>
      <c r="F14" s="237"/>
      <c r="G14" s="280" t="s">
        <v>1118</v>
      </c>
      <c r="H14" s="232">
        <v>40</v>
      </c>
      <c r="I14" s="634" t="s">
        <v>1566</v>
      </c>
      <c r="J14" s="634" t="s">
        <v>1551</v>
      </c>
      <c r="K14" s="635" t="s">
        <v>1551</v>
      </c>
      <c r="L14" s="710" t="s">
        <v>1567</v>
      </c>
      <c r="M14" s="711" t="s">
        <v>1553</v>
      </c>
      <c r="N14" s="712" t="s">
        <v>1553</v>
      </c>
      <c r="O14" s="238" t="s">
        <v>1118</v>
      </c>
      <c r="P14" s="233"/>
    </row>
    <row r="15" spans="1:16" ht="18" customHeight="1">
      <c r="A15" s="232">
        <v>7</v>
      </c>
      <c r="B15" s="290" t="s">
        <v>1568</v>
      </c>
      <c r="C15" s="710" t="s">
        <v>1550</v>
      </c>
      <c r="D15" s="712"/>
      <c r="E15" s="233"/>
      <c r="F15" s="237"/>
      <c r="G15" s="280" t="s">
        <v>1120</v>
      </c>
      <c r="H15" s="232">
        <v>41</v>
      </c>
      <c r="I15" s="634" t="s">
        <v>1569</v>
      </c>
      <c r="J15" s="634" t="s">
        <v>1555</v>
      </c>
      <c r="K15" s="635" t="s">
        <v>1555</v>
      </c>
      <c r="L15" s="710" t="s">
        <v>1570</v>
      </c>
      <c r="M15" s="711"/>
      <c r="N15" s="712"/>
      <c r="O15" s="238" t="s">
        <v>1120</v>
      </c>
      <c r="P15" s="233"/>
    </row>
    <row r="16" spans="1:16" ht="18" customHeight="1">
      <c r="A16" s="232">
        <v>8</v>
      </c>
      <c r="B16" s="290" t="s">
        <v>1571</v>
      </c>
      <c r="C16" s="710" t="s">
        <v>1550</v>
      </c>
      <c r="D16" s="712"/>
      <c r="E16" s="233"/>
      <c r="F16" s="237"/>
      <c r="G16" s="280" t="s">
        <v>1120</v>
      </c>
      <c r="H16" s="232">
        <v>42</v>
      </c>
      <c r="I16" s="634" t="s">
        <v>1572</v>
      </c>
      <c r="J16" s="634"/>
      <c r="K16" s="635"/>
      <c r="L16" s="710" t="s">
        <v>1570</v>
      </c>
      <c r="M16" s="711"/>
      <c r="N16" s="712"/>
      <c r="O16" s="238" t="s">
        <v>1120</v>
      </c>
      <c r="P16" s="233"/>
    </row>
    <row r="17" spans="1:16" ht="18" customHeight="1">
      <c r="A17" s="232">
        <v>9</v>
      </c>
      <c r="B17" s="290" t="s">
        <v>1573</v>
      </c>
      <c r="C17" s="710" t="s">
        <v>1550</v>
      </c>
      <c r="D17" s="712"/>
      <c r="E17" s="233"/>
      <c r="F17" s="237"/>
      <c r="G17" s="280" t="s">
        <v>1120</v>
      </c>
      <c r="H17" s="232">
        <v>43</v>
      </c>
      <c r="I17" s="634" t="s">
        <v>1574</v>
      </c>
      <c r="J17" s="634"/>
      <c r="K17" s="635"/>
      <c r="L17" s="710" t="s">
        <v>1570</v>
      </c>
      <c r="M17" s="711"/>
      <c r="N17" s="712"/>
      <c r="O17" s="238" t="s">
        <v>1120</v>
      </c>
      <c r="P17" s="233"/>
    </row>
    <row r="18" spans="1:16" ht="18" customHeight="1">
      <c r="A18" s="232">
        <v>10</v>
      </c>
      <c r="B18" s="290" t="s">
        <v>1575</v>
      </c>
      <c r="C18" s="710" t="s">
        <v>1550</v>
      </c>
      <c r="D18" s="712"/>
      <c r="E18" s="233"/>
      <c r="F18" s="237"/>
      <c r="G18" s="280" t="s">
        <v>1118</v>
      </c>
      <c r="H18" s="232">
        <v>44</v>
      </c>
      <c r="I18" s="634" t="s">
        <v>1576</v>
      </c>
      <c r="J18" s="634"/>
      <c r="K18" s="635"/>
      <c r="L18" s="710" t="s">
        <v>1570</v>
      </c>
      <c r="M18" s="711"/>
      <c r="N18" s="712"/>
      <c r="O18" s="238" t="s">
        <v>1120</v>
      </c>
      <c r="P18" s="233"/>
    </row>
    <row r="19" spans="1:16" ht="35.25" customHeight="1">
      <c r="A19" s="232">
        <v>11</v>
      </c>
      <c r="B19" s="290" t="s">
        <v>1577</v>
      </c>
      <c r="C19" s="710" t="s">
        <v>1550</v>
      </c>
      <c r="D19" s="712"/>
      <c r="E19" s="233"/>
      <c r="F19" s="237"/>
      <c r="G19" s="280" t="s">
        <v>1120</v>
      </c>
      <c r="H19" s="232">
        <v>45</v>
      </c>
      <c r="I19" s="655" t="s">
        <v>1578</v>
      </c>
      <c r="J19" s="655" t="s">
        <v>1558</v>
      </c>
      <c r="K19" s="656" t="s">
        <v>1558</v>
      </c>
      <c r="L19" s="710" t="s">
        <v>1570</v>
      </c>
      <c r="M19" s="711" t="s">
        <v>1559</v>
      </c>
      <c r="N19" s="712" t="s">
        <v>1559</v>
      </c>
      <c r="O19" s="238" t="s">
        <v>1120</v>
      </c>
      <c r="P19" s="233"/>
    </row>
    <row r="20" spans="1:16" ht="18" customHeight="1">
      <c r="A20" s="232">
        <v>12</v>
      </c>
      <c r="B20" s="290" t="s">
        <v>1579</v>
      </c>
      <c r="C20" s="710" t="s">
        <v>1550</v>
      </c>
      <c r="D20" s="712"/>
      <c r="E20" s="233"/>
      <c r="F20" s="237"/>
      <c r="G20" s="280" t="s">
        <v>1120</v>
      </c>
      <c r="H20" s="232">
        <v>46</v>
      </c>
      <c r="I20" s="634" t="s">
        <v>1580</v>
      </c>
      <c r="J20" s="634" t="s">
        <v>1561</v>
      </c>
      <c r="K20" s="635" t="s">
        <v>1561</v>
      </c>
      <c r="L20" s="710" t="s">
        <v>1570</v>
      </c>
      <c r="M20" s="711"/>
      <c r="N20" s="712"/>
      <c r="O20" s="238" t="s">
        <v>1120</v>
      </c>
      <c r="P20" s="233"/>
    </row>
    <row r="21" spans="1:16" ht="38.25" customHeight="1">
      <c r="A21" s="232">
        <v>13</v>
      </c>
      <c r="B21" s="292" t="s">
        <v>1581</v>
      </c>
      <c r="C21" s="710" t="s">
        <v>1550</v>
      </c>
      <c r="D21" s="712"/>
      <c r="E21" s="233"/>
      <c r="F21" s="237"/>
      <c r="G21" s="280" t="s">
        <v>1120</v>
      </c>
      <c r="H21" s="232">
        <v>47</v>
      </c>
      <c r="I21" s="655" t="s">
        <v>1582</v>
      </c>
      <c r="J21" s="655" t="s">
        <v>1563</v>
      </c>
      <c r="K21" s="656" t="s">
        <v>1563</v>
      </c>
      <c r="L21" s="710" t="s">
        <v>1570</v>
      </c>
      <c r="M21" s="711"/>
      <c r="N21" s="712"/>
      <c r="O21" s="238" t="s">
        <v>1120</v>
      </c>
      <c r="P21" s="233"/>
    </row>
    <row r="22" spans="1:16" ht="36">
      <c r="A22" s="239">
        <v>14</v>
      </c>
      <c r="B22" s="292" t="s">
        <v>1583</v>
      </c>
      <c r="C22" s="710" t="s">
        <v>1550</v>
      </c>
      <c r="D22" s="717"/>
      <c r="E22" s="233"/>
      <c r="F22" s="237"/>
      <c r="G22" s="280" t="s">
        <v>1120</v>
      </c>
      <c r="H22" s="232">
        <v>48</v>
      </c>
      <c r="I22" s="634" t="s">
        <v>1584</v>
      </c>
      <c r="J22" s="634" t="s">
        <v>1566</v>
      </c>
      <c r="K22" s="635" t="s">
        <v>1566</v>
      </c>
      <c r="L22" s="710" t="s">
        <v>1570</v>
      </c>
      <c r="M22" s="711" t="s">
        <v>1567</v>
      </c>
      <c r="N22" s="712" t="s">
        <v>1567</v>
      </c>
      <c r="O22" s="238" t="s">
        <v>1120</v>
      </c>
      <c r="P22" s="233"/>
    </row>
    <row r="23" spans="1:16">
      <c r="A23" s="239">
        <v>15</v>
      </c>
      <c r="B23" s="298" t="s">
        <v>1585</v>
      </c>
      <c r="C23" s="710" t="s">
        <v>1550</v>
      </c>
      <c r="D23" s="717"/>
      <c r="E23" s="233"/>
      <c r="F23" s="237"/>
      <c r="G23" s="280" t="s">
        <v>1120</v>
      </c>
      <c r="H23" s="232">
        <v>49</v>
      </c>
      <c r="I23" s="655" t="s">
        <v>1586</v>
      </c>
      <c r="J23" s="655" t="s">
        <v>1569</v>
      </c>
      <c r="K23" s="656" t="s">
        <v>1569</v>
      </c>
      <c r="L23" s="681" t="s">
        <v>1587</v>
      </c>
      <c r="M23" s="682" t="s">
        <v>1570</v>
      </c>
      <c r="N23" s="683" t="s">
        <v>1570</v>
      </c>
      <c r="O23" s="238" t="s">
        <v>1120</v>
      </c>
      <c r="P23" s="233"/>
    </row>
    <row r="24" spans="1:16" ht="18" customHeight="1">
      <c r="A24" s="232">
        <v>16</v>
      </c>
      <c r="B24" s="290" t="s">
        <v>1588</v>
      </c>
      <c r="C24" s="710" t="s">
        <v>1550</v>
      </c>
      <c r="D24" s="717"/>
      <c r="E24" s="233"/>
      <c r="F24" s="237"/>
      <c r="G24" s="280" t="s">
        <v>1120</v>
      </c>
      <c r="H24" s="232">
        <v>50</v>
      </c>
      <c r="I24" s="634" t="s">
        <v>1589</v>
      </c>
      <c r="J24" s="634" t="s">
        <v>1572</v>
      </c>
      <c r="K24" s="635" t="s">
        <v>1572</v>
      </c>
      <c r="L24" s="710" t="s">
        <v>1587</v>
      </c>
      <c r="M24" s="711"/>
      <c r="N24" s="712"/>
      <c r="O24" s="238" t="s">
        <v>1120</v>
      </c>
      <c r="P24" s="233"/>
    </row>
    <row r="25" spans="1:16" ht="18" customHeight="1">
      <c r="A25" s="232">
        <v>17</v>
      </c>
      <c r="B25" s="290" t="s">
        <v>1590</v>
      </c>
      <c r="C25" s="710" t="s">
        <v>1550</v>
      </c>
      <c r="D25" s="717"/>
      <c r="E25" s="233"/>
      <c r="F25" s="237"/>
      <c r="G25" s="280" t="s">
        <v>1120</v>
      </c>
      <c r="H25" s="232">
        <v>51</v>
      </c>
      <c r="I25" s="634" t="s">
        <v>1591</v>
      </c>
      <c r="J25" s="634" t="s">
        <v>1574</v>
      </c>
      <c r="K25" s="635" t="s">
        <v>1574</v>
      </c>
      <c r="L25" s="710" t="s">
        <v>1587</v>
      </c>
      <c r="M25" s="711"/>
      <c r="N25" s="712"/>
      <c r="O25" s="238" t="s">
        <v>1118</v>
      </c>
      <c r="P25" s="233"/>
    </row>
    <row r="26" spans="1:16" ht="27.75" customHeight="1">
      <c r="A26" s="232">
        <v>18</v>
      </c>
      <c r="B26" s="298" t="s">
        <v>1592</v>
      </c>
      <c r="C26" s="710" t="s">
        <v>1550</v>
      </c>
      <c r="D26" s="717"/>
      <c r="E26" s="233"/>
      <c r="F26" s="237"/>
      <c r="G26" s="280" t="s">
        <v>1118</v>
      </c>
      <c r="H26" s="232">
        <v>52</v>
      </c>
      <c r="I26" s="634" t="s">
        <v>1593</v>
      </c>
      <c r="J26" s="634" t="s">
        <v>1576</v>
      </c>
      <c r="K26" s="635" t="s">
        <v>1576</v>
      </c>
      <c r="L26" s="710" t="s">
        <v>1587</v>
      </c>
      <c r="M26" s="711"/>
      <c r="N26" s="712"/>
      <c r="O26" s="238" t="s">
        <v>1120</v>
      </c>
      <c r="P26" s="233"/>
    </row>
    <row r="27" spans="1:16">
      <c r="A27" s="232">
        <v>19</v>
      </c>
      <c r="B27" s="299" t="s">
        <v>1594</v>
      </c>
      <c r="C27" s="710" t="s">
        <v>1550</v>
      </c>
      <c r="D27" s="717"/>
      <c r="E27" s="233"/>
      <c r="F27" s="237"/>
      <c r="G27" s="280" t="s">
        <v>1120</v>
      </c>
      <c r="H27" s="232">
        <v>53</v>
      </c>
      <c r="I27" s="655" t="s">
        <v>1595</v>
      </c>
      <c r="J27" s="655" t="s">
        <v>1578</v>
      </c>
      <c r="K27" s="656" t="s">
        <v>1578</v>
      </c>
      <c r="L27" s="710" t="s">
        <v>1587</v>
      </c>
      <c r="M27" s="711"/>
      <c r="N27" s="712"/>
      <c r="O27" s="238" t="s">
        <v>1120</v>
      </c>
      <c r="P27" s="233"/>
    </row>
    <row r="28" spans="1:16" ht="31.5" customHeight="1">
      <c r="A28" s="232">
        <v>20</v>
      </c>
      <c r="B28" s="292" t="s">
        <v>1596</v>
      </c>
      <c r="C28" s="710" t="s">
        <v>1550</v>
      </c>
      <c r="D28" s="717"/>
      <c r="E28" s="233"/>
      <c r="F28" s="237"/>
      <c r="G28" s="280" t="s">
        <v>1120</v>
      </c>
      <c r="H28" s="232">
        <v>54</v>
      </c>
      <c r="I28" s="669" t="s">
        <v>1597</v>
      </c>
      <c r="J28" s="669" t="s">
        <v>1580</v>
      </c>
      <c r="K28" s="670" t="s">
        <v>1580</v>
      </c>
      <c r="L28" s="710" t="s">
        <v>1587</v>
      </c>
      <c r="M28" s="711"/>
      <c r="N28" s="712"/>
      <c r="O28" s="238" t="s">
        <v>1120</v>
      </c>
      <c r="P28" s="233"/>
    </row>
    <row r="29" spans="1:16" ht="41.25" customHeight="1">
      <c r="A29" s="232">
        <v>21</v>
      </c>
      <c r="B29" s="299" t="s">
        <v>1598</v>
      </c>
      <c r="C29" s="710" t="s">
        <v>1550</v>
      </c>
      <c r="D29" s="717"/>
      <c r="E29" s="233"/>
      <c r="F29" s="237"/>
      <c r="G29" s="280" t="s">
        <v>1120</v>
      </c>
      <c r="H29" s="232">
        <v>55</v>
      </c>
      <c r="I29" s="669" t="s">
        <v>1586</v>
      </c>
      <c r="J29" s="669" t="s">
        <v>1582</v>
      </c>
      <c r="K29" s="670" t="s">
        <v>1582</v>
      </c>
      <c r="L29" s="710" t="s">
        <v>1587</v>
      </c>
      <c r="M29" s="711"/>
      <c r="N29" s="712"/>
      <c r="O29" s="238" t="s">
        <v>1120</v>
      </c>
      <c r="P29" s="233"/>
    </row>
    <row r="30" spans="1:16" ht="18" customHeight="1">
      <c r="A30" s="232">
        <v>22</v>
      </c>
      <c r="B30" s="290" t="s">
        <v>1599</v>
      </c>
      <c r="C30" s="710" t="s">
        <v>1550</v>
      </c>
      <c r="D30" s="717"/>
      <c r="E30" s="233"/>
      <c r="F30" s="237"/>
      <c r="G30" s="280" t="s">
        <v>1120</v>
      </c>
      <c r="H30" s="232">
        <v>56</v>
      </c>
      <c r="I30" s="718" t="s">
        <v>1600</v>
      </c>
      <c r="J30" s="718" t="s">
        <v>1584</v>
      </c>
      <c r="K30" s="719" t="s">
        <v>1584</v>
      </c>
      <c r="L30" s="720" t="s">
        <v>1587</v>
      </c>
      <c r="M30" s="721"/>
      <c r="N30" s="722"/>
      <c r="O30" s="238" t="s">
        <v>1120</v>
      </c>
      <c r="P30" s="233"/>
    </row>
    <row r="31" spans="1:16" ht="18" customHeight="1">
      <c r="A31" s="232">
        <v>23</v>
      </c>
      <c r="B31" s="292" t="s">
        <v>1601</v>
      </c>
      <c r="C31" s="710" t="s">
        <v>1550</v>
      </c>
      <c r="D31" s="717"/>
      <c r="E31" s="233"/>
      <c r="F31" s="237"/>
      <c r="G31" s="280" t="s">
        <v>1120</v>
      </c>
      <c r="H31" s="232">
        <v>57</v>
      </c>
      <c r="I31" s="723" t="s">
        <v>1602</v>
      </c>
      <c r="J31" s="723"/>
      <c r="K31" s="723"/>
      <c r="L31" s="709" t="s">
        <v>1587</v>
      </c>
      <c r="M31" s="709"/>
      <c r="N31" s="709"/>
      <c r="O31" s="238" t="s">
        <v>1118</v>
      </c>
      <c r="P31" s="233"/>
    </row>
    <row r="32" spans="1:16">
      <c r="A32" s="239">
        <v>24</v>
      </c>
      <c r="B32" s="290" t="s">
        <v>1603</v>
      </c>
      <c r="C32" s="710" t="s">
        <v>1550</v>
      </c>
      <c r="D32" s="717"/>
      <c r="E32" s="233"/>
      <c r="F32" s="237"/>
      <c r="G32" s="280" t="s">
        <v>1118</v>
      </c>
      <c r="H32" s="232">
        <v>58</v>
      </c>
      <c r="I32" s="649" t="s">
        <v>1604</v>
      </c>
      <c r="J32" s="649"/>
      <c r="K32" s="650"/>
      <c r="L32" s="709" t="s">
        <v>1605</v>
      </c>
      <c r="M32" s="709"/>
      <c r="N32" s="709"/>
      <c r="O32" s="238" t="s">
        <v>1120</v>
      </c>
      <c r="P32" s="233"/>
    </row>
    <row r="33" spans="1:16" ht="33" customHeight="1">
      <c r="A33" s="232">
        <v>25</v>
      </c>
      <c r="B33" s="299" t="s">
        <v>1606</v>
      </c>
      <c r="C33" s="710" t="s">
        <v>1550</v>
      </c>
      <c r="D33" s="717"/>
      <c r="E33" s="233"/>
      <c r="F33" s="237"/>
      <c r="G33" s="280" t="s">
        <v>1118</v>
      </c>
      <c r="H33" s="232">
        <v>59</v>
      </c>
      <c r="I33" s="711"/>
      <c r="J33" s="711"/>
      <c r="K33" s="712"/>
      <c r="L33" s="709"/>
      <c r="M33" s="709"/>
      <c r="N33" s="709"/>
      <c r="O33" s="238" t="s">
        <v>1120</v>
      </c>
      <c r="P33" s="233"/>
    </row>
    <row r="34" spans="1:16" ht="32.25" customHeight="1">
      <c r="A34" s="239">
        <v>26</v>
      </c>
      <c r="B34" s="290" t="s">
        <v>1607</v>
      </c>
      <c r="C34" s="710" t="s">
        <v>1553</v>
      </c>
      <c r="D34" s="717"/>
      <c r="E34" s="233"/>
      <c r="F34" s="237"/>
      <c r="G34" s="280" t="s">
        <v>1118</v>
      </c>
      <c r="H34" s="232">
        <v>60</v>
      </c>
      <c r="I34" s="711"/>
      <c r="J34" s="711"/>
      <c r="K34" s="712"/>
      <c r="L34" s="709"/>
      <c r="M34" s="709"/>
      <c r="N34" s="709"/>
      <c r="O34" s="238" t="s">
        <v>1120</v>
      </c>
      <c r="P34" s="233"/>
    </row>
    <row r="35" spans="1:16" ht="21.6" customHeight="1">
      <c r="A35" s="239">
        <v>27</v>
      </c>
      <c r="B35" s="290" t="s">
        <v>1608</v>
      </c>
      <c r="C35" s="710" t="s">
        <v>1553</v>
      </c>
      <c r="D35" s="717"/>
      <c r="E35" s="233"/>
      <c r="F35" s="237"/>
      <c r="G35" s="280" t="s">
        <v>1120</v>
      </c>
      <c r="H35" s="232">
        <v>61</v>
      </c>
      <c r="I35" s="711"/>
      <c r="J35" s="711"/>
      <c r="K35" s="712"/>
      <c r="L35" s="709"/>
      <c r="M35" s="709"/>
      <c r="N35" s="709"/>
      <c r="O35" s="238" t="s">
        <v>1120</v>
      </c>
      <c r="P35" s="233"/>
    </row>
    <row r="36" spans="1:16" ht="18" customHeight="1">
      <c r="A36" s="232">
        <v>28</v>
      </c>
      <c r="B36" s="290" t="s">
        <v>1609</v>
      </c>
      <c r="C36" s="710" t="s">
        <v>1553</v>
      </c>
      <c r="D36" s="717"/>
      <c r="E36" s="233"/>
      <c r="F36" s="237"/>
      <c r="G36" s="280" t="s">
        <v>1120</v>
      </c>
      <c r="H36" s="232">
        <v>62</v>
      </c>
      <c r="I36" s="721"/>
      <c r="J36" s="721"/>
      <c r="K36" s="722"/>
      <c r="L36" s="709"/>
      <c r="M36" s="709"/>
      <c r="N36" s="709"/>
      <c r="O36" s="238" t="s">
        <v>1120</v>
      </c>
      <c r="P36" s="233"/>
    </row>
    <row r="37" spans="1:16" ht="18" customHeight="1">
      <c r="A37" s="232">
        <v>29</v>
      </c>
      <c r="B37" s="290" t="s">
        <v>1610</v>
      </c>
      <c r="C37" s="710" t="s">
        <v>1553</v>
      </c>
      <c r="D37" s="717"/>
      <c r="E37" s="233"/>
      <c r="F37" s="237"/>
      <c r="G37" s="280" t="s">
        <v>1118</v>
      </c>
      <c r="H37" s="232">
        <v>63</v>
      </c>
      <c r="I37" s="711"/>
      <c r="J37" s="711" t="s">
        <v>1586</v>
      </c>
      <c r="K37" s="712" t="s">
        <v>1586</v>
      </c>
      <c r="L37" s="709"/>
      <c r="M37" s="709"/>
      <c r="N37" s="709"/>
      <c r="O37" s="238" t="s">
        <v>1120</v>
      </c>
      <c r="P37" s="233"/>
    </row>
    <row r="38" spans="1:16" ht="18" customHeight="1">
      <c r="A38" s="232">
        <v>30</v>
      </c>
      <c r="B38" s="290" t="s">
        <v>1552</v>
      </c>
      <c r="C38" s="710" t="s">
        <v>1553</v>
      </c>
      <c r="D38" s="717"/>
      <c r="E38" s="233"/>
      <c r="F38" s="237"/>
      <c r="G38" s="280" t="s">
        <v>1120</v>
      </c>
      <c r="H38" s="232">
        <v>64</v>
      </c>
      <c r="I38" s="711"/>
      <c r="J38" s="711" t="s">
        <v>1600</v>
      </c>
      <c r="K38" s="712" t="s">
        <v>1600</v>
      </c>
      <c r="L38" s="710"/>
      <c r="M38" s="711"/>
      <c r="N38" s="712"/>
      <c r="O38" s="238" t="s">
        <v>1120</v>
      </c>
      <c r="P38" s="233"/>
    </row>
    <row r="39" spans="1:16" ht="18" customHeight="1">
      <c r="A39" s="232">
        <v>31</v>
      </c>
      <c r="B39" s="290" t="s">
        <v>1556</v>
      </c>
      <c r="C39" s="710" t="s">
        <v>1553</v>
      </c>
      <c r="D39" s="717"/>
      <c r="E39" s="233"/>
      <c r="F39" s="237"/>
      <c r="G39" s="280" t="s">
        <v>1118</v>
      </c>
      <c r="H39" s="232">
        <v>65</v>
      </c>
      <c r="I39" s="711"/>
      <c r="J39" s="711" t="s">
        <v>1602</v>
      </c>
      <c r="K39" s="712" t="s">
        <v>1602</v>
      </c>
      <c r="L39" s="710"/>
      <c r="M39" s="711"/>
      <c r="N39" s="712"/>
      <c r="O39" s="238" t="s">
        <v>1120</v>
      </c>
      <c r="P39" s="233"/>
    </row>
    <row r="40" spans="1:16" ht="18" customHeight="1">
      <c r="A40" s="232">
        <v>32</v>
      </c>
      <c r="B40" s="290" t="s">
        <v>1611</v>
      </c>
      <c r="C40" s="710" t="s">
        <v>1553</v>
      </c>
      <c r="D40" s="717"/>
      <c r="E40" s="233"/>
      <c r="F40" s="237"/>
      <c r="G40" s="280" t="s">
        <v>1118</v>
      </c>
      <c r="H40" s="232">
        <v>66</v>
      </c>
      <c r="I40" s="711"/>
      <c r="J40" s="711"/>
      <c r="K40" s="712"/>
      <c r="L40" s="710"/>
      <c r="M40" s="711"/>
      <c r="N40" s="712"/>
      <c r="O40" s="238" t="s">
        <v>1120</v>
      </c>
      <c r="P40" s="233"/>
    </row>
    <row r="41" spans="1:16" ht="18" customHeight="1">
      <c r="A41" s="232">
        <v>33</v>
      </c>
      <c r="B41" s="290" t="s">
        <v>1612</v>
      </c>
      <c r="C41" s="710" t="s">
        <v>1553</v>
      </c>
      <c r="D41" s="717"/>
      <c r="E41" s="233"/>
      <c r="F41" s="237"/>
      <c r="G41" s="280" t="s">
        <v>1118</v>
      </c>
      <c r="H41" s="232">
        <v>67</v>
      </c>
      <c r="I41" s="711"/>
      <c r="J41" s="711"/>
      <c r="K41" s="712"/>
      <c r="L41" s="710"/>
      <c r="M41" s="711"/>
      <c r="N41" s="712"/>
      <c r="O41" s="238" t="s">
        <v>1120</v>
      </c>
      <c r="P41" s="233"/>
    </row>
    <row r="42" spans="1:16" ht="18" customHeight="1">
      <c r="A42" s="232">
        <v>34</v>
      </c>
      <c r="B42" s="290" t="s">
        <v>1564</v>
      </c>
      <c r="C42" s="710" t="s">
        <v>1553</v>
      </c>
      <c r="D42" s="717"/>
      <c r="E42" s="233"/>
      <c r="F42" s="237"/>
      <c r="G42" s="280" t="s">
        <v>1118</v>
      </c>
      <c r="H42" s="232">
        <v>68</v>
      </c>
      <c r="I42" s="724"/>
      <c r="J42" s="711"/>
      <c r="K42" s="712"/>
      <c r="L42" s="710"/>
      <c r="M42" s="711"/>
      <c r="N42" s="712"/>
      <c r="O42" s="238" t="s">
        <v>1120</v>
      </c>
      <c r="P42" s="233"/>
    </row>
  </sheetData>
  <mergeCells count="119">
    <mergeCell ref="C42:D42"/>
    <mergeCell ref="I42:K42"/>
    <mergeCell ref="L42:N42"/>
    <mergeCell ref="C40:D40"/>
    <mergeCell ref="I40:K40"/>
    <mergeCell ref="L40:N40"/>
    <mergeCell ref="C41:D41"/>
    <mergeCell ref="I41:K41"/>
    <mergeCell ref="L41:N41"/>
    <mergeCell ref="C38:D38"/>
    <mergeCell ref="I38:K38"/>
    <mergeCell ref="L38:N38"/>
    <mergeCell ref="C39:D39"/>
    <mergeCell ref="I39:K39"/>
    <mergeCell ref="L39:N39"/>
    <mergeCell ref="C36:D36"/>
    <mergeCell ref="I36:K36"/>
    <mergeCell ref="L36:N36"/>
    <mergeCell ref="C37:D37"/>
    <mergeCell ref="I37:K37"/>
    <mergeCell ref="L37:N37"/>
    <mergeCell ref="C34:D34"/>
    <mergeCell ref="I34:K34"/>
    <mergeCell ref="L34:N34"/>
    <mergeCell ref="C35:D35"/>
    <mergeCell ref="I35:K35"/>
    <mergeCell ref="L35:N35"/>
    <mergeCell ref="C32:D32"/>
    <mergeCell ref="I32:K32"/>
    <mergeCell ref="L32:N32"/>
    <mergeCell ref="C33:D33"/>
    <mergeCell ref="I33:K33"/>
    <mergeCell ref="L33:N33"/>
    <mergeCell ref="C30:D30"/>
    <mergeCell ref="I30:K30"/>
    <mergeCell ref="L30:N30"/>
    <mergeCell ref="C31:D31"/>
    <mergeCell ref="I31:K31"/>
    <mergeCell ref="L31:N31"/>
    <mergeCell ref="C28:D28"/>
    <mergeCell ref="I28:K28"/>
    <mergeCell ref="L28:N28"/>
    <mergeCell ref="C29:D29"/>
    <mergeCell ref="I29:K29"/>
    <mergeCell ref="L29:N29"/>
    <mergeCell ref="C26:D26"/>
    <mergeCell ref="I26:K26"/>
    <mergeCell ref="L26:N26"/>
    <mergeCell ref="C27:D27"/>
    <mergeCell ref="I27:K27"/>
    <mergeCell ref="L27:N27"/>
    <mergeCell ref="C24:D24"/>
    <mergeCell ref="I24:K24"/>
    <mergeCell ref="L24:N24"/>
    <mergeCell ref="C25:D25"/>
    <mergeCell ref="I25:K25"/>
    <mergeCell ref="L25:N25"/>
    <mergeCell ref="C22:D22"/>
    <mergeCell ref="I22:K22"/>
    <mergeCell ref="L22:N22"/>
    <mergeCell ref="C23:D23"/>
    <mergeCell ref="I23:K23"/>
    <mergeCell ref="L23:N23"/>
    <mergeCell ref="C20:D20"/>
    <mergeCell ref="I20:K20"/>
    <mergeCell ref="L20:N20"/>
    <mergeCell ref="C21:D21"/>
    <mergeCell ref="I21:K21"/>
    <mergeCell ref="L21:N21"/>
    <mergeCell ref="C18:D18"/>
    <mergeCell ref="I18:K18"/>
    <mergeCell ref="L18:N18"/>
    <mergeCell ref="C19:D19"/>
    <mergeCell ref="I19:K19"/>
    <mergeCell ref="L19:N19"/>
    <mergeCell ref="C16:D16"/>
    <mergeCell ref="I16:K16"/>
    <mergeCell ref="L16:N16"/>
    <mergeCell ref="C17:D17"/>
    <mergeCell ref="I17:K17"/>
    <mergeCell ref="L17:N17"/>
    <mergeCell ref="C14:D14"/>
    <mergeCell ref="I14:K14"/>
    <mergeCell ref="L14:N14"/>
    <mergeCell ref="C15:D15"/>
    <mergeCell ref="I15:K15"/>
    <mergeCell ref="L15:N15"/>
    <mergeCell ref="C12:D12"/>
    <mergeCell ref="I12:K12"/>
    <mergeCell ref="L12:N12"/>
    <mergeCell ref="C13:D13"/>
    <mergeCell ref="I13:K13"/>
    <mergeCell ref="L13:N13"/>
    <mergeCell ref="C10:D10"/>
    <mergeCell ref="I10:K10"/>
    <mergeCell ref="L10:N10"/>
    <mergeCell ref="C11:D11"/>
    <mergeCell ref="I11:K11"/>
    <mergeCell ref="L11:N11"/>
    <mergeCell ref="C8:D8"/>
    <mergeCell ref="I8:K8"/>
    <mergeCell ref="L8:N8"/>
    <mergeCell ref="C9:D9"/>
    <mergeCell ref="I9:K9"/>
    <mergeCell ref="L9:N9"/>
    <mergeCell ref="A7:B7"/>
    <mergeCell ref="E7:F7"/>
    <mergeCell ref="G7:H7"/>
    <mergeCell ref="I7:K7"/>
    <mergeCell ref="L7:N7"/>
    <mergeCell ref="O7:P7"/>
    <mergeCell ref="A1:P1"/>
    <mergeCell ref="A2:M2"/>
    <mergeCell ref="N2:O6"/>
    <mergeCell ref="A3:M3"/>
    <mergeCell ref="A4:B4"/>
    <mergeCell ref="C4:H4"/>
    <mergeCell ref="I4:M4"/>
    <mergeCell ref="A5:M6"/>
  </mergeCells>
  <pageMargins left="0.7" right="0.7" top="0.75" bottom="0.75" header="0.3" footer="0.3"/>
  <pageSetup scale="4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rightToLeft="1" view="pageBreakPreview" zoomScaleNormal="100" zoomScaleSheetLayoutView="100" workbookViewId="0">
      <selection sqref="A1:I1"/>
    </sheetView>
  </sheetViews>
  <sheetFormatPr defaultRowHeight="15"/>
  <cols>
    <col min="1" max="1" width="5" bestFit="1" customWidth="1"/>
    <col min="2" max="2" width="28.85546875" customWidth="1"/>
    <col min="3" max="3" width="6" customWidth="1"/>
    <col min="4" max="4" width="21" customWidth="1"/>
    <col min="5" max="5" width="7.5703125" customWidth="1"/>
    <col min="6" max="6" width="7" customWidth="1"/>
    <col min="9" max="9" width="18.42578125" customWidth="1"/>
    <col min="11" max="11" width="10.140625" customWidth="1"/>
    <col min="12" max="12" width="7" customWidth="1"/>
  </cols>
  <sheetData>
    <row r="1" spans="1:12" ht="28.5" customHeight="1">
      <c r="A1" s="728" t="s">
        <v>91</v>
      </c>
      <c r="B1" s="729"/>
      <c r="C1" s="729"/>
      <c r="D1" s="729"/>
      <c r="E1" s="729"/>
      <c r="F1" s="729"/>
      <c r="G1" s="729"/>
      <c r="H1" s="729"/>
      <c r="I1" s="729"/>
      <c r="J1" s="730"/>
      <c r="K1" s="731"/>
      <c r="L1" s="732"/>
    </row>
    <row r="2" spans="1:12" ht="25.5" customHeight="1">
      <c r="A2" s="737" t="s">
        <v>753</v>
      </c>
      <c r="B2" s="380"/>
      <c r="C2" s="380"/>
      <c r="D2" s="380"/>
      <c r="E2" s="380"/>
      <c r="F2" s="380"/>
      <c r="G2" s="380"/>
      <c r="H2" s="380"/>
      <c r="I2" s="380"/>
      <c r="J2" s="468"/>
      <c r="K2" s="542"/>
      <c r="L2" s="733"/>
    </row>
    <row r="3" spans="1:12" ht="19.5">
      <c r="A3" s="704" t="s">
        <v>10</v>
      </c>
      <c r="B3" s="381"/>
      <c r="C3" s="382" t="s">
        <v>11</v>
      </c>
      <c r="D3" s="384"/>
      <c r="E3" s="384"/>
      <c r="F3" s="383"/>
      <c r="G3" s="382" t="s">
        <v>734</v>
      </c>
      <c r="H3" s="384"/>
      <c r="I3" s="383"/>
      <c r="J3" s="468"/>
      <c r="K3" s="542"/>
      <c r="L3" s="733"/>
    </row>
    <row r="4" spans="1:12" ht="19.5" thickBot="1">
      <c r="A4" s="738"/>
      <c r="B4" s="739"/>
      <c r="C4" s="740"/>
      <c r="D4" s="741"/>
      <c r="E4" s="741"/>
      <c r="F4" s="742"/>
      <c r="G4" s="740"/>
      <c r="H4" s="741"/>
      <c r="I4" s="742"/>
      <c r="J4" s="734"/>
      <c r="K4" s="735"/>
      <c r="L4" s="736"/>
    </row>
    <row r="5" spans="1:12" ht="18.75" thickBot="1">
      <c r="A5" s="752"/>
      <c r="B5" s="753"/>
      <c r="C5" s="753"/>
      <c r="D5" s="753"/>
      <c r="E5" s="753"/>
      <c r="F5" s="753"/>
      <c r="G5" s="753"/>
      <c r="H5" s="753"/>
      <c r="I5" s="753"/>
      <c r="J5" s="753"/>
      <c r="K5" s="753"/>
      <c r="L5" s="754"/>
    </row>
    <row r="6" spans="1:12" ht="39" customHeight="1" thickBot="1">
      <c r="A6" s="755" t="str">
        <f>'نیاز اندازه گیری و معاینات'!A6:B6</f>
        <v>حوزه : سرچشمه</v>
      </c>
      <c r="B6" s="756"/>
      <c r="C6" s="240" t="s">
        <v>754</v>
      </c>
      <c r="D6" s="694" t="str">
        <f>'نیاز اندازه گیری و معاینات'!D6</f>
        <v>پالايشگاه و ريخته گريها (سرچشمه)</v>
      </c>
      <c r="E6" s="694"/>
      <c r="F6" s="241" t="s">
        <v>65</v>
      </c>
      <c r="G6" s="757" t="str">
        <f>'نیاز اندازه گیری و معاینات'!F6</f>
        <v>برنامه ریزی و پایش وضعیت</v>
      </c>
      <c r="H6" s="758"/>
      <c r="I6" s="242" t="str">
        <f>'نیاز اندازه گیری و معاینات'!G6</f>
        <v>شغل:سرپرست برنامه ریزی و پایش وضعیت</v>
      </c>
      <c r="J6" s="759" t="str">
        <f>'نیاز اندازه گیری و معاینات'!H6</f>
        <v>تاریخ : 1400/06/28</v>
      </c>
      <c r="K6" s="760"/>
      <c r="L6" s="761"/>
    </row>
    <row r="7" spans="1:12" ht="19.5" customHeight="1">
      <c r="A7" s="743" t="s">
        <v>0</v>
      </c>
      <c r="B7" s="745" t="s">
        <v>748</v>
      </c>
      <c r="C7" s="746"/>
      <c r="D7" s="747"/>
      <c r="E7" s="751" t="s">
        <v>745</v>
      </c>
      <c r="F7" s="751" t="s">
        <v>0</v>
      </c>
      <c r="G7" s="475" t="s">
        <v>748</v>
      </c>
      <c r="H7" s="475"/>
      <c r="I7" s="475"/>
      <c r="J7" s="475"/>
      <c r="K7" s="475"/>
      <c r="L7" s="475" t="s">
        <v>745</v>
      </c>
    </row>
    <row r="8" spans="1:12" ht="19.5" customHeight="1">
      <c r="A8" s="744"/>
      <c r="B8" s="748"/>
      <c r="C8" s="749"/>
      <c r="D8" s="750"/>
      <c r="E8" s="474"/>
      <c r="F8" s="474"/>
      <c r="G8" s="475"/>
      <c r="H8" s="475"/>
      <c r="I8" s="475"/>
      <c r="J8" s="475"/>
      <c r="K8" s="475"/>
      <c r="L8" s="475"/>
    </row>
    <row r="9" spans="1:12" ht="18">
      <c r="A9" s="243">
        <v>1</v>
      </c>
      <c r="B9" s="272" t="s">
        <v>1613</v>
      </c>
      <c r="C9" s="244"/>
      <c r="D9" s="286" t="s">
        <v>398</v>
      </c>
      <c r="E9" s="280" t="s">
        <v>1120</v>
      </c>
      <c r="F9" s="184">
        <v>23</v>
      </c>
      <c r="G9" s="725" t="s">
        <v>1614</v>
      </c>
      <c r="H9" s="726"/>
      <c r="I9" s="727"/>
      <c r="J9" s="710" t="s">
        <v>1615</v>
      </c>
      <c r="K9" s="711"/>
      <c r="L9" s="280" t="s">
        <v>1118</v>
      </c>
    </row>
    <row r="10" spans="1:12" ht="18">
      <c r="A10" s="243">
        <v>2</v>
      </c>
      <c r="B10" s="184" t="s">
        <v>1616</v>
      </c>
      <c r="C10" s="184"/>
      <c r="D10" s="284" t="s">
        <v>1617</v>
      </c>
      <c r="E10" s="280" t="s">
        <v>1118</v>
      </c>
      <c r="F10" s="184">
        <v>24</v>
      </c>
      <c r="G10" s="725" t="s">
        <v>1614</v>
      </c>
      <c r="H10" s="726"/>
      <c r="I10" s="727"/>
      <c r="J10" s="710" t="s">
        <v>1618</v>
      </c>
      <c r="K10" s="711"/>
      <c r="L10" s="280" t="s">
        <v>1118</v>
      </c>
    </row>
    <row r="11" spans="1:12" ht="18">
      <c r="A11" s="243">
        <v>3</v>
      </c>
      <c r="B11" s="184" t="s">
        <v>1619</v>
      </c>
      <c r="C11" s="184"/>
      <c r="D11" s="284" t="s">
        <v>1620</v>
      </c>
      <c r="E11" s="280" t="s">
        <v>1118</v>
      </c>
      <c r="F11" s="184">
        <v>25</v>
      </c>
      <c r="G11" s="725" t="s">
        <v>1621</v>
      </c>
      <c r="H11" s="726"/>
      <c r="I11" s="727"/>
      <c r="J11" s="710" t="s">
        <v>1622</v>
      </c>
      <c r="K11" s="711"/>
      <c r="L11" s="280" t="s">
        <v>1118</v>
      </c>
    </row>
    <row r="12" spans="1:12" ht="18">
      <c r="A12" s="243">
        <v>4</v>
      </c>
      <c r="B12" s="184" t="s">
        <v>1623</v>
      </c>
      <c r="C12" s="184"/>
      <c r="D12" s="284" t="s">
        <v>1624</v>
      </c>
      <c r="E12" s="280" t="s">
        <v>1120</v>
      </c>
      <c r="F12" s="184">
        <v>26</v>
      </c>
      <c r="G12" s="725" t="s">
        <v>1625</v>
      </c>
      <c r="H12" s="726"/>
      <c r="I12" s="727"/>
      <c r="J12" s="710" t="s">
        <v>1626</v>
      </c>
      <c r="K12" s="711"/>
      <c r="L12" s="280" t="s">
        <v>1118</v>
      </c>
    </row>
    <row r="13" spans="1:12" ht="18">
      <c r="A13" s="243">
        <v>5</v>
      </c>
      <c r="B13" s="184" t="s">
        <v>1627</v>
      </c>
      <c r="C13" s="184"/>
      <c r="D13" s="284" t="s">
        <v>1628</v>
      </c>
      <c r="E13" s="280" t="s">
        <v>1118</v>
      </c>
      <c r="F13" s="184">
        <v>27</v>
      </c>
      <c r="G13" s="725" t="s">
        <v>1629</v>
      </c>
      <c r="H13" s="726"/>
      <c r="I13" s="727"/>
      <c r="J13" s="710" t="s">
        <v>837</v>
      </c>
      <c r="K13" s="711"/>
      <c r="L13" s="280" t="s">
        <v>1120</v>
      </c>
    </row>
    <row r="14" spans="1:12" ht="18">
      <c r="A14" s="243">
        <v>6</v>
      </c>
      <c r="B14" s="184" t="s">
        <v>1630</v>
      </c>
      <c r="C14" s="184"/>
      <c r="D14" s="284" t="s">
        <v>1631</v>
      </c>
      <c r="E14" s="280" t="s">
        <v>1120</v>
      </c>
      <c r="F14" s="184">
        <v>28</v>
      </c>
      <c r="G14" s="725" t="s">
        <v>1632</v>
      </c>
      <c r="H14" s="726"/>
      <c r="I14" s="727"/>
      <c r="J14" s="710" t="s">
        <v>1633</v>
      </c>
      <c r="K14" s="711"/>
      <c r="L14" s="280" t="s">
        <v>1118</v>
      </c>
    </row>
    <row r="15" spans="1:12" ht="18">
      <c r="A15" s="243">
        <v>7</v>
      </c>
      <c r="B15" s="184" t="s">
        <v>1634</v>
      </c>
      <c r="C15" s="184"/>
      <c r="D15" s="284" t="s">
        <v>403</v>
      </c>
      <c r="E15" s="280" t="s">
        <v>1120</v>
      </c>
      <c r="F15" s="184">
        <v>29</v>
      </c>
      <c r="G15" s="725" t="s">
        <v>1635</v>
      </c>
      <c r="H15" s="726"/>
      <c r="I15" s="727"/>
      <c r="J15" s="710" t="s">
        <v>365</v>
      </c>
      <c r="K15" s="711"/>
      <c r="L15" s="280" t="s">
        <v>1118</v>
      </c>
    </row>
    <row r="16" spans="1:12" ht="18">
      <c r="A16" s="243">
        <v>8</v>
      </c>
      <c r="B16" s="184" t="s">
        <v>1636</v>
      </c>
      <c r="C16" s="184"/>
      <c r="D16" s="284" t="s">
        <v>1637</v>
      </c>
      <c r="E16" s="280" t="s">
        <v>1120</v>
      </c>
      <c r="F16" s="184">
        <v>30</v>
      </c>
      <c r="G16" s="725" t="s">
        <v>1638</v>
      </c>
      <c r="H16" s="726"/>
      <c r="I16" s="727"/>
      <c r="J16" s="710" t="s">
        <v>1639</v>
      </c>
      <c r="K16" s="711"/>
      <c r="L16" s="280" t="s">
        <v>1120</v>
      </c>
    </row>
    <row r="17" spans="1:12" ht="18">
      <c r="A17" s="243">
        <v>9</v>
      </c>
      <c r="B17" s="184" t="s">
        <v>1640</v>
      </c>
      <c r="C17" s="184"/>
      <c r="D17" s="284" t="s">
        <v>1641</v>
      </c>
      <c r="E17" s="280" t="s">
        <v>1120</v>
      </c>
      <c r="F17" s="184">
        <v>31</v>
      </c>
      <c r="G17" s="725" t="s">
        <v>1642</v>
      </c>
      <c r="H17" s="726"/>
      <c r="I17" s="727"/>
      <c r="J17" s="710" t="s">
        <v>426</v>
      </c>
      <c r="K17" s="711"/>
      <c r="L17" s="280" t="s">
        <v>1118</v>
      </c>
    </row>
    <row r="18" spans="1:12" ht="33" customHeight="1">
      <c r="A18" s="243">
        <v>10</v>
      </c>
      <c r="B18" s="184" t="s">
        <v>1643</v>
      </c>
      <c r="C18" s="184"/>
      <c r="D18" s="284" t="s">
        <v>406</v>
      </c>
      <c r="E18" s="280" t="s">
        <v>1120</v>
      </c>
      <c r="F18" s="184">
        <v>32</v>
      </c>
      <c r="G18" s="762" t="s">
        <v>1644</v>
      </c>
      <c r="H18" s="763"/>
      <c r="I18" s="764"/>
      <c r="J18" s="710" t="s">
        <v>1645</v>
      </c>
      <c r="K18" s="711"/>
      <c r="L18" s="280" t="s">
        <v>1118</v>
      </c>
    </row>
    <row r="19" spans="1:12" ht="18">
      <c r="A19" s="243">
        <v>11</v>
      </c>
      <c r="B19" s="184" t="s">
        <v>1646</v>
      </c>
      <c r="C19" s="184"/>
      <c r="D19" s="284" t="s">
        <v>1647</v>
      </c>
      <c r="E19" s="280" t="s">
        <v>1118</v>
      </c>
      <c r="F19" s="184">
        <v>33</v>
      </c>
      <c r="G19" s="725" t="s">
        <v>1648</v>
      </c>
      <c r="H19" s="726"/>
      <c r="I19" s="727"/>
      <c r="J19" s="710" t="s">
        <v>1649</v>
      </c>
      <c r="K19" s="711"/>
      <c r="L19" s="280" t="s">
        <v>1120</v>
      </c>
    </row>
    <row r="20" spans="1:12" ht="18">
      <c r="A20" s="243">
        <v>12</v>
      </c>
      <c r="B20" s="184" t="s">
        <v>1650</v>
      </c>
      <c r="C20" s="289"/>
      <c r="D20" s="283" t="s">
        <v>1651</v>
      </c>
      <c r="E20" s="280" t="s">
        <v>1118</v>
      </c>
      <c r="F20" s="184">
        <v>34</v>
      </c>
      <c r="G20" s="725" t="s">
        <v>1652</v>
      </c>
      <c r="H20" s="726"/>
      <c r="I20" s="727"/>
      <c r="J20" s="710" t="s">
        <v>1653</v>
      </c>
      <c r="K20" s="711"/>
      <c r="L20" s="280" t="s">
        <v>1118</v>
      </c>
    </row>
    <row r="21" spans="1:12" ht="18">
      <c r="A21" s="243">
        <v>13</v>
      </c>
      <c r="B21" s="272" t="s">
        <v>1654</v>
      </c>
      <c r="C21" s="279"/>
      <c r="D21" s="287" t="s">
        <v>1655</v>
      </c>
      <c r="E21" s="280" t="s">
        <v>1120</v>
      </c>
      <c r="F21" s="184">
        <v>35</v>
      </c>
      <c r="G21" s="725" t="s">
        <v>1656</v>
      </c>
      <c r="H21" s="726"/>
      <c r="I21" s="727"/>
      <c r="J21" s="710" t="s">
        <v>1657</v>
      </c>
      <c r="K21" s="711"/>
      <c r="L21" s="280" t="s">
        <v>1118</v>
      </c>
    </row>
    <row r="22" spans="1:12" ht="18">
      <c r="A22" s="184">
        <v>14</v>
      </c>
      <c r="B22" s="184" t="s">
        <v>1658</v>
      </c>
      <c r="C22" s="289"/>
      <c r="D22" s="282" t="s">
        <v>1659</v>
      </c>
      <c r="E22" s="280" t="s">
        <v>1120</v>
      </c>
      <c r="F22" s="184">
        <v>36</v>
      </c>
      <c r="G22" s="725" t="s">
        <v>1660</v>
      </c>
      <c r="H22" s="726"/>
      <c r="I22" s="727"/>
      <c r="J22" s="710" t="s">
        <v>1661</v>
      </c>
      <c r="K22" s="711"/>
      <c r="L22" s="280" t="s">
        <v>1118</v>
      </c>
    </row>
    <row r="23" spans="1:12" ht="18">
      <c r="A23" s="184">
        <v>15</v>
      </c>
      <c r="B23" s="184" t="s">
        <v>1662</v>
      </c>
      <c r="C23" s="184"/>
      <c r="D23" s="284" t="s">
        <v>1663</v>
      </c>
      <c r="E23" s="280" t="s">
        <v>1120</v>
      </c>
      <c r="F23" s="184">
        <v>37</v>
      </c>
      <c r="G23" s="534" t="s">
        <v>1664</v>
      </c>
      <c r="H23" s="535"/>
      <c r="I23" s="536"/>
      <c r="J23" s="710" t="s">
        <v>1665</v>
      </c>
      <c r="K23" s="711"/>
      <c r="L23" s="280" t="s">
        <v>1120</v>
      </c>
    </row>
    <row r="24" spans="1:12" ht="24.75" customHeight="1">
      <c r="A24" s="184">
        <v>16</v>
      </c>
      <c r="B24" s="184" t="s">
        <v>1666</v>
      </c>
      <c r="C24" s="184"/>
      <c r="D24" s="284" t="s">
        <v>412</v>
      </c>
      <c r="E24" s="280" t="s">
        <v>1118</v>
      </c>
      <c r="F24" s="184">
        <v>38</v>
      </c>
      <c r="G24" s="534" t="s">
        <v>1667</v>
      </c>
      <c r="H24" s="535"/>
      <c r="I24" s="536"/>
      <c r="J24" s="710" t="s">
        <v>1668</v>
      </c>
      <c r="K24" s="711"/>
      <c r="L24" s="280" t="s">
        <v>1120</v>
      </c>
    </row>
    <row r="25" spans="1:12" s="41" customFormat="1" ht="30">
      <c r="A25" s="184">
        <v>17</v>
      </c>
      <c r="B25" s="245" t="s">
        <v>1669</v>
      </c>
      <c r="C25" s="245"/>
      <c r="D25" s="284" t="s">
        <v>1320</v>
      </c>
      <c r="E25" s="280" t="s">
        <v>1118</v>
      </c>
      <c r="F25" s="184">
        <v>39</v>
      </c>
      <c r="G25" s="725" t="s">
        <v>1670</v>
      </c>
      <c r="H25" s="726"/>
      <c r="I25" s="727"/>
      <c r="J25" s="710" t="s">
        <v>1671</v>
      </c>
      <c r="K25" s="711"/>
      <c r="L25" s="280" t="s">
        <v>1120</v>
      </c>
    </row>
    <row r="26" spans="1:12" ht="18">
      <c r="A26" s="184">
        <v>18</v>
      </c>
      <c r="B26" s="184" t="s">
        <v>1672</v>
      </c>
      <c r="C26" s="184"/>
      <c r="D26" s="284" t="s">
        <v>1673</v>
      </c>
      <c r="E26" s="280" t="s">
        <v>1120</v>
      </c>
      <c r="F26" s="184">
        <v>40</v>
      </c>
      <c r="G26" s="534" t="s">
        <v>1674</v>
      </c>
      <c r="H26" s="535"/>
      <c r="I26" s="536"/>
      <c r="J26" s="710" t="s">
        <v>1675</v>
      </c>
      <c r="K26" s="711"/>
      <c r="L26" s="280" t="s">
        <v>1120</v>
      </c>
    </row>
    <row r="27" spans="1:12" ht="18">
      <c r="A27" s="184">
        <v>19</v>
      </c>
      <c r="B27" s="184" t="s">
        <v>1676</v>
      </c>
      <c r="C27" s="184"/>
      <c r="D27" s="246" t="s">
        <v>1677</v>
      </c>
      <c r="E27" s="280" t="s">
        <v>1118</v>
      </c>
      <c r="F27" s="184">
        <v>41</v>
      </c>
      <c r="G27" s="534" t="s">
        <v>1678</v>
      </c>
      <c r="H27" s="535"/>
      <c r="I27" s="536"/>
      <c r="J27" s="710" t="s">
        <v>1679</v>
      </c>
      <c r="K27" s="711"/>
      <c r="L27" s="280" t="s">
        <v>1118</v>
      </c>
    </row>
    <row r="28" spans="1:12" ht="18">
      <c r="A28" s="184">
        <v>20</v>
      </c>
      <c r="B28" s="184" t="s">
        <v>1680</v>
      </c>
      <c r="C28" s="184"/>
      <c r="D28" s="246" t="s">
        <v>1681</v>
      </c>
      <c r="E28" s="280" t="s">
        <v>1120</v>
      </c>
      <c r="F28" s="184">
        <v>42</v>
      </c>
      <c r="G28" s="534" t="s">
        <v>1682</v>
      </c>
      <c r="H28" s="535"/>
      <c r="I28" s="536"/>
      <c r="J28" s="710" t="s">
        <v>1683</v>
      </c>
      <c r="K28" s="711"/>
      <c r="L28" s="280" t="s">
        <v>1118</v>
      </c>
    </row>
    <row r="29" spans="1:12" ht="18">
      <c r="A29" s="184">
        <v>21</v>
      </c>
      <c r="B29" s="184" t="s">
        <v>1684</v>
      </c>
      <c r="C29" s="184"/>
      <c r="D29" s="246" t="s">
        <v>1685</v>
      </c>
      <c r="E29" s="280" t="s">
        <v>1118</v>
      </c>
      <c r="F29" s="184">
        <v>43</v>
      </c>
      <c r="G29" s="534" t="s">
        <v>1686</v>
      </c>
      <c r="H29" s="535"/>
      <c r="I29" s="536"/>
      <c r="J29" s="710" t="s">
        <v>1687</v>
      </c>
      <c r="K29" s="711"/>
      <c r="L29" s="280" t="s">
        <v>1118</v>
      </c>
    </row>
    <row r="30" spans="1:12" ht="36">
      <c r="A30" s="184">
        <v>22</v>
      </c>
      <c r="B30" s="184" t="s">
        <v>1688</v>
      </c>
      <c r="C30" s="184"/>
      <c r="D30" s="247" t="s">
        <v>1689</v>
      </c>
      <c r="E30" s="280" t="s">
        <v>1120</v>
      </c>
      <c r="F30" s="184">
        <v>44</v>
      </c>
      <c r="G30" s="725" t="s">
        <v>1690</v>
      </c>
      <c r="H30" s="726"/>
      <c r="I30" s="727"/>
      <c r="J30" s="710" t="s">
        <v>1691</v>
      </c>
      <c r="K30" s="711"/>
      <c r="L30" s="280" t="s">
        <v>1118</v>
      </c>
    </row>
  </sheetData>
  <mergeCells count="64">
    <mergeCell ref="G26:I26"/>
    <mergeCell ref="J26:K26"/>
    <mergeCell ref="G30:I30"/>
    <mergeCell ref="J30:K30"/>
    <mergeCell ref="G27:I27"/>
    <mergeCell ref="J27:K27"/>
    <mergeCell ref="G28:I28"/>
    <mergeCell ref="J28:K28"/>
    <mergeCell ref="G29:I29"/>
    <mergeCell ref="J29:K29"/>
    <mergeCell ref="G23:I23"/>
    <mergeCell ref="J23:K23"/>
    <mergeCell ref="G24:I24"/>
    <mergeCell ref="J24:K24"/>
    <mergeCell ref="G25:I25"/>
    <mergeCell ref="J25:K25"/>
    <mergeCell ref="G20:I20"/>
    <mergeCell ref="J20:K20"/>
    <mergeCell ref="G21:I21"/>
    <mergeCell ref="J21:K21"/>
    <mergeCell ref="G22:I22"/>
    <mergeCell ref="J22:K22"/>
    <mergeCell ref="G17:I17"/>
    <mergeCell ref="J17:K17"/>
    <mergeCell ref="G18:I18"/>
    <mergeCell ref="J18:K18"/>
    <mergeCell ref="G19:I19"/>
    <mergeCell ref="J19:K19"/>
    <mergeCell ref="G14:I14"/>
    <mergeCell ref="J14:K14"/>
    <mergeCell ref="G15:I15"/>
    <mergeCell ref="J15:K15"/>
    <mergeCell ref="G16:I16"/>
    <mergeCell ref="J16:K16"/>
    <mergeCell ref="J10:K10"/>
    <mergeCell ref="G12:I12"/>
    <mergeCell ref="J12:K12"/>
    <mergeCell ref="G13:I13"/>
    <mergeCell ref="J13:K13"/>
    <mergeCell ref="G11:I11"/>
    <mergeCell ref="J11:K11"/>
    <mergeCell ref="G7:K8"/>
    <mergeCell ref="A5:L5"/>
    <mergeCell ref="A6:B6"/>
    <mergeCell ref="D6:E6"/>
    <mergeCell ref="G6:H6"/>
    <mergeCell ref="J6:L6"/>
    <mergeCell ref="L7:L8"/>
    <mergeCell ref="G9:I9"/>
    <mergeCell ref="J9:K9"/>
    <mergeCell ref="G10:I10"/>
    <mergeCell ref="A1:I1"/>
    <mergeCell ref="J1:L4"/>
    <mergeCell ref="A2:I2"/>
    <mergeCell ref="A3:B3"/>
    <mergeCell ref="C3:F3"/>
    <mergeCell ref="G3:I3"/>
    <mergeCell ref="A4:B4"/>
    <mergeCell ref="C4:F4"/>
    <mergeCell ref="G4:I4"/>
    <mergeCell ref="A7:A8"/>
    <mergeCell ref="B7:D8"/>
    <mergeCell ref="E7:E8"/>
    <mergeCell ref="F7:F8"/>
  </mergeCells>
  <pageMargins left="0.7" right="0.7" top="0.75" bottom="0.75" header="0.3" footer="0.3"/>
  <pageSetup scale="6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20</vt:i4>
      </vt:variant>
    </vt:vector>
  </HeadingPairs>
  <TitlesOfParts>
    <vt:vector size="34" baseType="lpstr">
      <vt:lpstr>Front Page</vt:lpstr>
      <vt:lpstr>JHA </vt:lpstr>
      <vt:lpstr>نیاز اندازه گیری و معاینات</vt:lpstr>
      <vt:lpstr>PPEs </vt:lpstr>
      <vt:lpstr>نظارت و بازرسی</vt:lpstr>
      <vt:lpstr>آموزش  </vt:lpstr>
      <vt:lpstr>دستورالعمل ها و روش های اجرایی</vt:lpstr>
      <vt:lpstr>الزامات قانونی</vt:lpstr>
      <vt:lpstr>TBM</vt:lpstr>
      <vt:lpstr>ویدیو آموزشی</vt:lpstr>
      <vt:lpstr>SOP</vt:lpstr>
      <vt:lpstr>GUIDE</vt:lpstr>
      <vt:lpstr>کدینگ خطرات</vt:lpstr>
      <vt:lpstr>پیامد و اقدامات کنترلی </vt:lpstr>
      <vt:lpstr>'پیامد و اقدامات کنترلی '!aa</vt:lpstr>
      <vt:lpstr>bb</vt:lpstr>
      <vt:lpstr>cc</vt:lpstr>
      <vt:lpstr>'پیامد و اقدامات کنترلی '!EE</vt:lpstr>
      <vt:lpstr>'Front Page'!Print_Area</vt:lpstr>
      <vt:lpstr>'JHA '!Print_Area</vt:lpstr>
      <vt:lpstr>'PPEs '!Print_Area</vt:lpstr>
      <vt:lpstr>SOP!Print_Area</vt:lpstr>
      <vt:lpstr>'الزامات قانونی'!Print_Area</vt:lpstr>
      <vt:lpstr>'آموزش  '!Print_Area</vt:lpstr>
      <vt:lpstr>'پیامد و اقدامات کنترلی '!Print_Area</vt:lpstr>
      <vt:lpstr>'دستورالعمل ها و روش های اجرایی'!Print_Area</vt:lpstr>
      <vt:lpstr>'کدینگ خطرات'!Print_Area</vt:lpstr>
      <vt:lpstr>'نظارت و بازرسی'!Print_Area</vt:lpstr>
      <vt:lpstr>'نیاز اندازه گیری و معاینات'!Print_Area</vt:lpstr>
      <vt:lpstr>'JHA '!Print_Titles</vt:lpstr>
      <vt:lpstr>SOP!Print_Titles</vt:lpstr>
      <vt:lpstr>'پیامد و اقدامات کنترلی '!Print_Titles</vt:lpstr>
      <vt:lpstr>'کدینگ خطرات'!Print_Titles</vt:lpstr>
      <vt:lpstr>'پیامد و اقدامات کنترلی '!WW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Majid Alizadeh</dc:creator>
  <cp:lastModifiedBy>Office</cp:lastModifiedBy>
  <cp:lastPrinted>2021-10-05T18:21:23Z</cp:lastPrinted>
  <dcterms:created xsi:type="dcterms:W3CDTF">2019-04-14T14:43:33Z</dcterms:created>
  <dcterms:modified xsi:type="dcterms:W3CDTF">2022-10-02T07:45:19Z</dcterms:modified>
</cp:coreProperties>
</file>