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Publishing and Presentations\Thesis\דוגמאות\"/>
    </mc:Choice>
  </mc:AlternateContent>
  <bookViews>
    <workbookView xWindow="0" yWindow="0" windowWidth="20100" windowHeight="6195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1" l="1"/>
  <c r="W25" i="1"/>
  <c r="W26" i="1"/>
  <c r="W27" i="1"/>
  <c r="W28" i="1"/>
  <c r="W29" i="1"/>
  <c r="W30" i="1"/>
  <c r="W31" i="1"/>
  <c r="W32" i="1"/>
  <c r="W23" i="1"/>
  <c r="V24" i="1"/>
  <c r="V25" i="1"/>
  <c r="V26" i="1"/>
  <c r="V27" i="1"/>
  <c r="V28" i="1"/>
  <c r="V29" i="1"/>
  <c r="V30" i="1"/>
  <c r="V31" i="1"/>
  <c r="V32" i="1"/>
  <c r="V23" i="1"/>
  <c r="P9" i="1"/>
  <c r="L12" i="1"/>
  <c r="H14" i="1"/>
</calcChain>
</file>

<file path=xl/comments1.xml><?xml version="1.0" encoding="utf-8"?>
<comments xmlns="http://schemas.openxmlformats.org/spreadsheetml/2006/main">
  <authors>
    <author>anakar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anakar:</t>
        </r>
        <r>
          <rPr>
            <sz val="9"/>
            <color indexed="81"/>
            <rFont val="Tahoma"/>
            <family val="2"/>
          </rPr>
          <t xml:space="preserve">
culturing
ATP reaction
flow cytometry
resistance (electrical)
PCR
ELISA</t>
        </r>
      </text>
    </comment>
  </commentList>
</comments>
</file>

<file path=xl/sharedStrings.xml><?xml version="1.0" encoding="utf-8"?>
<sst xmlns="http://schemas.openxmlformats.org/spreadsheetml/2006/main" count="106" uniqueCount="72">
  <si>
    <t xml:space="preserve">Korotic outiline: </t>
  </si>
  <si>
    <t xml:space="preserve">TOC </t>
  </si>
  <si>
    <t>TOC</t>
  </si>
  <si>
    <t>Cover</t>
  </si>
  <si>
    <t>“Guidance”</t>
  </si>
  <si>
    <t>Acknoledgements</t>
  </si>
  <si>
    <t>TO Figs</t>
  </si>
  <si>
    <t>TO tables</t>
  </si>
  <si>
    <t>Abstract heb</t>
  </si>
  <si>
    <t>LO Abb</t>
  </si>
  <si>
    <t>Intro</t>
  </si>
  <si>
    <t>Food microbes</t>
  </si>
  <si>
    <t>Erwinia</t>
  </si>
  <si>
    <t>clavibacter</t>
  </si>
  <si>
    <t>sacchrmyced</t>
  </si>
  <si>
    <t>need for detection</t>
  </si>
  <si>
    <t>methods for detection</t>
  </si>
  <si>
    <t>Spectral methods</t>
  </si>
  <si>
    <t>Goals</t>
  </si>
  <si>
    <t>M&amp;Ms</t>
  </si>
  <si>
    <t>Protocolos</t>
  </si>
  <si>
    <t>Results</t>
  </si>
  <si>
    <t>Discussion</t>
  </si>
  <si>
    <t>Conclusions</t>
  </si>
  <si>
    <t>Refs</t>
  </si>
  <si>
    <t>appndix</t>
  </si>
  <si>
    <t>matlab anal 1</t>
  </si>
  <si>
    <t>matlab anal 2</t>
  </si>
  <si>
    <t>English cover</t>
  </si>
  <si>
    <t>abs</t>
  </si>
  <si>
    <t>lo a</t>
  </si>
  <si>
    <t>intro</t>
  </si>
  <si>
    <t>Slamonella</t>
  </si>
  <si>
    <t>dessication in bac</t>
  </si>
  <si>
    <t>mechanisms of survival</t>
  </si>
  <si>
    <t>dessication ox stress</t>
  </si>
  <si>
    <t>survival of salmonella</t>
  </si>
  <si>
    <t>research objectives</t>
  </si>
  <si>
    <t>Mas</t>
  </si>
  <si>
    <t>methodology</t>
  </si>
  <si>
    <t>results</t>
  </si>
  <si>
    <t>disc</t>
  </si>
  <si>
    <t>refs</t>
  </si>
  <si>
    <t>Tami H</t>
  </si>
  <si>
    <t>Kwenele</t>
  </si>
  <si>
    <t>Toc</t>
  </si>
  <si>
    <t>Water microbial quality and its significance</t>
  </si>
  <si>
    <t>Fluorescence spectroscopy and its potential use for detecting the presence of various types of organic matter in water</t>
  </si>
  <si>
    <t>Use of fluorescence spectroscopy for monitoring treatment of drinking water and its quality</t>
  </si>
  <si>
    <t>Problem statement and hypothesis</t>
  </si>
  <si>
    <t>objectives</t>
  </si>
  <si>
    <t>mm</t>
  </si>
  <si>
    <t>res</t>
  </si>
  <si>
    <t>conc</t>
  </si>
  <si>
    <t>Polyanski</t>
  </si>
  <si>
    <t>LOA</t>
  </si>
  <si>
    <t>INTRO</t>
  </si>
  <si>
    <t>OBJECTIVES</t>
  </si>
  <si>
    <t>MM</t>
  </si>
  <si>
    <t>RES</t>
  </si>
  <si>
    <t>DISC</t>
  </si>
  <si>
    <t>REF</t>
  </si>
  <si>
    <t>Part</t>
  </si>
  <si>
    <t>korotic</t>
  </si>
  <si>
    <t>tami</t>
  </si>
  <si>
    <t>kwanele</t>
  </si>
  <si>
    <t>polyanski</t>
  </si>
  <si>
    <t>toc</t>
  </si>
  <si>
    <t>loa</t>
  </si>
  <si>
    <t>reff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</si>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</sst>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גיליון1!$P$22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גיליון1!$O$23:$O$32</c:f>
              <c:strCache>
                <c:ptCount val="10"/>
                <c:pt idx="0">
                  <c:v>Cover</c:v>
                </c:pt>
                <c:pt idx="1">
                  <c:v>abs</c:v>
                </c:pt>
                <c:pt idx="2">
                  <c:v>toc</c:v>
                </c:pt>
                <c:pt idx="3">
                  <c:v>loa</c:v>
                </c:pt>
                <c:pt idx="4">
                  <c:v>intro</c:v>
                </c:pt>
                <c:pt idx="5">
                  <c:v>Goals</c:v>
                </c:pt>
                <c:pt idx="6">
                  <c:v>mm</c:v>
                </c:pt>
                <c:pt idx="7">
                  <c:v>res</c:v>
                </c:pt>
                <c:pt idx="8">
                  <c:v>disc</c:v>
                </c:pt>
                <c:pt idx="9">
                  <c:v>reff</c:v>
                </c:pt>
              </c:strCache>
            </c:strRef>
          </c:cat>
          <c:val>
            <c:numRef>
              <c:f>גיליון1!$P$23:$P$32</c:f>
              <c:numCache>
                <c:formatCode>General</c:formatCode>
                <c:ptCount val="10"/>
                <c:pt idx="0">
                  <c:v>3.25</c:v>
                </c:pt>
                <c:pt idx="1">
                  <c:v>1.75</c:v>
                </c:pt>
                <c:pt idx="2">
                  <c:v>2.75</c:v>
                </c:pt>
                <c:pt idx="3">
                  <c:v>1.25</c:v>
                </c:pt>
                <c:pt idx="4">
                  <c:v>7.5</c:v>
                </c:pt>
                <c:pt idx="5">
                  <c:v>1</c:v>
                </c:pt>
                <c:pt idx="6">
                  <c:v>9.5</c:v>
                </c:pt>
                <c:pt idx="7">
                  <c:v>18</c:v>
                </c:pt>
                <c:pt idx="8">
                  <c:v>7.25</c:v>
                </c:pt>
                <c:pt idx="9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89646</xdr:colOff>
      <xdr:row>9</xdr:row>
      <xdr:rowOff>22412</xdr:rowOff>
    </xdr:from>
    <xdr:to>
      <xdr:col>14</xdr:col>
      <xdr:colOff>549087</xdr:colOff>
      <xdr:row>31</xdr:row>
      <xdr:rowOff>99732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abSelected="1" topLeftCell="A3" zoomScale="85" zoomScaleNormal="85" workbookViewId="0">
      <selection activeCell="Q23" sqref="Q23:Q32"/>
    </sheetView>
  </sheetViews>
  <sheetFormatPr defaultRowHeight="15" x14ac:dyDescent="0.25"/>
  <cols>
    <col min="2" max="2" width="17.85546875" bestFit="1" customWidth="1"/>
  </cols>
  <sheetData>
    <row r="1" spans="1:16" x14ac:dyDescent="0.25">
      <c r="A1" s="1" t="s">
        <v>0</v>
      </c>
      <c r="F1" t="s">
        <v>43</v>
      </c>
      <c r="J1" t="s">
        <v>44</v>
      </c>
      <c r="N1" t="s">
        <v>54</v>
      </c>
    </row>
    <row r="2" spans="1:16" x14ac:dyDescent="0.25">
      <c r="A2" s="1" t="s">
        <v>3</v>
      </c>
      <c r="C2">
        <v>1</v>
      </c>
      <c r="F2" t="s">
        <v>3</v>
      </c>
      <c r="H2">
        <v>4</v>
      </c>
      <c r="J2" t="s">
        <v>3</v>
      </c>
      <c r="L2">
        <v>3</v>
      </c>
      <c r="O2" t="s">
        <v>3</v>
      </c>
      <c r="P2">
        <v>3</v>
      </c>
    </row>
    <row r="3" spans="1:16" x14ac:dyDescent="0.25">
      <c r="A3" s="1" t="s">
        <v>4</v>
      </c>
      <c r="C3">
        <v>1</v>
      </c>
      <c r="F3" t="s">
        <v>29</v>
      </c>
      <c r="H3">
        <v>2</v>
      </c>
      <c r="J3" t="s">
        <v>45</v>
      </c>
      <c r="L3">
        <v>2</v>
      </c>
      <c r="O3" t="s">
        <v>29</v>
      </c>
      <c r="P3">
        <v>2</v>
      </c>
    </row>
    <row r="4" spans="1:16" x14ac:dyDescent="0.25">
      <c r="A4" s="1" t="s">
        <v>5</v>
      </c>
      <c r="C4">
        <v>1</v>
      </c>
      <c r="F4" t="s">
        <v>2</v>
      </c>
      <c r="H4">
        <v>3</v>
      </c>
      <c r="J4" t="s">
        <v>29</v>
      </c>
      <c r="L4">
        <v>1</v>
      </c>
      <c r="O4" t="s">
        <v>2</v>
      </c>
      <c r="P4">
        <v>2</v>
      </c>
    </row>
    <row r="5" spans="1:16" x14ac:dyDescent="0.25">
      <c r="A5" s="1" t="s">
        <v>1</v>
      </c>
      <c r="C5">
        <v>2</v>
      </c>
      <c r="F5" t="s">
        <v>30</v>
      </c>
      <c r="H5">
        <v>1</v>
      </c>
      <c r="J5" t="s">
        <v>30</v>
      </c>
      <c r="L5">
        <v>2</v>
      </c>
      <c r="O5" t="s">
        <v>55</v>
      </c>
      <c r="P5">
        <v>1</v>
      </c>
    </row>
    <row r="6" spans="1:16" x14ac:dyDescent="0.25">
      <c r="A6" s="1" t="s">
        <v>6</v>
      </c>
      <c r="C6">
        <v>1</v>
      </c>
      <c r="F6" t="s">
        <v>31</v>
      </c>
      <c r="G6" t="s">
        <v>32</v>
      </c>
      <c r="H6">
        <v>1</v>
      </c>
      <c r="J6" t="s">
        <v>31</v>
      </c>
      <c r="K6" t="s">
        <v>46</v>
      </c>
      <c r="L6">
        <v>6</v>
      </c>
      <c r="O6" t="s">
        <v>56</v>
      </c>
      <c r="P6">
        <v>9</v>
      </c>
    </row>
    <row r="7" spans="1:16" x14ac:dyDescent="0.25">
      <c r="A7" s="1" t="s">
        <v>7</v>
      </c>
      <c r="C7">
        <v>1</v>
      </c>
      <c r="G7" t="s">
        <v>33</v>
      </c>
      <c r="H7">
        <v>1</v>
      </c>
      <c r="K7" t="s">
        <v>47</v>
      </c>
      <c r="O7" t="s">
        <v>57</v>
      </c>
      <c r="P7">
        <v>1</v>
      </c>
    </row>
    <row r="8" spans="1:16" x14ac:dyDescent="0.25">
      <c r="A8" s="1" t="s">
        <v>8</v>
      </c>
      <c r="C8">
        <v>2</v>
      </c>
      <c r="G8" t="s">
        <v>34</v>
      </c>
      <c r="H8">
        <v>2</v>
      </c>
      <c r="K8" t="s">
        <v>48</v>
      </c>
      <c r="O8" t="s">
        <v>58</v>
      </c>
      <c r="P8">
        <v>9</v>
      </c>
    </row>
    <row r="9" spans="1:16" x14ac:dyDescent="0.25">
      <c r="A9" s="1" t="s">
        <v>9</v>
      </c>
      <c r="C9">
        <v>1</v>
      </c>
      <c r="G9" t="s">
        <v>35</v>
      </c>
      <c r="H9">
        <v>1</v>
      </c>
      <c r="K9" t="s">
        <v>49</v>
      </c>
      <c r="O9" t="s">
        <v>59</v>
      </c>
      <c r="P9">
        <f>44-28</f>
        <v>16</v>
      </c>
    </row>
    <row r="10" spans="1:16" x14ac:dyDescent="0.25">
      <c r="A10" s="1" t="s">
        <v>10</v>
      </c>
      <c r="B10" t="s">
        <v>10</v>
      </c>
      <c r="C10">
        <v>0.5</v>
      </c>
      <c r="G10" t="s">
        <v>36</v>
      </c>
      <c r="H10">
        <v>1</v>
      </c>
      <c r="J10" t="s">
        <v>50</v>
      </c>
      <c r="L10">
        <v>1</v>
      </c>
      <c r="O10" t="s">
        <v>60</v>
      </c>
      <c r="P10">
        <v>6</v>
      </c>
    </row>
    <row r="11" spans="1:16" x14ac:dyDescent="0.25">
      <c r="B11" t="s">
        <v>11</v>
      </c>
      <c r="C11">
        <v>0.5</v>
      </c>
      <c r="G11" t="s">
        <v>37</v>
      </c>
      <c r="H11">
        <v>1</v>
      </c>
      <c r="J11" t="s">
        <v>51</v>
      </c>
      <c r="L11">
        <v>5</v>
      </c>
      <c r="O11" t="s">
        <v>61</v>
      </c>
      <c r="P11">
        <v>8</v>
      </c>
    </row>
    <row r="12" spans="1:16" x14ac:dyDescent="0.25">
      <c r="B12" t="s">
        <v>12</v>
      </c>
      <c r="C12">
        <v>0.3</v>
      </c>
      <c r="F12" t="s">
        <v>38</v>
      </c>
      <c r="H12">
        <v>4</v>
      </c>
      <c r="J12" t="s">
        <v>52</v>
      </c>
      <c r="L12">
        <f>34-12</f>
        <v>22</v>
      </c>
    </row>
    <row r="13" spans="1:16" x14ac:dyDescent="0.25">
      <c r="B13" t="s">
        <v>13</v>
      </c>
      <c r="C13">
        <v>0.3</v>
      </c>
      <c r="F13" t="s">
        <v>39</v>
      </c>
      <c r="H13">
        <v>13</v>
      </c>
      <c r="J13" t="s">
        <v>41</v>
      </c>
      <c r="L13">
        <v>4</v>
      </c>
    </row>
    <row r="14" spans="1:16" x14ac:dyDescent="0.25">
      <c r="B14" t="s">
        <v>14</v>
      </c>
      <c r="C14">
        <v>0.4</v>
      </c>
      <c r="F14" t="s">
        <v>40</v>
      </c>
      <c r="H14">
        <f>55-34</f>
        <v>21</v>
      </c>
      <c r="J14" t="s">
        <v>53</v>
      </c>
      <c r="L14">
        <v>4</v>
      </c>
    </row>
    <row r="15" spans="1:16" x14ac:dyDescent="0.25">
      <c r="B15" t="s">
        <v>15</v>
      </c>
      <c r="C15">
        <v>1</v>
      </c>
      <c r="F15" t="s">
        <v>41</v>
      </c>
      <c r="H15">
        <v>10</v>
      </c>
      <c r="J15" t="s">
        <v>42</v>
      </c>
      <c r="L15">
        <v>4</v>
      </c>
    </row>
    <row r="16" spans="1:16" x14ac:dyDescent="0.25">
      <c r="B16" t="s">
        <v>16</v>
      </c>
      <c r="C16">
        <v>5</v>
      </c>
      <c r="F16" t="s">
        <v>42</v>
      </c>
      <c r="H16">
        <v>6</v>
      </c>
    </row>
    <row r="17" spans="1:23" x14ac:dyDescent="0.25">
      <c r="B17" t="s">
        <v>17</v>
      </c>
      <c r="C17">
        <v>4</v>
      </c>
    </row>
    <row r="18" spans="1:23" x14ac:dyDescent="0.25">
      <c r="A18" t="s">
        <v>18</v>
      </c>
      <c r="C18">
        <v>1</v>
      </c>
    </row>
    <row r="19" spans="1:23" x14ac:dyDescent="0.25">
      <c r="A19" t="s">
        <v>19</v>
      </c>
      <c r="C19">
        <v>7</v>
      </c>
    </row>
    <row r="20" spans="1:23" x14ac:dyDescent="0.25">
      <c r="A20" t="s">
        <v>20</v>
      </c>
      <c r="C20">
        <v>2</v>
      </c>
    </row>
    <row r="21" spans="1:23" x14ac:dyDescent="0.25">
      <c r="A21" t="s">
        <v>21</v>
      </c>
      <c r="C21">
        <v>13</v>
      </c>
    </row>
    <row r="22" spans="1:23" x14ac:dyDescent="0.25">
      <c r="A22" t="s">
        <v>22</v>
      </c>
      <c r="C22">
        <v>4</v>
      </c>
      <c r="O22" t="s">
        <v>62</v>
      </c>
      <c r="P22" t="s">
        <v>70</v>
      </c>
      <c r="Q22" t="s">
        <v>62</v>
      </c>
      <c r="R22" t="s">
        <v>63</v>
      </c>
      <c r="S22" t="s">
        <v>64</v>
      </c>
      <c r="T22" t="s">
        <v>65</v>
      </c>
      <c r="U22" t="s">
        <v>66</v>
      </c>
      <c r="V22" t="s">
        <v>70</v>
      </c>
      <c r="W22" t="s">
        <v>71</v>
      </c>
    </row>
    <row r="23" spans="1:23" x14ac:dyDescent="0.25">
      <c r="A23" t="s">
        <v>23</v>
      </c>
      <c r="C23">
        <v>1</v>
      </c>
      <c r="O23" t="s">
        <v>3</v>
      </c>
      <c r="P23">
        <v>3.25</v>
      </c>
      <c r="Q23" t="s">
        <v>3</v>
      </c>
      <c r="R23">
        <v>3</v>
      </c>
      <c r="S23">
        <v>4</v>
      </c>
      <c r="T23">
        <v>3</v>
      </c>
      <c r="U23">
        <v>3</v>
      </c>
      <c r="V23" s="2">
        <f>AVERAGE(R23:U23)</f>
        <v>3.25</v>
      </c>
      <c r="W23" s="2">
        <f>STDEV(R23:U23)</f>
        <v>0.5</v>
      </c>
    </row>
    <row r="24" spans="1:23" x14ac:dyDescent="0.25">
      <c r="A24" t="s">
        <v>24</v>
      </c>
      <c r="C24">
        <v>5</v>
      </c>
      <c r="O24" t="s">
        <v>29</v>
      </c>
      <c r="P24">
        <v>1.75</v>
      </c>
      <c r="Q24" t="s">
        <v>29</v>
      </c>
      <c r="R24">
        <v>2</v>
      </c>
      <c r="S24">
        <v>2</v>
      </c>
      <c r="T24">
        <v>1</v>
      </c>
      <c r="U24">
        <v>2</v>
      </c>
      <c r="V24" s="2">
        <f t="shared" ref="V24:V32" si="0">AVERAGE(R24:U24)</f>
        <v>1.75</v>
      </c>
      <c r="W24" s="2">
        <f t="shared" ref="W24:W32" si="1">STDEV(R24:U24)</f>
        <v>0.5</v>
      </c>
    </row>
    <row r="25" spans="1:23" x14ac:dyDescent="0.25">
      <c r="O25" t="s">
        <v>67</v>
      </c>
      <c r="P25">
        <v>2.75</v>
      </c>
      <c r="Q25" t="s">
        <v>67</v>
      </c>
      <c r="R25">
        <v>4</v>
      </c>
      <c r="S25">
        <v>3</v>
      </c>
      <c r="T25">
        <v>2</v>
      </c>
      <c r="U25">
        <v>2</v>
      </c>
      <c r="V25" s="2">
        <f t="shared" si="0"/>
        <v>2.75</v>
      </c>
      <c r="W25" s="2">
        <f t="shared" si="1"/>
        <v>0.9574271077563381</v>
      </c>
    </row>
    <row r="26" spans="1:23" x14ac:dyDescent="0.25">
      <c r="A26" t="s">
        <v>25</v>
      </c>
      <c r="B26" t="s">
        <v>26</v>
      </c>
      <c r="C26">
        <v>4</v>
      </c>
      <c r="O26" t="s">
        <v>68</v>
      </c>
      <c r="P26">
        <v>1.25</v>
      </c>
      <c r="Q26" t="s">
        <v>68</v>
      </c>
      <c r="R26">
        <v>1</v>
      </c>
      <c r="S26">
        <v>1</v>
      </c>
      <c r="T26">
        <v>2</v>
      </c>
      <c r="U26">
        <v>1</v>
      </c>
      <c r="V26" s="2">
        <f t="shared" si="0"/>
        <v>1.25</v>
      </c>
      <c r="W26" s="2">
        <f t="shared" si="1"/>
        <v>0.5</v>
      </c>
    </row>
    <row r="27" spans="1:23" x14ac:dyDescent="0.25">
      <c r="B27" t="s">
        <v>27</v>
      </c>
      <c r="C27">
        <v>2</v>
      </c>
      <c r="O27" t="s">
        <v>31</v>
      </c>
      <c r="P27">
        <v>7.5</v>
      </c>
      <c r="Q27" t="s">
        <v>31</v>
      </c>
      <c r="R27">
        <v>8</v>
      </c>
      <c r="S27">
        <v>7</v>
      </c>
      <c r="T27">
        <v>6</v>
      </c>
      <c r="U27">
        <v>9</v>
      </c>
      <c r="V27" s="2">
        <f t="shared" si="0"/>
        <v>7.5</v>
      </c>
      <c r="W27" s="2">
        <f t="shared" si="1"/>
        <v>1.2909944487358056</v>
      </c>
    </row>
    <row r="28" spans="1:23" x14ac:dyDescent="0.25">
      <c r="A28" t="s">
        <v>28</v>
      </c>
      <c r="C28">
        <v>1</v>
      </c>
      <c r="O28" t="s">
        <v>18</v>
      </c>
      <c r="P28">
        <v>1</v>
      </c>
      <c r="Q28" t="s">
        <v>18</v>
      </c>
      <c r="R28">
        <v>1</v>
      </c>
      <c r="S28">
        <v>1</v>
      </c>
      <c r="T28">
        <v>1</v>
      </c>
      <c r="U28">
        <v>1</v>
      </c>
      <c r="V28" s="2">
        <f t="shared" si="0"/>
        <v>1</v>
      </c>
      <c r="W28" s="2">
        <f t="shared" si="1"/>
        <v>0</v>
      </c>
    </row>
    <row r="29" spans="1:23" x14ac:dyDescent="0.25">
      <c r="A29" s="1" t="s">
        <v>4</v>
      </c>
      <c r="C29">
        <v>1</v>
      </c>
      <c r="O29" t="s">
        <v>51</v>
      </c>
      <c r="P29">
        <v>9.5</v>
      </c>
      <c r="Q29" t="s">
        <v>51</v>
      </c>
      <c r="R29">
        <v>7</v>
      </c>
      <c r="S29">
        <v>17</v>
      </c>
      <c r="T29">
        <v>5</v>
      </c>
      <c r="U29">
        <v>9</v>
      </c>
      <c r="V29" s="2">
        <f t="shared" si="0"/>
        <v>9.5</v>
      </c>
      <c r="W29" s="2">
        <f t="shared" si="1"/>
        <v>5.259911279353167</v>
      </c>
    </row>
    <row r="30" spans="1:23" x14ac:dyDescent="0.25">
      <c r="A30" s="1" t="s">
        <v>5</v>
      </c>
      <c r="C30">
        <v>1</v>
      </c>
      <c r="O30" t="s">
        <v>52</v>
      </c>
      <c r="P30">
        <v>18</v>
      </c>
      <c r="Q30" t="s">
        <v>52</v>
      </c>
      <c r="R30">
        <v>13</v>
      </c>
      <c r="S30">
        <v>21</v>
      </c>
      <c r="T30">
        <v>22</v>
      </c>
      <c r="U30">
        <v>16</v>
      </c>
      <c r="V30" s="2">
        <f t="shared" si="0"/>
        <v>18</v>
      </c>
      <c r="W30" s="2">
        <f t="shared" si="1"/>
        <v>4.2426406871192848</v>
      </c>
    </row>
    <row r="31" spans="1:23" x14ac:dyDescent="0.25">
      <c r="A31" s="1" t="s">
        <v>1</v>
      </c>
      <c r="C31">
        <v>2</v>
      </c>
      <c r="O31" t="s">
        <v>41</v>
      </c>
      <c r="P31">
        <v>7.25</v>
      </c>
      <c r="Q31" t="s">
        <v>41</v>
      </c>
      <c r="R31">
        <v>5</v>
      </c>
      <c r="S31">
        <v>10</v>
      </c>
      <c r="T31">
        <v>8</v>
      </c>
      <c r="U31">
        <v>6</v>
      </c>
      <c r="V31" s="2">
        <f t="shared" si="0"/>
        <v>7.25</v>
      </c>
      <c r="W31" s="2">
        <f t="shared" si="1"/>
        <v>2.2173557826083452</v>
      </c>
    </row>
    <row r="32" spans="1:23" x14ac:dyDescent="0.25">
      <c r="A32" s="1" t="s">
        <v>8</v>
      </c>
      <c r="C32">
        <v>2</v>
      </c>
      <c r="O32" t="s">
        <v>69</v>
      </c>
      <c r="P32">
        <v>5.75</v>
      </c>
      <c r="Q32" t="s">
        <v>69</v>
      </c>
      <c r="R32">
        <v>5</v>
      </c>
      <c r="S32">
        <v>6</v>
      </c>
      <c r="T32">
        <v>4</v>
      </c>
      <c r="U32">
        <v>8</v>
      </c>
      <c r="V32" s="2">
        <f t="shared" si="0"/>
        <v>5.75</v>
      </c>
      <c r="W32" s="2">
        <f t="shared" si="1"/>
        <v>1.707825127659933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2018-04-15T06:56:39Z</dcterms:created>
  <dcterms:modified xsi:type="dcterms:W3CDTF">2018-04-15T08:41:09Z</dcterms:modified>
</cp:coreProperties>
</file>