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"/>
    </mc:Choice>
  </mc:AlternateContent>
  <bookViews>
    <workbookView xWindow="0" yWindow="0" windowWidth="17256" windowHeight="596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5" i="1"/>
  <c r="F36" i="1" s="1"/>
  <c r="F37" i="1" s="1"/>
  <c r="F38" i="1" s="1"/>
  <c r="F34" i="1"/>
  <c r="F33" i="1"/>
  <c r="E39" i="1"/>
  <c r="E40" i="1" s="1"/>
  <c r="E41" i="1" s="1"/>
  <c r="E36" i="1"/>
  <c r="E37" i="1" s="1"/>
  <c r="E38" i="1" s="1"/>
  <c r="E21" i="1"/>
  <c r="E22" i="1"/>
  <c r="E23" i="1"/>
  <c r="E24" i="1"/>
  <c r="E20" i="1"/>
</calcChain>
</file>

<file path=xl/sharedStrings.xml><?xml version="1.0" encoding="utf-8"?>
<sst xmlns="http://schemas.openxmlformats.org/spreadsheetml/2006/main" count="53" uniqueCount="28">
  <si>
    <t>A</t>
  </si>
  <si>
    <t>B</t>
  </si>
  <si>
    <t>C</t>
  </si>
  <si>
    <t>Notes</t>
  </si>
  <si>
    <t>Time</t>
  </si>
  <si>
    <t>OD</t>
  </si>
  <si>
    <t>CFUs of 50uL</t>
  </si>
  <si>
    <t>CFUs/ml</t>
  </si>
  <si>
    <t>t0</t>
  </si>
  <si>
    <t>Full</t>
  </si>
  <si>
    <r>
      <t>&gt;10</t>
    </r>
    <r>
      <rPr>
        <vertAlign val="superscript"/>
        <sz val="11"/>
        <color rgb="FF000000"/>
        <rFont val="Calibri"/>
        <family val="2"/>
        <scheme val="minor"/>
      </rPr>
      <t>4</t>
    </r>
  </si>
  <si>
    <t>Full less dense</t>
  </si>
  <si>
    <t>CFUs of 1:1</t>
  </si>
  <si>
    <t>t2</t>
  </si>
  <si>
    <t>All pics 1 up</t>
  </si>
  <si>
    <t>t4</t>
  </si>
  <si>
    <t>Over 500</t>
  </si>
  <si>
    <r>
      <t>&gt;10</t>
    </r>
    <r>
      <rPr>
        <vertAlign val="superscript"/>
        <sz val="11"/>
        <color rgb="FF000000"/>
        <rFont val="Calibri"/>
        <family val="2"/>
        <scheme val="minor"/>
      </rPr>
      <t>7</t>
    </r>
  </si>
  <si>
    <r>
      <t>CFUs of 1:10</t>
    </r>
    <r>
      <rPr>
        <vertAlign val="superscript"/>
        <sz val="11"/>
        <color rgb="FF000000"/>
        <rFont val="Calibri"/>
        <family val="2"/>
        <scheme val="minor"/>
      </rPr>
      <t>3</t>
    </r>
  </si>
  <si>
    <t>t6h</t>
  </si>
  <si>
    <r>
      <t>CFUs of 1:10</t>
    </r>
    <r>
      <rPr>
        <vertAlign val="superscript"/>
        <sz val="11"/>
        <color rgb="FF000000"/>
        <rFont val="Calibri"/>
        <family val="2"/>
        <scheme val="minor"/>
      </rPr>
      <t>5</t>
    </r>
  </si>
  <si>
    <t>t8</t>
  </si>
  <si>
    <r>
      <t>CFUs of 1:10</t>
    </r>
    <r>
      <rPr>
        <vertAlign val="superscript"/>
        <sz val="11"/>
        <color rgb="FF000000"/>
        <rFont val="Calibri"/>
        <family val="2"/>
        <scheme val="minor"/>
      </rPr>
      <t>6</t>
    </r>
  </si>
  <si>
    <t>t10</t>
  </si>
  <si>
    <t>t24</t>
  </si>
  <si>
    <t>#</t>
  </si>
  <si>
    <t>Dil</t>
  </si>
  <si>
    <t>CFUs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</si>
</sst>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7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0" fontId="0" fillId="0" borderId="0" xfId="0" applyNumberFormat="1"/>
    <xf numFmtId="20" fontId="1" fillId="0" borderId="2" xfId="0" applyNumberFormat="1" applyFont="1" applyBorder="1" applyAlignment="1">
      <alignment vertical="center" wrapText="1"/>
    </xf>
    <xf numFmtId="20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גיליון1!$G$18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גיליון1!$E$19:$E$25</c:f>
              <c:numCache>
                <c:formatCode>h:mm</c:formatCode>
                <c:ptCount val="7"/>
                <c:pt idx="0" formatCode="General">
                  <c:v>0</c:v>
                </c:pt>
                <c:pt idx="1">
                  <c:v>8.3333333333333315E-2</c:v>
                </c:pt>
                <c:pt idx="2">
                  <c:v>0.16666666666666663</c:v>
                </c:pt>
                <c:pt idx="3">
                  <c:v>0.25</c:v>
                </c:pt>
                <c:pt idx="4">
                  <c:v>0.33333333333333337</c:v>
                </c:pt>
                <c:pt idx="5">
                  <c:v>0.41666666666666663</c:v>
                </c:pt>
                <c:pt idx="6">
                  <c:v>0.95833333333333337</c:v>
                </c:pt>
              </c:numCache>
            </c:numRef>
          </c:xVal>
          <c:yVal>
            <c:numRef>
              <c:f>גיליון1!$G$19:$G$25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0.45</c:v>
                </c:pt>
                <c:pt idx="4">
                  <c:v>0.83</c:v>
                </c:pt>
                <c:pt idx="5">
                  <c:v>1.1599999999999999</c:v>
                </c:pt>
                <c:pt idx="6">
                  <c:v>1.78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גיליון1!$H$18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גיליון1!$E$19:$E$25</c:f>
              <c:numCache>
                <c:formatCode>h:mm</c:formatCode>
                <c:ptCount val="7"/>
                <c:pt idx="0" formatCode="General">
                  <c:v>0</c:v>
                </c:pt>
                <c:pt idx="1">
                  <c:v>8.3333333333333315E-2</c:v>
                </c:pt>
                <c:pt idx="2">
                  <c:v>0.16666666666666663</c:v>
                </c:pt>
                <c:pt idx="3">
                  <c:v>0.25</c:v>
                </c:pt>
                <c:pt idx="4">
                  <c:v>0.33333333333333337</c:v>
                </c:pt>
                <c:pt idx="5">
                  <c:v>0.41666666666666663</c:v>
                </c:pt>
                <c:pt idx="6">
                  <c:v>0.95833333333333337</c:v>
                </c:pt>
              </c:numCache>
            </c:numRef>
          </c:xVal>
          <c:yVal>
            <c:numRef>
              <c:f>גיליון1!$H$19:$H$25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0.16</c:v>
                </c:pt>
                <c:pt idx="3">
                  <c:v>0.47</c:v>
                </c:pt>
                <c:pt idx="4">
                  <c:v>0.89</c:v>
                </c:pt>
                <c:pt idx="5">
                  <c:v>1.17</c:v>
                </c:pt>
                <c:pt idx="6">
                  <c:v>1.77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גיליון1!$I$18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גיליון1!$E$19:$E$25</c:f>
              <c:numCache>
                <c:formatCode>h:mm</c:formatCode>
                <c:ptCount val="7"/>
                <c:pt idx="0" formatCode="General">
                  <c:v>0</c:v>
                </c:pt>
                <c:pt idx="1">
                  <c:v>8.3333333333333315E-2</c:v>
                </c:pt>
                <c:pt idx="2">
                  <c:v>0.16666666666666663</c:v>
                </c:pt>
                <c:pt idx="3">
                  <c:v>0.25</c:v>
                </c:pt>
                <c:pt idx="4">
                  <c:v>0.33333333333333337</c:v>
                </c:pt>
                <c:pt idx="5">
                  <c:v>0.41666666666666663</c:v>
                </c:pt>
                <c:pt idx="6">
                  <c:v>0.95833333333333337</c:v>
                </c:pt>
              </c:numCache>
            </c:numRef>
          </c:xVal>
          <c:yVal>
            <c:numRef>
              <c:f>גיליון1!$I$19:$I$25</c:f>
              <c:numCache>
                <c:formatCode>General</c:formatCode>
                <c:ptCount val="7"/>
                <c:pt idx="0">
                  <c:v>0</c:v>
                </c:pt>
                <c:pt idx="1">
                  <c:v>0.04</c:v>
                </c:pt>
                <c:pt idx="2">
                  <c:v>3.0000000000000001E-3</c:v>
                </c:pt>
                <c:pt idx="3">
                  <c:v>0.06</c:v>
                </c:pt>
                <c:pt idx="4">
                  <c:v>0.33</c:v>
                </c:pt>
                <c:pt idx="5">
                  <c:v>0.71</c:v>
                </c:pt>
                <c:pt idx="6">
                  <c:v>1.73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8592848"/>
        <c:axId val="-1438594480"/>
      </c:scatterChart>
      <c:valAx>
        <c:axId val="-143859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594480"/>
        <c:crosses val="autoZero"/>
        <c:crossBetween val="midCat"/>
      </c:valAx>
      <c:valAx>
        <c:axId val="-14385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859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OD to CFUs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גיליון1!$G$33:$G$39</c:f>
              <c:numCache>
                <c:formatCode>General</c:formatCode>
                <c:ptCount val="7"/>
                <c:pt idx="0">
                  <c:v>1.73</c:v>
                </c:pt>
                <c:pt idx="1">
                  <c:v>1.1200000000000001</c:v>
                </c:pt>
                <c:pt idx="2">
                  <c:v>0.67</c:v>
                </c:pt>
                <c:pt idx="3">
                  <c:v>0.36</c:v>
                </c:pt>
                <c:pt idx="4">
                  <c:v>0.18</c:v>
                </c:pt>
                <c:pt idx="5">
                  <c:v>0.11</c:v>
                </c:pt>
                <c:pt idx="6">
                  <c:v>0</c:v>
                </c:pt>
              </c:numCache>
            </c:numRef>
          </c:xVal>
          <c:yVal>
            <c:numRef>
              <c:f>גיליון1!$F$33:$F$391</c:f>
              <c:numCache>
                <c:formatCode>General</c:formatCode>
                <c:ptCount val="359"/>
                <c:pt idx="0">
                  <c:v>100000000</c:v>
                </c:pt>
                <c:pt idx="1">
                  <c:v>50000000</c:v>
                </c:pt>
                <c:pt idx="2">
                  <c:v>25000000</c:v>
                </c:pt>
                <c:pt idx="3">
                  <c:v>12500000</c:v>
                </c:pt>
                <c:pt idx="4">
                  <c:v>6250000</c:v>
                </c:pt>
                <c:pt idx="5">
                  <c:v>3125000</c:v>
                </c:pt>
                <c:pt idx="6">
                  <c:v>1562500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2662016"/>
        <c:axId val="-1452673984"/>
      </c:scatterChart>
      <c:valAx>
        <c:axId val="-14526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73984"/>
        <c:crosses val="autoZero"/>
        <c:crossBetween val="midCat"/>
      </c:valAx>
      <c:valAx>
        <c:axId val="-1452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66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14</xdr:row>
      <xdr:rowOff>72390</xdr:rowOff>
    </xdr:from>
    <xdr:to>
      <xdr:col>14</xdr:col>
      <xdr:colOff>60960</xdr:colOff>
      <xdr:row>29</xdr:row>
      <xdr:rowOff>3810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34</xdr:row>
      <xdr:rowOff>95250</xdr:rowOff>
    </xdr:from>
    <xdr:to>
      <xdr:col>15</xdr:col>
      <xdr:colOff>152400</xdr:colOff>
      <xdr:row>48</xdr:row>
      <xdr:rowOff>41910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8" workbookViewId="0">
      <selection activeCell="S45" sqref="S45"/>
    </sheetView>
  </sheetViews>
  <sheetFormatPr defaultRowHeight="14.4" x14ac:dyDescent="0.3"/>
  <cols>
    <col min="6" max="6" width="10" bestFit="1" customWidth="1"/>
    <col min="12" max="13" width="20.21875" customWidth="1"/>
  </cols>
  <sheetData>
    <row r="1" spans="1:12" ht="15" thickBot="1" x14ac:dyDescent="0.35">
      <c r="A1" s="1"/>
      <c r="B1" s="1"/>
      <c r="C1" s="1" t="s">
        <v>0</v>
      </c>
      <c r="D1" s="1"/>
      <c r="E1" s="1"/>
      <c r="F1" s="1" t="s">
        <v>1</v>
      </c>
      <c r="G1" s="1"/>
      <c r="H1" s="1"/>
      <c r="I1" s="1" t="s">
        <v>2</v>
      </c>
      <c r="J1" s="1"/>
      <c r="K1" s="1"/>
      <c r="L1" s="1" t="s">
        <v>3</v>
      </c>
    </row>
    <row r="2" spans="1:12" ht="29.4" thickBot="1" x14ac:dyDescent="0.35">
      <c r="A2" s="1" t="s">
        <v>4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5</v>
      </c>
      <c r="G2" s="1" t="s">
        <v>6</v>
      </c>
      <c r="H2" s="1" t="s">
        <v>7</v>
      </c>
      <c r="I2" s="1" t="s">
        <v>5</v>
      </c>
      <c r="J2" s="1" t="s">
        <v>6</v>
      </c>
      <c r="K2" s="1" t="s">
        <v>7</v>
      </c>
      <c r="L2" s="1"/>
    </row>
    <row r="3" spans="1:12" ht="29.4" thickBot="1" x14ac:dyDescent="0.35">
      <c r="A3" s="2" t="s">
        <v>8</v>
      </c>
      <c r="B3" s="4">
        <v>0.40625</v>
      </c>
      <c r="C3" s="2">
        <v>0</v>
      </c>
      <c r="D3" s="2" t="s">
        <v>9</v>
      </c>
      <c r="E3" s="2" t="s">
        <v>10</v>
      </c>
      <c r="F3" s="2">
        <v>0</v>
      </c>
      <c r="G3" s="2" t="s">
        <v>9</v>
      </c>
      <c r="H3" s="2" t="s">
        <v>10</v>
      </c>
      <c r="I3" s="2">
        <v>0</v>
      </c>
      <c r="J3" s="2" t="s">
        <v>11</v>
      </c>
      <c r="K3" s="2" t="s">
        <v>10</v>
      </c>
      <c r="L3" s="2" t="s">
        <v>12</v>
      </c>
    </row>
    <row r="4" spans="1:12" ht="14.4" customHeight="1" thickBot="1" x14ac:dyDescent="0.35">
      <c r="A4" s="2" t="s">
        <v>13</v>
      </c>
      <c r="B4" s="4">
        <v>0.48958333333333331</v>
      </c>
      <c r="C4" s="2">
        <v>0</v>
      </c>
      <c r="D4" s="2" t="s">
        <v>9</v>
      </c>
      <c r="E4" s="2" t="s">
        <v>10</v>
      </c>
      <c r="F4" s="2">
        <v>0.01</v>
      </c>
      <c r="G4" s="2" t="s">
        <v>14</v>
      </c>
      <c r="H4" s="2" t="s">
        <v>10</v>
      </c>
      <c r="I4" s="2">
        <v>0.04</v>
      </c>
      <c r="J4" s="2" t="s">
        <v>11</v>
      </c>
      <c r="K4" s="2" t="s">
        <v>10</v>
      </c>
      <c r="L4" s="2" t="s">
        <v>12</v>
      </c>
    </row>
    <row r="5" spans="1:12" ht="16.8" thickBot="1" x14ac:dyDescent="0.35">
      <c r="A5" s="1" t="s">
        <v>15</v>
      </c>
      <c r="B5" s="5">
        <v>0.57291666666666663</v>
      </c>
      <c r="C5" s="1">
        <v>0.14000000000000001</v>
      </c>
      <c r="D5" s="1" t="s">
        <v>16</v>
      </c>
      <c r="E5" s="1" t="s">
        <v>17</v>
      </c>
      <c r="F5" s="1">
        <v>0.16</v>
      </c>
      <c r="G5" s="1" t="s">
        <v>16</v>
      </c>
      <c r="H5" s="1" t="s">
        <v>17</v>
      </c>
      <c r="I5" s="1">
        <v>3.0000000000000001E-3</v>
      </c>
      <c r="J5" s="1">
        <v>434</v>
      </c>
      <c r="K5" s="1">
        <v>107</v>
      </c>
      <c r="L5" s="1" t="s">
        <v>18</v>
      </c>
    </row>
    <row r="6" spans="1:12" ht="15.6" customHeight="1" thickBot="1" x14ac:dyDescent="0.35">
      <c r="A6" s="2" t="s">
        <v>19</v>
      </c>
      <c r="B6" s="4">
        <v>0.65625</v>
      </c>
      <c r="C6" s="2">
        <v>0.45</v>
      </c>
      <c r="D6" s="2">
        <v>47</v>
      </c>
      <c r="E6" s="2">
        <v>108</v>
      </c>
      <c r="F6" s="2">
        <v>0.47</v>
      </c>
      <c r="G6" s="2">
        <v>69</v>
      </c>
      <c r="H6" s="2">
        <v>108</v>
      </c>
      <c r="I6" s="2">
        <v>0.06</v>
      </c>
      <c r="J6" s="2">
        <v>3</v>
      </c>
      <c r="K6" s="2">
        <v>107</v>
      </c>
      <c r="L6" s="2" t="s">
        <v>20</v>
      </c>
    </row>
    <row r="7" spans="1:12" ht="16.8" thickBot="1" x14ac:dyDescent="0.35">
      <c r="A7" s="1" t="s">
        <v>21</v>
      </c>
      <c r="B7" s="5">
        <v>0.73958333333333337</v>
      </c>
      <c r="C7" s="1">
        <v>0.83</v>
      </c>
      <c r="D7" s="1">
        <v>44</v>
      </c>
      <c r="E7" s="1">
        <v>109</v>
      </c>
      <c r="F7" s="1">
        <v>0.89</v>
      </c>
      <c r="G7" s="1">
        <v>42</v>
      </c>
      <c r="H7" s="1">
        <v>109</v>
      </c>
      <c r="I7" s="1">
        <v>33</v>
      </c>
      <c r="J7" s="1">
        <v>6</v>
      </c>
      <c r="K7" s="1">
        <v>108</v>
      </c>
      <c r="L7" s="1" t="s">
        <v>22</v>
      </c>
    </row>
    <row r="8" spans="1:12" ht="31.2" thickBot="1" x14ac:dyDescent="0.35">
      <c r="A8" s="1" t="s">
        <v>23</v>
      </c>
      <c r="B8" s="5">
        <v>0.82291666666666663</v>
      </c>
      <c r="C8" s="1">
        <v>1.1599999999999999</v>
      </c>
      <c r="D8" s="1">
        <v>8</v>
      </c>
      <c r="E8" s="1">
        <v>109</v>
      </c>
      <c r="F8" s="1">
        <v>1.17</v>
      </c>
      <c r="G8" s="1">
        <v>28</v>
      </c>
      <c r="H8" s="1">
        <v>109</v>
      </c>
      <c r="I8" s="1">
        <v>0.71</v>
      </c>
      <c r="J8" s="1">
        <v>14</v>
      </c>
      <c r="K8" s="1">
        <v>109</v>
      </c>
      <c r="L8" s="1" t="s">
        <v>22</v>
      </c>
    </row>
    <row r="9" spans="1:12" ht="31.2" thickBot="1" x14ac:dyDescent="0.35">
      <c r="A9" s="1" t="s">
        <v>24</v>
      </c>
      <c r="B9" s="5">
        <v>0.35416666666666669</v>
      </c>
      <c r="C9" s="1">
        <v>1.78</v>
      </c>
      <c r="D9" s="1">
        <v>22</v>
      </c>
      <c r="E9" s="1">
        <v>109</v>
      </c>
      <c r="F9" s="1">
        <v>1.77</v>
      </c>
      <c r="G9" s="1">
        <v>17</v>
      </c>
      <c r="H9" s="1">
        <v>109</v>
      </c>
      <c r="I9" s="1">
        <v>1.73</v>
      </c>
      <c r="J9" s="1">
        <v>14</v>
      </c>
      <c r="K9" s="1">
        <v>109</v>
      </c>
      <c r="L9" s="1" t="s">
        <v>22</v>
      </c>
    </row>
    <row r="17" spans="4:9" ht="15" thickBot="1" x14ac:dyDescent="0.35"/>
    <row r="18" spans="4:9" ht="15" thickBot="1" x14ac:dyDescent="0.35">
      <c r="F18" s="1" t="s">
        <v>4</v>
      </c>
      <c r="G18" s="1" t="s">
        <v>0</v>
      </c>
      <c r="H18" s="1" t="s">
        <v>1</v>
      </c>
      <c r="I18" s="1" t="s">
        <v>2</v>
      </c>
    </row>
    <row r="19" spans="4:9" ht="15" thickBot="1" x14ac:dyDescent="0.35">
      <c r="E19">
        <v>0</v>
      </c>
      <c r="F19" s="4">
        <v>0.40625</v>
      </c>
      <c r="G19" s="2">
        <v>0</v>
      </c>
      <c r="H19" s="2">
        <v>0</v>
      </c>
      <c r="I19" s="2">
        <v>0</v>
      </c>
    </row>
    <row r="20" spans="4:9" ht="15" thickBot="1" x14ac:dyDescent="0.35">
      <c r="E20" s="3">
        <f>F20-$F$19</f>
        <v>8.3333333333333315E-2</v>
      </c>
      <c r="F20" s="4">
        <v>0.48958333333333331</v>
      </c>
      <c r="G20" s="2">
        <v>0</v>
      </c>
      <c r="H20" s="2">
        <v>0.01</v>
      </c>
      <c r="I20" s="2">
        <v>0.04</v>
      </c>
    </row>
    <row r="21" spans="4:9" ht="15" thickBot="1" x14ac:dyDescent="0.35">
      <c r="E21" s="3">
        <f t="shared" ref="E21:E24" si="0">F21-$F$19</f>
        <v>0.16666666666666663</v>
      </c>
      <c r="F21" s="5">
        <v>0.57291666666666663</v>
      </c>
      <c r="G21" s="1">
        <v>0.14000000000000001</v>
      </c>
      <c r="H21" s="1">
        <v>0.16</v>
      </c>
      <c r="I21" s="1">
        <v>3.0000000000000001E-3</v>
      </c>
    </row>
    <row r="22" spans="4:9" ht="15" thickBot="1" x14ac:dyDescent="0.35">
      <c r="E22" s="3">
        <f t="shared" si="0"/>
        <v>0.25</v>
      </c>
      <c r="F22" s="4">
        <v>0.65625</v>
      </c>
      <c r="G22" s="2">
        <v>0.45</v>
      </c>
      <c r="H22" s="2">
        <v>0.47</v>
      </c>
      <c r="I22" s="2">
        <v>0.06</v>
      </c>
    </row>
    <row r="23" spans="4:9" ht="15" thickBot="1" x14ac:dyDescent="0.35">
      <c r="E23" s="3">
        <f t="shared" si="0"/>
        <v>0.33333333333333337</v>
      </c>
      <c r="F23" s="5">
        <v>0.73958333333333337</v>
      </c>
      <c r="G23" s="1">
        <v>0.83</v>
      </c>
      <c r="H23" s="1">
        <v>0.89</v>
      </c>
      <c r="I23" s="1">
        <v>0.33</v>
      </c>
    </row>
    <row r="24" spans="4:9" ht="15" thickBot="1" x14ac:dyDescent="0.35">
      <c r="E24" s="3">
        <f t="shared" si="0"/>
        <v>0.41666666666666663</v>
      </c>
      <c r="F24" s="5">
        <v>0.82291666666666663</v>
      </c>
      <c r="G24" s="1">
        <v>1.1599999999999999</v>
      </c>
      <c r="H24" s="1">
        <v>1.17</v>
      </c>
      <c r="I24" s="1">
        <v>0.71</v>
      </c>
    </row>
    <row r="25" spans="4:9" ht="15" thickBot="1" x14ac:dyDescent="0.35">
      <c r="E25" s="3">
        <v>0.95833333333333337</v>
      </c>
      <c r="F25" s="5">
        <v>0.35416666666666669</v>
      </c>
      <c r="G25" s="1">
        <v>1.78</v>
      </c>
      <c r="H25" s="1">
        <v>1.77</v>
      </c>
      <c r="I25" s="1">
        <v>1.73</v>
      </c>
    </row>
    <row r="31" spans="4:9" ht="15" thickBot="1" x14ac:dyDescent="0.35"/>
    <row r="32" spans="4:9" ht="15" thickBot="1" x14ac:dyDescent="0.35">
      <c r="D32" s="1" t="s">
        <v>25</v>
      </c>
      <c r="E32" s="1" t="s">
        <v>26</v>
      </c>
      <c r="F32" t="s">
        <v>27</v>
      </c>
      <c r="G32" s="1" t="s">
        <v>5</v>
      </c>
    </row>
    <row r="33" spans="4:7" ht="15" thickBot="1" x14ac:dyDescent="0.35">
      <c r="D33" s="1">
        <v>0</v>
      </c>
      <c r="E33">
        <v>1</v>
      </c>
      <c r="F33">
        <f>10^8</f>
        <v>100000000</v>
      </c>
      <c r="G33" s="1">
        <v>1.73</v>
      </c>
    </row>
    <row r="34" spans="4:7" ht="15" thickBot="1" x14ac:dyDescent="0.35">
      <c r="D34" s="1">
        <v>1</v>
      </c>
      <c r="E34">
        <v>2</v>
      </c>
      <c r="F34">
        <f>F33/2</f>
        <v>50000000</v>
      </c>
      <c r="G34" s="1">
        <v>1.1200000000000001</v>
      </c>
    </row>
    <row r="35" spans="4:7" ht="15" thickBot="1" x14ac:dyDescent="0.35">
      <c r="D35" s="1">
        <v>2</v>
      </c>
      <c r="E35">
        <v>4</v>
      </c>
      <c r="F35">
        <f t="shared" ref="F35:F41" si="1">F34/2</f>
        <v>25000000</v>
      </c>
      <c r="G35" s="1">
        <v>0.67</v>
      </c>
    </row>
    <row r="36" spans="4:7" ht="15" thickBot="1" x14ac:dyDescent="0.35">
      <c r="D36" s="1">
        <v>3</v>
      </c>
      <c r="E36">
        <f>E35*2</f>
        <v>8</v>
      </c>
      <c r="F36">
        <f t="shared" si="1"/>
        <v>12500000</v>
      </c>
      <c r="G36" s="1">
        <v>0.36</v>
      </c>
    </row>
    <row r="37" spans="4:7" ht="15" thickBot="1" x14ac:dyDescent="0.35">
      <c r="D37" s="1">
        <v>4</v>
      </c>
      <c r="E37">
        <f>E36*2</f>
        <v>16</v>
      </c>
      <c r="F37">
        <f t="shared" si="1"/>
        <v>6250000</v>
      </c>
      <c r="G37" s="1">
        <v>0.18</v>
      </c>
    </row>
    <row r="38" spans="4:7" ht="15" thickBot="1" x14ac:dyDescent="0.35">
      <c r="D38" s="1">
        <v>5</v>
      </c>
      <c r="E38">
        <f t="shared" ref="E38:E41" si="2">E37*2</f>
        <v>32</v>
      </c>
      <c r="F38">
        <f t="shared" si="1"/>
        <v>3125000</v>
      </c>
      <c r="G38" s="1">
        <v>0.11</v>
      </c>
    </row>
    <row r="39" spans="4:7" ht="15" thickBot="1" x14ac:dyDescent="0.35">
      <c r="D39" s="1">
        <v>6</v>
      </c>
      <c r="E39">
        <f t="shared" si="2"/>
        <v>64</v>
      </c>
      <c r="F39">
        <f>F38/2</f>
        <v>1562500</v>
      </c>
      <c r="G39" s="1">
        <v>0</v>
      </c>
    </row>
    <row r="40" spans="4:7" ht="15" thickBot="1" x14ac:dyDescent="0.35">
      <c r="D40" s="1">
        <v>7</v>
      </c>
      <c r="E40">
        <f t="shared" si="2"/>
        <v>128</v>
      </c>
      <c r="G40" s="1"/>
    </row>
    <row r="41" spans="4:7" ht="15" thickBot="1" x14ac:dyDescent="0.35">
      <c r="D41" s="1">
        <v>8</v>
      </c>
      <c r="E41">
        <f t="shared" si="2"/>
        <v>256</v>
      </c>
      <c r="G41" s="1"/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2017-01-29T09:48:37Z</dcterms:created>
  <dcterms:modified xsi:type="dcterms:W3CDTF">2017-01-29T10:03:54Z</dcterms:modified>
</cp:coreProperties>
</file>