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\Desktop\"/>
    </mc:Choice>
  </mc:AlternateContent>
  <xr:revisionPtr revIDLastSave="0" documentId="13_ncr:1_{426F0499-80CD-4628-A94F-18A0158C6C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44" i="1" l="1"/>
  <c r="T31" i="1" l="1"/>
  <c r="T32" i="1"/>
  <c r="T42" i="1"/>
  <c r="T41" i="1"/>
  <c r="T43" i="1"/>
  <c r="R3" i="1" l="1"/>
  <c r="R4" i="1"/>
  <c r="R5" i="1"/>
  <c r="R6" i="1"/>
  <c r="T6" i="1" s="1"/>
  <c r="R7" i="1"/>
  <c r="R8" i="1"/>
  <c r="R9" i="1"/>
  <c r="R10" i="1"/>
  <c r="T10" i="1" s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Q3" i="1"/>
  <c r="Q4" i="1"/>
  <c r="T4" i="1" s="1"/>
  <c r="Q5" i="1"/>
  <c r="T5" i="1" s="1"/>
  <c r="Q6" i="1"/>
  <c r="Q7" i="1"/>
  <c r="Q8" i="1"/>
  <c r="T8" i="1" s="1"/>
  <c r="Q9" i="1"/>
  <c r="T9" i="1" s="1"/>
  <c r="Q10" i="1"/>
  <c r="Q11" i="1"/>
  <c r="T11" i="1" s="1"/>
  <c r="Q12" i="1"/>
  <c r="T12" i="1" s="1"/>
  <c r="Q13" i="1"/>
  <c r="T13" i="1" s="1"/>
  <c r="Q14" i="1"/>
  <c r="Q15" i="1"/>
  <c r="T15" i="1" s="1"/>
  <c r="Q16" i="1"/>
  <c r="T16" i="1" s="1"/>
  <c r="Q17" i="1"/>
  <c r="Q18" i="1"/>
  <c r="Q19" i="1"/>
  <c r="Q20" i="1"/>
  <c r="T20" i="1" s="1"/>
  <c r="Q21" i="1"/>
  <c r="T21" i="1" s="1"/>
  <c r="Q22" i="1"/>
  <c r="Q23" i="1"/>
  <c r="Q24" i="1"/>
  <c r="Q25" i="1"/>
  <c r="T25" i="1" s="1"/>
  <c r="Q26" i="1"/>
  <c r="T26" i="1" s="1"/>
  <c r="Q27" i="1"/>
  <c r="T27" i="1" s="1"/>
  <c r="Q28" i="1"/>
  <c r="T28" i="1" s="1"/>
  <c r="Q29" i="1"/>
  <c r="T29" i="1" s="1"/>
  <c r="Q30" i="1"/>
  <c r="Q31" i="1"/>
  <c r="Q32" i="1"/>
  <c r="Q33" i="1"/>
  <c r="Q34" i="1"/>
  <c r="T34" i="1" s="1"/>
  <c r="Q35" i="1"/>
  <c r="T35" i="1" s="1"/>
  <c r="Q36" i="1"/>
  <c r="Q37" i="1"/>
  <c r="T37" i="1" s="1"/>
  <c r="Q38" i="1"/>
  <c r="T38" i="1" s="1"/>
  <c r="Q39" i="1"/>
  <c r="Q40" i="1"/>
  <c r="Q41" i="1"/>
  <c r="Q42" i="1"/>
  <c r="Q43" i="1"/>
  <c r="Q44" i="1"/>
  <c r="Q45" i="1"/>
  <c r="T45" i="1" s="1"/>
  <c r="Q46" i="1"/>
  <c r="T46" i="1" s="1"/>
  <c r="Q47" i="1"/>
  <c r="T47" i="1" s="1"/>
  <c r="Q48" i="1"/>
  <c r="T48" i="1" s="1"/>
  <c r="Q49" i="1"/>
  <c r="Q50" i="1"/>
  <c r="Q51" i="1"/>
  <c r="T51" i="1" s="1"/>
  <c r="Q52" i="1"/>
  <c r="T52" i="1" s="1"/>
  <c r="Q53" i="1"/>
  <c r="T53" i="1" s="1"/>
  <c r="T36" i="1" l="1"/>
  <c r="T30" i="1"/>
  <c r="T14" i="1"/>
  <c r="T33" i="1"/>
  <c r="T3" i="1"/>
  <c r="T40" i="1"/>
  <c r="T24" i="1"/>
  <c r="T49" i="1"/>
  <c r="T19" i="1"/>
  <c r="T22" i="1"/>
  <c r="T50" i="1"/>
  <c r="T17" i="1"/>
  <c r="T23" i="1"/>
  <c r="T18" i="1"/>
  <c r="T39" i="1"/>
  <c r="R2" i="1"/>
  <c r="Q2" i="1"/>
  <c r="T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Mohammad</author>
    <author>Bahador</author>
  </authors>
  <commentList>
    <comment ref="E1" authorId="0" shapeId="0" xr:uid="{1C6916E8-E9E1-45D3-80D0-95E6AA043CDD}">
      <text>
        <r>
          <rPr>
            <b/>
            <sz val="9"/>
            <color indexed="81"/>
            <rFont val="Tahoma"/>
          </rPr>
          <t>Mohammad:</t>
        </r>
        <r>
          <rPr>
            <sz val="9"/>
            <color indexed="81"/>
            <rFont val="Tahoma"/>
          </rPr>
          <t xml:space="preserve">
اگر به صورت کلی شکل هدر پیاده‌سازی شده باشد این نمره به تمرین تعلق خواهد گرفت</t>
        </r>
      </text>
    </comment>
    <comment ref="G1" authorId="0" shapeId="0" xr:uid="{29AA332A-835F-41AA-B695-82B2FC26F71B}">
      <text>
        <r>
          <rPr>
            <b/>
            <sz val="9"/>
            <color indexed="81"/>
            <rFont val="Tahoma"/>
          </rPr>
          <t>Mohammad:</t>
        </r>
        <r>
          <rPr>
            <sz val="9"/>
            <color indexed="81"/>
            <rFont val="Tahoma"/>
          </rPr>
          <t xml:space="preserve">
پیاده‌سازی دراپ‌داون ها بدون استفاده از جی‌اس</t>
        </r>
      </text>
    </comment>
    <comment ref="H1" authorId="0" shapeId="0" xr:uid="{19C896C9-9AF0-49A9-BD63-914A92C84D15}">
      <text>
        <r>
          <rPr>
            <b/>
            <sz val="9"/>
            <color indexed="81"/>
            <rFont val="Tahoma"/>
          </rPr>
          <t>Mohammad:</t>
        </r>
        <r>
          <rPr>
            <sz val="9"/>
            <color indexed="81"/>
            <rFont val="Tahoma"/>
          </rPr>
          <t xml:space="preserve">
شکل کلی سرچ‌بار</t>
        </r>
      </text>
    </comment>
    <comment ref="M1" authorId="0" shapeId="0" xr:uid="{5BA6807A-F0F8-4051-A323-277EAA801498}">
      <text>
        <r>
          <rPr>
            <b/>
            <sz val="9"/>
            <color indexed="81"/>
            <rFont val="Tahoma"/>
          </rPr>
          <t>Mohammad:</t>
        </r>
        <r>
          <rPr>
            <sz val="9"/>
            <color indexed="81"/>
            <rFont val="Tahoma"/>
          </rPr>
          <t xml:space="preserve">
شکل کلی فوتر</t>
        </r>
      </text>
    </comment>
    <comment ref="T7" authorId="1" shapeId="0" xr:uid="{CAC16283-DE4B-40E3-86F7-CC1EC32D763C}">
      <text>
        <r>
          <rPr>
            <sz val="9"/>
            <color indexed="81"/>
            <rFont val="Tahoma"/>
            <family val="2"/>
          </rPr>
          <t>کپی/پیست واضح از سایت علی بابا
attributeهای کپی شده و cssهای کپی شده</t>
        </r>
      </text>
    </comment>
    <comment ref="T31" authorId="1" shapeId="0" xr:uid="{D635D704-B44D-4321-B8CA-0AA5D09FCAE9}">
      <text>
        <r>
          <rPr>
            <sz val="9"/>
            <color indexed="81"/>
            <rFont val="Tahoma"/>
            <family val="2"/>
          </rPr>
          <t>در فایل main.html 
حتی آدرس فایلهای css به سایت علی بابا است!!!</t>
        </r>
      </text>
    </comment>
    <comment ref="T32" authorId="1" shapeId="0" xr:uid="{F234D744-7927-4856-9447-194E5F957D15}">
      <text>
        <r>
          <rPr>
            <sz val="9"/>
            <color indexed="81"/>
            <rFont val="Tahoma"/>
            <family val="2"/>
          </rPr>
          <t>مشابهت زیاد کد با سایت علی بابا
مشابهت style.cc با
https://cdn.alibaba.ir/dist/ee8ff6a9/app.5b5cadb.css</t>
        </r>
      </text>
    </comment>
    <comment ref="T41" authorId="1" shapeId="0" xr:uid="{F5010DAC-F815-4A0D-90B1-212FC0190924}">
      <text>
        <r>
          <rPr>
            <sz val="9"/>
            <color indexed="81"/>
            <rFont val="Tahoma"/>
            <family val="2"/>
          </rPr>
          <t>مشابهت بسیار زیاد کد با 
9531436</t>
        </r>
      </text>
    </comment>
    <comment ref="T42" authorId="1" shapeId="0" xr:uid="{7C7310B8-77C2-4E81-9D11-BBA563DA14F0}">
      <text>
        <r>
          <rPr>
            <sz val="9"/>
            <color indexed="81"/>
            <rFont val="Tahoma"/>
            <family val="2"/>
          </rPr>
          <t>مشابهت بسیار زیاد کد با 9531422</t>
        </r>
      </text>
    </comment>
    <comment ref="T43" authorId="1" shapeId="0" xr:uid="{86CAF2B5-AA0B-48B5-86A2-1068FBDEF148}">
      <text>
        <r>
          <rPr>
            <sz val="9"/>
            <color indexed="81"/>
            <rFont val="Tahoma"/>
            <family val="2"/>
          </rPr>
          <t>گپی پیست زیاد از سایت علی بابا
برای مثال فایل
1.css 
با فایل
https://cdn.alibaba.ir/dist/ee8ff6a9/app.5b5cadb.css</t>
        </r>
      </text>
    </comment>
  </commentList>
</comments>
</file>

<file path=xl/sharedStrings.xml><?xml version="1.0" encoding="utf-8"?>
<sst xmlns="http://schemas.openxmlformats.org/spreadsheetml/2006/main" count="120" uniqueCount="119">
  <si>
    <t>mmasoumi@aut.ac.ir</t>
  </si>
  <si>
    <t>9531078</t>
  </si>
  <si>
    <t>maleky@aut.ac.ir</t>
  </si>
  <si>
    <t>9323071</t>
  </si>
  <si>
    <t>amirh_delavar@aut.ac.ir</t>
  </si>
  <si>
    <t>9531412</t>
  </si>
  <si>
    <t>shi75@aut.ac.ir</t>
  </si>
  <si>
    <t>9431062</t>
  </si>
  <si>
    <t>erfan.rahimizade@aut.ac.ir</t>
  </si>
  <si>
    <t>9427027</t>
  </si>
  <si>
    <t>mohsensadeghi@aut.ac.ir</t>
  </si>
  <si>
    <t>9431063</t>
  </si>
  <si>
    <t>m.motaghiyan@aut.ac.ir</t>
  </si>
  <si>
    <t>9433028</t>
  </si>
  <si>
    <t>hosseini93@aut.ac.ir</t>
  </si>
  <si>
    <t>9331059</t>
  </si>
  <si>
    <t>one.upc@aut.ac.ir</t>
  </si>
  <si>
    <t>9431017</t>
  </si>
  <si>
    <t>kianmaghsoodi@aut.ac.ir</t>
  </si>
  <si>
    <t>9431309</t>
  </si>
  <si>
    <t>ali.tabesh@aut.ac.ir</t>
  </si>
  <si>
    <t>9431005</t>
  </si>
  <si>
    <t>esesms1375@aut.ac.ir</t>
  </si>
  <si>
    <t>9431801</t>
  </si>
  <si>
    <t>hpezeshk@aut.ac.ir</t>
  </si>
  <si>
    <t>9531013</t>
  </si>
  <si>
    <t>ali.risheh@aut.ac.ir</t>
  </si>
  <si>
    <t>9531036</t>
  </si>
  <si>
    <t>ehsan.souri@aut.ac.ir</t>
  </si>
  <si>
    <t>9531040</t>
  </si>
  <si>
    <t>f_sharifzadeh@aut.ac.ir</t>
  </si>
  <si>
    <t>9531042</t>
  </si>
  <si>
    <t>erfan.noohi@aut.ac.ir</t>
  </si>
  <si>
    <t>9531059</t>
  </si>
  <si>
    <t>m.fani@aut.ac.ir</t>
  </si>
  <si>
    <t>9531062</t>
  </si>
  <si>
    <t>aminshakib@aut.ac.ir</t>
  </si>
  <si>
    <t>9531409</t>
  </si>
  <si>
    <t>mbapost@aut.ac.ir</t>
  </si>
  <si>
    <t>9531904</t>
  </si>
  <si>
    <t>kimiyazargari@aut.ac.ir</t>
  </si>
  <si>
    <t>9531906</t>
  </si>
  <si>
    <t>h.mohammadi7677@aut.ac.ir</t>
  </si>
  <si>
    <t>9533081</t>
  </si>
  <si>
    <t>ali.khezri@aut.ac.ir</t>
  </si>
  <si>
    <t>9539022</t>
  </si>
  <si>
    <t>amirphl@aut.ac.ir</t>
  </si>
  <si>
    <t>9531014</t>
  </si>
  <si>
    <t>mehrantaghian@aut.ac.ir</t>
  </si>
  <si>
    <t>9531018</t>
  </si>
  <si>
    <t>m.m.safari@aut.ac.ir</t>
  </si>
  <si>
    <t>9531050</t>
  </si>
  <si>
    <t>mabdollahpour@aut.ac.ir</t>
  </si>
  <si>
    <t>9531057</t>
  </si>
  <si>
    <t>m.masumi@aut.ac.ir</t>
  </si>
  <si>
    <t>9531079</t>
  </si>
  <si>
    <t>amirnazarikarbar@aut.ac.ir</t>
  </si>
  <si>
    <t>9531083</t>
  </si>
  <si>
    <t>samiei.arman@aut.ac.ir</t>
  </si>
  <si>
    <t>9531039</t>
  </si>
  <si>
    <t>mostafa.yadegari@aut.ac.ir</t>
  </si>
  <si>
    <t>9531804</t>
  </si>
  <si>
    <t>pegah97@aut.ac.ir</t>
  </si>
  <si>
    <t>9531907</t>
  </si>
  <si>
    <t>kamyarkh76@aut.ac.ir</t>
  </si>
  <si>
    <t>9533027</t>
  </si>
  <si>
    <t>aliaminivalashan@aut.ac.ir</t>
  </si>
  <si>
    <t>9523010</t>
  </si>
  <si>
    <t>pishvaeian@aut.ac.ir</t>
  </si>
  <si>
    <t>9531015</t>
  </si>
  <si>
    <t>amirm.jalili@aut.ac.ir</t>
  </si>
  <si>
    <t>9531020</t>
  </si>
  <si>
    <t>z.khalvandi77@aut.ac.ir</t>
  </si>
  <si>
    <t>9531024</t>
  </si>
  <si>
    <t>mghanbari@aut.ac.ir</t>
  </si>
  <si>
    <t>9531067</t>
  </si>
  <si>
    <t>parandziaee@aut.ac.ir</t>
  </si>
  <si>
    <t>9531422</t>
  </si>
  <si>
    <t>s.sajad.masoumi@aut.ac.ir</t>
  </si>
  <si>
    <t>9528090</t>
  </si>
  <si>
    <t>pe.rostami@aut.ac.ir</t>
  </si>
  <si>
    <t>9531032</t>
  </si>
  <si>
    <t>franjbar95@aut.ac.ir</t>
  </si>
  <si>
    <t>9531033</t>
  </si>
  <si>
    <t>amirbayat1998@aut.ac.ir</t>
  </si>
  <si>
    <t>9531310</t>
  </si>
  <si>
    <t>amin.sadegh@aut.ac.ir</t>
  </si>
  <si>
    <t>9531421</t>
  </si>
  <si>
    <t>amiryavari@aut.ac.ir</t>
  </si>
  <si>
    <t>9531436</t>
  </si>
  <si>
    <t>smhaut@aut.ac.ir</t>
  </si>
  <si>
    <t>9631806</t>
  </si>
  <si>
    <t>kzmngr78@aut.ac.ir</t>
  </si>
  <si>
    <t>9623092</t>
  </si>
  <si>
    <t>ftmzhrasafaei@aut.ac.ir</t>
  </si>
  <si>
    <t>9631309</t>
  </si>
  <si>
    <t>mrsoltaninia@aut.ac.ir</t>
  </si>
  <si>
    <t>9731502</t>
  </si>
  <si>
    <t>mahdi.y@aut.ac.ir</t>
  </si>
  <si>
    <t>9531006</t>
  </si>
  <si>
    <t>sina.merajiyan@aut.ac.ir</t>
  </si>
  <si>
    <t>9223092</t>
  </si>
  <si>
    <t>HeaderHovers</t>
  </si>
  <si>
    <t>MAX</t>
  </si>
  <si>
    <t>HeaderBonus</t>
  </si>
  <si>
    <t>SearchBarStatic</t>
  </si>
  <si>
    <t>SearchBarHovers</t>
  </si>
  <si>
    <t>EmkanatSection</t>
  </si>
  <si>
    <t>HotelReserveCard</t>
  </si>
  <si>
    <t>HotelReserveHovers</t>
  </si>
  <si>
    <t>FooterStatic</t>
  </si>
  <si>
    <t>FooterHovers</t>
  </si>
  <si>
    <t>HeaderStatic</t>
  </si>
  <si>
    <t>Login-Signup</t>
  </si>
  <si>
    <t>Responsive Bonus</t>
  </si>
  <si>
    <t>Total (100)</t>
  </si>
  <si>
    <t>Sum of Mandatory Parts (100)</t>
  </si>
  <si>
    <t>Sum of Bonus Parts (20)</t>
  </si>
  <si>
    <t>Delay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</si>
</sst>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9"/>
      <color indexed="81"/>
      <name val="Tahoma"/>
    </font>
    <font>
      <b/>
      <sz val="9"/>
      <color indexed="81"/>
      <name val="Tahoma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T53"/>
  <sheetViews>
    <sheetView tabSelected="1" zoomScale="88" zoomScaleNormal="70" workbookViewId="0">
      <pane xSplit="4" ySplit="2" topLeftCell="J21" activePane="bottomRight" state="frozen"/>
      <selection pane="topRight" activeCell="E1" sqref="E1"/>
      <selection pane="bottomLeft" activeCell="A3" sqref="A3"/>
      <selection pane="bottomRight" activeCell="T44" sqref="T44"/>
    </sheetView>
  </sheetViews>
  <sheetFormatPr defaultColWidth="8.69921875" defaultRowHeight="15.6" x14ac:dyDescent="0.3"/>
  <cols>
    <col min="1" max="2" width="8.69921875" style="1"/>
    <col min="3" max="3" width="0" style="1" hidden="1" customWidth="1"/>
    <col min="4" max="4" width="8.69921875" style="1"/>
    <col min="5" max="5" width="11.796875" style="1" customWidth="1"/>
    <col min="6" max="6" width="12.59765625" style="1" customWidth="1"/>
    <col min="7" max="7" width="12.8984375" style="1" customWidth="1"/>
    <col min="8" max="8" width="12.3984375" style="1" customWidth="1"/>
    <col min="9" max="9" width="14.69921875" style="1" customWidth="1"/>
    <col min="10" max="10" width="14.09765625" style="1" customWidth="1"/>
    <col min="11" max="11" width="15.796875" style="1" customWidth="1"/>
    <col min="12" max="12" width="17.3984375" style="1" customWidth="1"/>
    <col min="13" max="13" width="11.59765625" style="1" customWidth="1"/>
    <col min="14" max="14" width="12" style="1" customWidth="1"/>
    <col min="15" max="15" width="13.59765625" style="1" customWidth="1"/>
    <col min="16" max="16" width="15.5" style="1" customWidth="1"/>
    <col min="17" max="17" width="25.296875" style="1" customWidth="1"/>
    <col min="18" max="18" width="20.69921875" style="1" customWidth="1"/>
    <col min="19" max="19" width="10.69921875" style="1" customWidth="1"/>
    <col min="20" max="16384" width="8.69921875" style="1"/>
  </cols>
  <sheetData>
    <row r="1" spans="3:20" x14ac:dyDescent="0.3">
      <c r="E1" s="1" t="s">
        <v>112</v>
      </c>
      <c r="F1" s="1" t="s">
        <v>102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114</v>
      </c>
      <c r="Q1" s="1" t="s">
        <v>116</v>
      </c>
      <c r="R1" s="1" t="s">
        <v>117</v>
      </c>
      <c r="S1" s="1" t="s">
        <v>118</v>
      </c>
      <c r="T1" s="1" t="s">
        <v>115</v>
      </c>
    </row>
    <row r="2" spans="3:20" x14ac:dyDescent="0.3">
      <c r="C2" s="1" t="s">
        <v>103</v>
      </c>
      <c r="D2" s="1" t="s">
        <v>103</v>
      </c>
      <c r="E2" s="1">
        <v>10</v>
      </c>
      <c r="F2" s="1">
        <v>5</v>
      </c>
      <c r="G2" s="1">
        <v>10</v>
      </c>
      <c r="H2" s="1">
        <v>15</v>
      </c>
      <c r="I2" s="1">
        <v>5</v>
      </c>
      <c r="J2" s="1">
        <v>5</v>
      </c>
      <c r="K2" s="1">
        <v>15</v>
      </c>
      <c r="L2" s="1">
        <v>5</v>
      </c>
      <c r="M2" s="1">
        <v>15</v>
      </c>
      <c r="N2" s="1">
        <v>5</v>
      </c>
      <c r="O2" s="1">
        <v>20</v>
      </c>
      <c r="P2" s="1">
        <v>10</v>
      </c>
      <c r="Q2" s="1">
        <f>E2+F2+H2+I2+J2+K2+L2+M2+N2+O2</f>
        <v>100</v>
      </c>
      <c r="R2" s="1">
        <f>G2+P2</f>
        <v>20</v>
      </c>
      <c r="S2" s="1">
        <v>0</v>
      </c>
      <c r="T2" s="1">
        <f>(Q2+MIN(R2, 10)) - (S2 * 0.02 * Q2)</f>
        <v>110</v>
      </c>
    </row>
    <row r="3" spans="3:20" x14ac:dyDescent="0.3">
      <c r="C3" s="1" t="s">
        <v>100</v>
      </c>
      <c r="D3" s="1" t="s">
        <v>101</v>
      </c>
      <c r="E3" s="1">
        <v>10</v>
      </c>
      <c r="F3" s="1">
        <v>5</v>
      </c>
      <c r="G3" s="1">
        <v>0</v>
      </c>
      <c r="H3" s="1">
        <v>15</v>
      </c>
      <c r="I3" s="1">
        <v>5</v>
      </c>
      <c r="J3" s="1">
        <v>5</v>
      </c>
      <c r="K3" s="1">
        <v>10</v>
      </c>
      <c r="L3" s="1">
        <v>5</v>
      </c>
      <c r="M3" s="1">
        <v>15</v>
      </c>
      <c r="N3" s="1">
        <v>5</v>
      </c>
      <c r="O3" s="1">
        <v>15</v>
      </c>
      <c r="P3" s="1">
        <v>0</v>
      </c>
      <c r="Q3" s="1">
        <f t="shared" ref="Q3:Q53" si="0">E3+F3+H3+I3+J3+K3+L3+M3+N3+O3</f>
        <v>90</v>
      </c>
      <c r="R3" s="1">
        <f t="shared" ref="R3:R53" si="1">G3+P3</f>
        <v>0</v>
      </c>
      <c r="T3" s="1">
        <f t="shared" ref="T3:T53" si="2">(Q3+MIN(R3, 10)) - (S3 * 0.02 * Q3)</f>
        <v>90</v>
      </c>
    </row>
    <row r="4" spans="3:20" x14ac:dyDescent="0.3">
      <c r="C4" s="1" t="s">
        <v>2</v>
      </c>
      <c r="D4" s="1" t="s">
        <v>3</v>
      </c>
      <c r="E4" s="1">
        <v>10</v>
      </c>
      <c r="F4" s="1">
        <v>5</v>
      </c>
      <c r="G4" s="1">
        <v>0</v>
      </c>
      <c r="H4" s="1">
        <v>15</v>
      </c>
      <c r="I4" s="1">
        <v>5</v>
      </c>
      <c r="J4" s="1">
        <v>5</v>
      </c>
      <c r="K4" s="1">
        <v>15</v>
      </c>
      <c r="L4" s="1">
        <v>5</v>
      </c>
      <c r="M4" s="1">
        <v>15</v>
      </c>
      <c r="N4" s="1">
        <v>5</v>
      </c>
      <c r="O4" s="1">
        <v>20</v>
      </c>
      <c r="P4" s="1">
        <v>10</v>
      </c>
      <c r="Q4" s="1">
        <f t="shared" si="0"/>
        <v>100</v>
      </c>
      <c r="R4" s="1">
        <f t="shared" si="1"/>
        <v>10</v>
      </c>
      <c r="T4" s="1">
        <f t="shared" si="2"/>
        <v>110</v>
      </c>
    </row>
    <row r="5" spans="3:20" x14ac:dyDescent="0.3">
      <c r="C5" s="1" t="s">
        <v>14</v>
      </c>
      <c r="D5" s="1" t="s">
        <v>15</v>
      </c>
      <c r="Q5" s="1">
        <f t="shared" si="0"/>
        <v>0</v>
      </c>
      <c r="R5" s="1">
        <f t="shared" si="1"/>
        <v>0</v>
      </c>
      <c r="T5" s="1">
        <f t="shared" si="2"/>
        <v>0</v>
      </c>
    </row>
    <row r="6" spans="3:20" x14ac:dyDescent="0.3">
      <c r="C6" s="1" t="s">
        <v>8</v>
      </c>
      <c r="D6" s="1" t="s">
        <v>9</v>
      </c>
      <c r="Q6" s="1">
        <f t="shared" si="0"/>
        <v>0</v>
      </c>
      <c r="R6" s="1">
        <f t="shared" si="1"/>
        <v>0</v>
      </c>
      <c r="T6" s="1">
        <f t="shared" si="2"/>
        <v>0</v>
      </c>
    </row>
    <row r="7" spans="3:20" x14ac:dyDescent="0.3">
      <c r="C7" s="1" t="s">
        <v>20</v>
      </c>
      <c r="D7" s="1" t="s">
        <v>21</v>
      </c>
      <c r="Q7" s="1">
        <f t="shared" si="0"/>
        <v>0</v>
      </c>
      <c r="R7" s="1">
        <f t="shared" si="1"/>
        <v>0</v>
      </c>
      <c r="S7" s="1">
        <v>1</v>
      </c>
      <c r="T7" s="2">
        <v>5</v>
      </c>
    </row>
    <row r="8" spans="3:20" x14ac:dyDescent="0.3">
      <c r="C8" s="1" t="s">
        <v>16</v>
      </c>
      <c r="D8" s="1" t="s">
        <v>17</v>
      </c>
      <c r="Q8" s="1">
        <f t="shared" si="0"/>
        <v>0</v>
      </c>
      <c r="R8" s="1">
        <f t="shared" si="1"/>
        <v>0</v>
      </c>
      <c r="T8" s="1">
        <f t="shared" si="2"/>
        <v>0</v>
      </c>
    </row>
    <row r="9" spans="3:20" x14ac:dyDescent="0.3">
      <c r="C9" s="1" t="s">
        <v>6</v>
      </c>
      <c r="D9" s="1" t="s">
        <v>7</v>
      </c>
      <c r="Q9" s="1">
        <f t="shared" si="0"/>
        <v>0</v>
      </c>
      <c r="R9" s="1">
        <f t="shared" si="1"/>
        <v>0</v>
      </c>
      <c r="S9" s="1">
        <v>7</v>
      </c>
      <c r="T9" s="1">
        <f t="shared" si="2"/>
        <v>0</v>
      </c>
    </row>
    <row r="10" spans="3:20" x14ac:dyDescent="0.3">
      <c r="C10" s="1" t="s">
        <v>10</v>
      </c>
      <c r="D10" s="1" t="s">
        <v>11</v>
      </c>
      <c r="Q10" s="1">
        <f t="shared" si="0"/>
        <v>0</v>
      </c>
      <c r="R10" s="1">
        <f t="shared" si="1"/>
        <v>0</v>
      </c>
      <c r="T10" s="1">
        <f t="shared" si="2"/>
        <v>0</v>
      </c>
    </row>
    <row r="11" spans="3:20" x14ac:dyDescent="0.3">
      <c r="C11" s="1" t="s">
        <v>18</v>
      </c>
      <c r="D11" s="1" t="s">
        <v>19</v>
      </c>
      <c r="Q11" s="1">
        <f t="shared" si="0"/>
        <v>0</v>
      </c>
      <c r="R11" s="1">
        <f t="shared" si="1"/>
        <v>0</v>
      </c>
      <c r="T11" s="1">
        <f t="shared" si="2"/>
        <v>0</v>
      </c>
    </row>
    <row r="12" spans="3:20" x14ac:dyDescent="0.3">
      <c r="C12" s="1" t="s">
        <v>22</v>
      </c>
      <c r="D12" s="1" t="s">
        <v>23</v>
      </c>
      <c r="Q12" s="1">
        <f t="shared" si="0"/>
        <v>0</v>
      </c>
      <c r="R12" s="1">
        <f t="shared" si="1"/>
        <v>0</v>
      </c>
      <c r="T12" s="1">
        <f t="shared" si="2"/>
        <v>0</v>
      </c>
    </row>
    <row r="13" spans="3:20" x14ac:dyDescent="0.3">
      <c r="C13" s="1" t="s">
        <v>12</v>
      </c>
      <c r="D13" s="1" t="s">
        <v>13</v>
      </c>
      <c r="Q13" s="1">
        <f t="shared" si="0"/>
        <v>0</v>
      </c>
      <c r="R13" s="1">
        <f t="shared" si="1"/>
        <v>0</v>
      </c>
      <c r="T13" s="1">
        <f t="shared" si="2"/>
        <v>0</v>
      </c>
    </row>
    <row r="14" spans="3:20" x14ac:dyDescent="0.3">
      <c r="C14" s="1" t="s">
        <v>66</v>
      </c>
      <c r="D14" s="1" t="s">
        <v>67</v>
      </c>
      <c r="E14" s="1">
        <v>10</v>
      </c>
      <c r="F14" s="1">
        <v>5</v>
      </c>
      <c r="G14" s="1">
        <v>0</v>
      </c>
      <c r="H14" s="1">
        <v>15</v>
      </c>
      <c r="I14" s="1">
        <v>0</v>
      </c>
      <c r="J14" s="1">
        <v>5</v>
      </c>
      <c r="K14" s="1">
        <v>0</v>
      </c>
      <c r="L14" s="1">
        <v>0</v>
      </c>
      <c r="M14" s="1">
        <v>15</v>
      </c>
      <c r="N14" s="1">
        <v>5</v>
      </c>
      <c r="O14" s="1">
        <v>20</v>
      </c>
      <c r="P14" s="1">
        <v>0</v>
      </c>
      <c r="Q14" s="1">
        <f t="shared" si="0"/>
        <v>75</v>
      </c>
      <c r="R14" s="1">
        <f t="shared" si="1"/>
        <v>0</v>
      </c>
      <c r="T14" s="1">
        <f t="shared" si="2"/>
        <v>75</v>
      </c>
    </row>
    <row r="15" spans="3:20" x14ac:dyDescent="0.3">
      <c r="C15" s="1" t="s">
        <v>78</v>
      </c>
      <c r="D15" s="1" t="s">
        <v>79</v>
      </c>
      <c r="Q15" s="1">
        <f t="shared" si="0"/>
        <v>0</v>
      </c>
      <c r="R15" s="1">
        <f t="shared" si="1"/>
        <v>0</v>
      </c>
      <c r="T15" s="1">
        <f t="shared" si="2"/>
        <v>0</v>
      </c>
    </row>
    <row r="16" spans="3:20" x14ac:dyDescent="0.3">
      <c r="C16" s="1" t="s">
        <v>98</v>
      </c>
      <c r="D16" s="1" t="s">
        <v>99</v>
      </c>
      <c r="Q16" s="1">
        <f t="shared" si="0"/>
        <v>0</v>
      </c>
      <c r="R16" s="1">
        <f t="shared" si="1"/>
        <v>0</v>
      </c>
      <c r="T16" s="1">
        <f t="shared" si="2"/>
        <v>0</v>
      </c>
    </row>
    <row r="17" spans="3:20" x14ac:dyDescent="0.3">
      <c r="C17" s="1" t="s">
        <v>24</v>
      </c>
      <c r="D17" s="1" t="s">
        <v>25</v>
      </c>
      <c r="E17" s="1">
        <v>10</v>
      </c>
      <c r="F17" s="1">
        <v>5</v>
      </c>
      <c r="G17" s="1">
        <v>0</v>
      </c>
      <c r="H17" s="1">
        <v>10</v>
      </c>
      <c r="I17" s="1">
        <v>5</v>
      </c>
      <c r="J17" s="1">
        <v>5</v>
      </c>
      <c r="K17" s="1">
        <v>15</v>
      </c>
      <c r="L17" s="1">
        <v>5</v>
      </c>
      <c r="M17" s="1">
        <v>15</v>
      </c>
      <c r="N17" s="1">
        <v>5</v>
      </c>
      <c r="O17" s="1">
        <v>20</v>
      </c>
      <c r="P17" s="1">
        <v>0</v>
      </c>
      <c r="Q17" s="1">
        <f t="shared" si="0"/>
        <v>95</v>
      </c>
      <c r="R17" s="1">
        <f t="shared" si="1"/>
        <v>0</v>
      </c>
      <c r="T17" s="1">
        <f t="shared" si="2"/>
        <v>95</v>
      </c>
    </row>
    <row r="18" spans="3:20" x14ac:dyDescent="0.3">
      <c r="C18" s="1" t="s">
        <v>46</v>
      </c>
      <c r="D18" s="1" t="s">
        <v>47</v>
      </c>
      <c r="E18" s="1">
        <v>10</v>
      </c>
      <c r="F18" s="1">
        <v>5</v>
      </c>
      <c r="G18" s="1">
        <v>10</v>
      </c>
      <c r="H18" s="1">
        <v>15</v>
      </c>
      <c r="I18" s="1">
        <v>5</v>
      </c>
      <c r="J18" s="1">
        <v>5</v>
      </c>
      <c r="K18" s="1">
        <v>10</v>
      </c>
      <c r="L18" s="1">
        <v>0</v>
      </c>
      <c r="M18" s="1">
        <v>15</v>
      </c>
      <c r="N18" s="1">
        <v>5</v>
      </c>
      <c r="O18" s="1">
        <v>15</v>
      </c>
      <c r="P18" s="1">
        <v>0</v>
      </c>
      <c r="Q18" s="1">
        <f t="shared" si="0"/>
        <v>85</v>
      </c>
      <c r="R18" s="1">
        <f t="shared" si="1"/>
        <v>10</v>
      </c>
      <c r="T18" s="1">
        <f t="shared" si="2"/>
        <v>95</v>
      </c>
    </row>
    <row r="19" spans="3:20" x14ac:dyDescent="0.3">
      <c r="C19" s="1" t="s">
        <v>68</v>
      </c>
      <c r="D19" s="1" t="s">
        <v>69</v>
      </c>
      <c r="E19" s="1">
        <v>10</v>
      </c>
      <c r="F19" s="1">
        <v>5</v>
      </c>
      <c r="G19" s="1">
        <v>0</v>
      </c>
      <c r="H19" s="1">
        <v>15</v>
      </c>
      <c r="I19" s="1">
        <v>5</v>
      </c>
      <c r="J19" s="1">
        <v>5</v>
      </c>
      <c r="K19" s="1">
        <v>15</v>
      </c>
      <c r="L19" s="1">
        <v>5</v>
      </c>
      <c r="M19" s="1">
        <v>15</v>
      </c>
      <c r="N19" s="1">
        <v>5</v>
      </c>
      <c r="O19" s="1">
        <v>20</v>
      </c>
      <c r="P19" s="1">
        <v>10</v>
      </c>
      <c r="Q19" s="1">
        <f t="shared" si="0"/>
        <v>100</v>
      </c>
      <c r="R19" s="1">
        <f t="shared" si="1"/>
        <v>10</v>
      </c>
      <c r="T19" s="1">
        <f t="shared" si="2"/>
        <v>110</v>
      </c>
    </row>
    <row r="20" spans="3:20" x14ac:dyDescent="0.3">
      <c r="C20" s="1" t="s">
        <v>48</v>
      </c>
      <c r="D20" s="1" t="s">
        <v>49</v>
      </c>
      <c r="E20" s="1">
        <v>7.5</v>
      </c>
      <c r="F20" s="1">
        <v>5</v>
      </c>
      <c r="G20" s="1">
        <v>10</v>
      </c>
      <c r="H20" s="1">
        <v>15</v>
      </c>
      <c r="I20" s="1">
        <v>5</v>
      </c>
      <c r="J20" s="1">
        <v>5</v>
      </c>
      <c r="K20" s="1">
        <v>10</v>
      </c>
      <c r="L20" s="1">
        <v>5</v>
      </c>
      <c r="M20" s="1">
        <v>10</v>
      </c>
      <c r="N20" s="1">
        <v>5</v>
      </c>
      <c r="O20" s="1">
        <v>20</v>
      </c>
      <c r="P20" s="1">
        <v>0</v>
      </c>
      <c r="Q20" s="1">
        <f t="shared" si="0"/>
        <v>87.5</v>
      </c>
      <c r="R20" s="1">
        <f t="shared" si="1"/>
        <v>10</v>
      </c>
      <c r="T20" s="1">
        <f t="shared" si="2"/>
        <v>97.5</v>
      </c>
    </row>
    <row r="21" spans="3:20" x14ac:dyDescent="0.3">
      <c r="C21" s="1" t="s">
        <v>70</v>
      </c>
      <c r="D21" s="1" t="s">
        <v>71</v>
      </c>
      <c r="E21" s="1">
        <v>7.5</v>
      </c>
      <c r="F21" s="1">
        <v>5</v>
      </c>
      <c r="G21" s="1">
        <v>10</v>
      </c>
      <c r="H21" s="1">
        <v>7.5</v>
      </c>
      <c r="I21" s="1">
        <v>5</v>
      </c>
      <c r="J21" s="1">
        <v>5</v>
      </c>
      <c r="K21" s="1">
        <v>12.5</v>
      </c>
      <c r="L21" s="1">
        <v>5</v>
      </c>
      <c r="M21" s="1">
        <v>15</v>
      </c>
      <c r="N21" s="1">
        <v>5</v>
      </c>
      <c r="O21" s="1">
        <v>15</v>
      </c>
      <c r="P21" s="1">
        <v>0</v>
      </c>
      <c r="Q21" s="1">
        <f t="shared" si="0"/>
        <v>82.5</v>
      </c>
      <c r="R21" s="1">
        <f t="shared" si="1"/>
        <v>10</v>
      </c>
      <c r="T21" s="1">
        <f t="shared" si="2"/>
        <v>92.5</v>
      </c>
    </row>
    <row r="22" spans="3:20" x14ac:dyDescent="0.3">
      <c r="C22" s="1" t="s">
        <v>72</v>
      </c>
      <c r="D22" s="1" t="s">
        <v>73</v>
      </c>
      <c r="E22" s="1">
        <v>10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15</v>
      </c>
      <c r="P22" s="1">
        <v>0</v>
      </c>
      <c r="Q22" s="1">
        <f t="shared" si="0"/>
        <v>25</v>
      </c>
      <c r="R22" s="1">
        <f t="shared" si="1"/>
        <v>0</v>
      </c>
      <c r="T22" s="1">
        <f t="shared" si="2"/>
        <v>25</v>
      </c>
    </row>
    <row r="23" spans="3:20" x14ac:dyDescent="0.3">
      <c r="C23" s="1" t="s">
        <v>80</v>
      </c>
      <c r="D23" s="1" t="s">
        <v>81</v>
      </c>
      <c r="E23" s="1">
        <v>10</v>
      </c>
      <c r="F23" s="1">
        <v>5</v>
      </c>
      <c r="G23" s="1">
        <v>0</v>
      </c>
      <c r="H23" s="1">
        <v>15</v>
      </c>
      <c r="I23" s="1">
        <v>5</v>
      </c>
      <c r="J23" s="1">
        <v>5</v>
      </c>
      <c r="K23" s="1">
        <v>10</v>
      </c>
      <c r="L23" s="1">
        <v>5</v>
      </c>
      <c r="M23" s="1">
        <v>15</v>
      </c>
      <c r="N23" s="1">
        <v>2.5</v>
      </c>
      <c r="O23" s="1">
        <v>20</v>
      </c>
      <c r="P23" s="1">
        <v>0</v>
      </c>
      <c r="Q23" s="1">
        <f t="shared" si="0"/>
        <v>92.5</v>
      </c>
      <c r="R23" s="1">
        <f t="shared" si="1"/>
        <v>0</v>
      </c>
      <c r="T23" s="1">
        <f t="shared" si="2"/>
        <v>92.5</v>
      </c>
    </row>
    <row r="24" spans="3:20" x14ac:dyDescent="0.3">
      <c r="C24" s="1" t="s">
        <v>82</v>
      </c>
      <c r="D24" s="1" t="s">
        <v>83</v>
      </c>
      <c r="E24" s="1">
        <v>2.5</v>
      </c>
      <c r="F24" s="1">
        <v>0</v>
      </c>
      <c r="G24" s="1">
        <v>0</v>
      </c>
      <c r="H24" s="1">
        <v>10</v>
      </c>
      <c r="I24" s="1">
        <v>5</v>
      </c>
      <c r="J24" s="1">
        <v>5</v>
      </c>
      <c r="K24" s="1">
        <v>12.5</v>
      </c>
      <c r="L24" s="1">
        <v>0</v>
      </c>
      <c r="M24" s="1">
        <v>15</v>
      </c>
      <c r="N24" s="1">
        <v>5</v>
      </c>
      <c r="O24" s="1">
        <v>15</v>
      </c>
      <c r="P24" s="1">
        <v>0</v>
      </c>
      <c r="Q24" s="1">
        <f t="shared" si="0"/>
        <v>70</v>
      </c>
      <c r="R24" s="1">
        <f t="shared" si="1"/>
        <v>0</v>
      </c>
      <c r="T24" s="1">
        <f t="shared" si="2"/>
        <v>70</v>
      </c>
    </row>
    <row r="25" spans="3:20" x14ac:dyDescent="0.3">
      <c r="C25" s="1" t="s">
        <v>26</v>
      </c>
      <c r="D25" s="1" t="s">
        <v>27</v>
      </c>
      <c r="E25" s="1">
        <v>10</v>
      </c>
      <c r="F25" s="1">
        <v>5</v>
      </c>
      <c r="G25" s="1">
        <v>0</v>
      </c>
      <c r="H25" s="1">
        <v>15</v>
      </c>
      <c r="I25" s="1">
        <v>5</v>
      </c>
      <c r="J25" s="1">
        <v>5</v>
      </c>
      <c r="K25" s="1">
        <v>15</v>
      </c>
      <c r="L25" s="1">
        <v>5</v>
      </c>
      <c r="M25" s="1">
        <v>10</v>
      </c>
      <c r="N25" s="1">
        <v>5</v>
      </c>
      <c r="O25" s="1">
        <v>0</v>
      </c>
      <c r="P25" s="1">
        <v>0</v>
      </c>
      <c r="Q25" s="1">
        <f t="shared" si="0"/>
        <v>75</v>
      </c>
      <c r="R25" s="1">
        <f t="shared" si="1"/>
        <v>0</v>
      </c>
      <c r="T25" s="1">
        <f t="shared" si="2"/>
        <v>75</v>
      </c>
    </row>
    <row r="26" spans="3:20" x14ac:dyDescent="0.3">
      <c r="C26" s="1" t="s">
        <v>58</v>
      </c>
      <c r="D26" s="1" t="s">
        <v>59</v>
      </c>
      <c r="Q26" s="1">
        <f t="shared" si="0"/>
        <v>0</v>
      </c>
      <c r="R26" s="1">
        <f t="shared" si="1"/>
        <v>0</v>
      </c>
      <c r="T26" s="1">
        <f t="shared" si="2"/>
        <v>0</v>
      </c>
    </row>
    <row r="27" spans="3:20" x14ac:dyDescent="0.3">
      <c r="C27" s="1" t="s">
        <v>28</v>
      </c>
      <c r="D27" s="1" t="s">
        <v>29</v>
      </c>
      <c r="Q27" s="1">
        <f t="shared" si="0"/>
        <v>0</v>
      </c>
      <c r="R27" s="1">
        <f t="shared" si="1"/>
        <v>0</v>
      </c>
      <c r="T27" s="1">
        <f t="shared" si="2"/>
        <v>0</v>
      </c>
    </row>
    <row r="28" spans="3:20" x14ac:dyDescent="0.3">
      <c r="C28" s="1" t="s">
        <v>30</v>
      </c>
      <c r="D28" s="1" t="s">
        <v>31</v>
      </c>
      <c r="E28" s="1">
        <v>10</v>
      </c>
      <c r="F28" s="1">
        <v>5</v>
      </c>
      <c r="G28" s="1">
        <v>0</v>
      </c>
      <c r="H28" s="1">
        <v>10</v>
      </c>
      <c r="I28" s="1">
        <v>0</v>
      </c>
      <c r="J28" s="1">
        <v>5</v>
      </c>
      <c r="K28" s="1">
        <v>12.5</v>
      </c>
      <c r="L28" s="1">
        <v>5</v>
      </c>
      <c r="M28" s="1">
        <v>15</v>
      </c>
      <c r="N28" s="1">
        <v>5</v>
      </c>
      <c r="O28" s="1">
        <v>10</v>
      </c>
      <c r="P28" s="1">
        <v>0</v>
      </c>
      <c r="Q28" s="1">
        <f t="shared" si="0"/>
        <v>77.5</v>
      </c>
      <c r="R28" s="1">
        <f t="shared" si="1"/>
        <v>0</v>
      </c>
      <c r="T28" s="1">
        <f t="shared" si="2"/>
        <v>77.5</v>
      </c>
    </row>
    <row r="29" spans="3:20" x14ac:dyDescent="0.3">
      <c r="C29" s="1" t="s">
        <v>50</v>
      </c>
      <c r="D29" s="1" t="s">
        <v>51</v>
      </c>
      <c r="E29" s="1">
        <v>10</v>
      </c>
      <c r="F29" s="1">
        <v>5</v>
      </c>
      <c r="G29" s="1">
        <v>0</v>
      </c>
      <c r="H29" s="1">
        <v>15</v>
      </c>
      <c r="I29" s="1">
        <v>5</v>
      </c>
      <c r="J29" s="1">
        <v>5</v>
      </c>
      <c r="K29" s="1">
        <v>10</v>
      </c>
      <c r="L29" s="1">
        <v>5</v>
      </c>
      <c r="M29" s="1">
        <v>15</v>
      </c>
      <c r="N29" s="1">
        <v>5</v>
      </c>
      <c r="O29" s="1">
        <v>20</v>
      </c>
      <c r="P29" s="1">
        <v>0</v>
      </c>
      <c r="Q29" s="1">
        <f t="shared" si="0"/>
        <v>95</v>
      </c>
      <c r="R29" s="1">
        <f t="shared" si="1"/>
        <v>0</v>
      </c>
      <c r="T29" s="1">
        <f t="shared" si="2"/>
        <v>95</v>
      </c>
    </row>
    <row r="30" spans="3:20" x14ac:dyDescent="0.3">
      <c r="C30" s="1" t="s">
        <v>52</v>
      </c>
      <c r="D30" s="1" t="s">
        <v>53</v>
      </c>
      <c r="E30" s="1">
        <v>10</v>
      </c>
      <c r="F30" s="1">
        <v>5</v>
      </c>
      <c r="G30" s="1">
        <v>10</v>
      </c>
      <c r="H30" s="1">
        <v>15</v>
      </c>
      <c r="I30" s="1">
        <v>5</v>
      </c>
      <c r="J30" s="1">
        <v>5</v>
      </c>
      <c r="K30" s="1">
        <v>10</v>
      </c>
      <c r="L30" s="1">
        <v>5</v>
      </c>
      <c r="M30" s="1">
        <v>15</v>
      </c>
      <c r="N30" s="1">
        <v>5</v>
      </c>
      <c r="O30" s="1">
        <v>20</v>
      </c>
      <c r="P30" s="1">
        <v>0</v>
      </c>
      <c r="Q30" s="1">
        <f t="shared" si="0"/>
        <v>95</v>
      </c>
      <c r="R30" s="1">
        <f t="shared" si="1"/>
        <v>10</v>
      </c>
      <c r="T30" s="1">
        <f t="shared" si="2"/>
        <v>105</v>
      </c>
    </row>
    <row r="31" spans="3:20" x14ac:dyDescent="0.3">
      <c r="C31" s="1" t="s">
        <v>32</v>
      </c>
      <c r="D31" s="1" t="s">
        <v>33</v>
      </c>
      <c r="E31" s="1">
        <v>10</v>
      </c>
      <c r="F31" s="1">
        <v>5</v>
      </c>
      <c r="G31" s="1">
        <v>0</v>
      </c>
      <c r="H31" s="1">
        <v>10</v>
      </c>
      <c r="I31" s="1">
        <v>5</v>
      </c>
      <c r="J31" s="1">
        <v>5</v>
      </c>
      <c r="K31" s="1">
        <v>0</v>
      </c>
      <c r="L31" s="1">
        <v>0</v>
      </c>
      <c r="M31" s="1">
        <v>15</v>
      </c>
      <c r="N31" s="1">
        <v>5</v>
      </c>
      <c r="O31" s="1">
        <v>0</v>
      </c>
      <c r="P31" s="1">
        <v>0</v>
      </c>
      <c r="Q31" s="1">
        <f t="shared" si="0"/>
        <v>55</v>
      </c>
      <c r="R31" s="1">
        <f t="shared" si="1"/>
        <v>0</v>
      </c>
      <c r="T31" s="2">
        <f>((Q31+MIN(R31, 10)) - (S31 * 0.02 * Q31))*0.1</f>
        <v>5.5</v>
      </c>
    </row>
    <row r="32" spans="3:20" x14ac:dyDescent="0.3">
      <c r="C32" s="1" t="s">
        <v>34</v>
      </c>
      <c r="D32" s="1" t="s">
        <v>35</v>
      </c>
      <c r="E32" s="1">
        <v>2.5</v>
      </c>
      <c r="F32" s="1">
        <v>5</v>
      </c>
      <c r="G32" s="1">
        <v>0</v>
      </c>
      <c r="H32" s="1">
        <v>0</v>
      </c>
      <c r="I32" s="1">
        <v>5</v>
      </c>
      <c r="J32" s="1">
        <v>0</v>
      </c>
      <c r="K32" s="1">
        <v>15</v>
      </c>
      <c r="L32" s="1">
        <v>5</v>
      </c>
      <c r="M32" s="1">
        <v>5</v>
      </c>
      <c r="N32" s="1">
        <v>5</v>
      </c>
      <c r="O32" s="1">
        <v>5</v>
      </c>
      <c r="P32" s="1">
        <v>0</v>
      </c>
      <c r="Q32" s="1">
        <f t="shared" si="0"/>
        <v>47.5</v>
      </c>
      <c r="R32" s="1">
        <f t="shared" si="1"/>
        <v>0</v>
      </c>
      <c r="S32" s="1">
        <v>2</v>
      </c>
      <c r="T32" s="2">
        <f>((Q32+MIN(R32, 10)) - (S32 * 0.02 * Q32))*0.25</f>
        <v>11.4</v>
      </c>
    </row>
    <row r="33" spans="3:20" x14ac:dyDescent="0.3">
      <c r="C33" s="1" t="s">
        <v>74</v>
      </c>
      <c r="D33" s="1" t="s">
        <v>75</v>
      </c>
      <c r="E33" s="1">
        <v>10</v>
      </c>
      <c r="F33" s="1">
        <v>5</v>
      </c>
      <c r="G33" s="1">
        <v>0</v>
      </c>
      <c r="H33" s="1">
        <v>15</v>
      </c>
      <c r="I33" s="1">
        <v>5</v>
      </c>
      <c r="J33" s="1">
        <v>5</v>
      </c>
      <c r="K33" s="1">
        <v>10</v>
      </c>
      <c r="L33" s="1">
        <v>0</v>
      </c>
      <c r="M33" s="1">
        <v>15</v>
      </c>
      <c r="N33" s="1">
        <v>5</v>
      </c>
      <c r="O33" s="1">
        <v>20</v>
      </c>
      <c r="P33" s="1">
        <v>5</v>
      </c>
      <c r="Q33" s="1">
        <f t="shared" si="0"/>
        <v>90</v>
      </c>
      <c r="R33" s="1">
        <f t="shared" si="1"/>
        <v>5</v>
      </c>
      <c r="T33" s="1">
        <f t="shared" si="2"/>
        <v>95</v>
      </c>
    </row>
    <row r="34" spans="3:20" x14ac:dyDescent="0.3">
      <c r="C34" s="1" t="s">
        <v>0</v>
      </c>
      <c r="D34" s="1" t="s">
        <v>1</v>
      </c>
      <c r="E34" s="1">
        <v>10</v>
      </c>
      <c r="F34" s="1">
        <v>5</v>
      </c>
      <c r="G34" s="1">
        <v>0</v>
      </c>
      <c r="H34" s="1">
        <v>10</v>
      </c>
      <c r="I34" s="1">
        <v>5</v>
      </c>
      <c r="J34" s="1">
        <v>5</v>
      </c>
      <c r="K34" s="1">
        <v>10</v>
      </c>
      <c r="L34" s="1">
        <v>5</v>
      </c>
      <c r="M34" s="1">
        <v>15</v>
      </c>
      <c r="N34" s="1">
        <v>5</v>
      </c>
      <c r="O34" s="1">
        <v>20</v>
      </c>
      <c r="P34" s="1">
        <v>0</v>
      </c>
      <c r="Q34" s="1">
        <f t="shared" si="0"/>
        <v>90</v>
      </c>
      <c r="R34" s="1">
        <f t="shared" si="1"/>
        <v>0</v>
      </c>
      <c r="S34" s="1">
        <v>4</v>
      </c>
      <c r="T34" s="1">
        <f t="shared" si="2"/>
        <v>82.8</v>
      </c>
    </row>
    <row r="35" spans="3:20" x14ac:dyDescent="0.3">
      <c r="C35" s="1" t="s">
        <v>54</v>
      </c>
      <c r="D35" s="1" t="s">
        <v>55</v>
      </c>
      <c r="Q35" s="1">
        <f t="shared" si="0"/>
        <v>0</v>
      </c>
      <c r="R35" s="1">
        <f t="shared" si="1"/>
        <v>0</v>
      </c>
      <c r="T35" s="1">
        <f t="shared" si="2"/>
        <v>0</v>
      </c>
    </row>
    <row r="36" spans="3:20" x14ac:dyDescent="0.3">
      <c r="C36" s="1" t="s">
        <v>56</v>
      </c>
      <c r="D36" s="1" t="s">
        <v>57</v>
      </c>
      <c r="E36" s="1">
        <v>10</v>
      </c>
      <c r="F36" s="1">
        <v>5</v>
      </c>
      <c r="G36" s="1">
        <v>8</v>
      </c>
      <c r="H36" s="1">
        <v>15</v>
      </c>
      <c r="I36" s="1">
        <v>5</v>
      </c>
      <c r="J36" s="1">
        <v>5</v>
      </c>
      <c r="K36" s="1">
        <v>10</v>
      </c>
      <c r="L36" s="1">
        <v>5</v>
      </c>
      <c r="M36" s="1">
        <v>15</v>
      </c>
      <c r="N36" s="1">
        <v>0</v>
      </c>
      <c r="O36" s="1">
        <v>20</v>
      </c>
      <c r="P36" s="1">
        <v>0</v>
      </c>
      <c r="Q36" s="1">
        <f t="shared" si="0"/>
        <v>90</v>
      </c>
      <c r="R36" s="1">
        <f t="shared" si="1"/>
        <v>8</v>
      </c>
      <c r="T36" s="1">
        <f t="shared" si="2"/>
        <v>98</v>
      </c>
    </row>
    <row r="37" spans="3:20" x14ac:dyDescent="0.3">
      <c r="C37" s="1" t="s">
        <v>84</v>
      </c>
      <c r="D37" s="1" t="s">
        <v>85</v>
      </c>
      <c r="E37" s="1">
        <v>10</v>
      </c>
      <c r="F37" s="1">
        <v>5</v>
      </c>
      <c r="G37" s="1">
        <v>10</v>
      </c>
      <c r="H37" s="1">
        <v>15</v>
      </c>
      <c r="I37" s="1">
        <v>5</v>
      </c>
      <c r="J37" s="1">
        <v>5</v>
      </c>
      <c r="K37" s="1">
        <v>15</v>
      </c>
      <c r="L37" s="1">
        <v>5</v>
      </c>
      <c r="M37" s="1">
        <v>15</v>
      </c>
      <c r="N37" s="1">
        <v>5</v>
      </c>
      <c r="O37" s="1">
        <v>20</v>
      </c>
      <c r="P37" s="1">
        <v>10</v>
      </c>
      <c r="Q37" s="1">
        <f t="shared" si="0"/>
        <v>100</v>
      </c>
      <c r="R37" s="1">
        <f t="shared" si="1"/>
        <v>20</v>
      </c>
      <c r="T37" s="1">
        <f t="shared" si="2"/>
        <v>110</v>
      </c>
    </row>
    <row r="38" spans="3:20" x14ac:dyDescent="0.3">
      <c r="C38" s="1" t="s">
        <v>36</v>
      </c>
      <c r="D38" s="1" t="s">
        <v>37</v>
      </c>
      <c r="E38" s="1">
        <v>10</v>
      </c>
      <c r="F38" s="1">
        <v>5</v>
      </c>
      <c r="G38" s="1">
        <v>0</v>
      </c>
      <c r="H38" s="1">
        <v>15</v>
      </c>
      <c r="I38" s="1">
        <v>5</v>
      </c>
      <c r="J38" s="1">
        <v>5</v>
      </c>
      <c r="K38" s="1">
        <v>7.5</v>
      </c>
      <c r="L38" s="1">
        <v>0</v>
      </c>
      <c r="M38" s="1">
        <v>15</v>
      </c>
      <c r="N38" s="1">
        <v>5</v>
      </c>
      <c r="O38" s="1">
        <v>15</v>
      </c>
      <c r="P38" s="1">
        <v>0</v>
      </c>
      <c r="Q38" s="1">
        <f t="shared" si="0"/>
        <v>82.5</v>
      </c>
      <c r="R38" s="1">
        <f t="shared" si="1"/>
        <v>0</v>
      </c>
      <c r="S38" s="1">
        <v>2</v>
      </c>
      <c r="T38" s="1">
        <f t="shared" si="2"/>
        <v>79.2</v>
      </c>
    </row>
    <row r="39" spans="3:20" x14ac:dyDescent="0.3">
      <c r="C39" s="1" t="s">
        <v>4</v>
      </c>
      <c r="D39" s="1" t="s">
        <v>5</v>
      </c>
      <c r="E39" s="1">
        <v>5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f t="shared" si="0"/>
        <v>5</v>
      </c>
      <c r="R39" s="1">
        <f t="shared" si="1"/>
        <v>0</v>
      </c>
      <c r="S39" s="1">
        <v>7</v>
      </c>
      <c r="T39" s="1">
        <f t="shared" si="2"/>
        <v>4.3</v>
      </c>
    </row>
    <row r="40" spans="3:20" x14ac:dyDescent="0.3">
      <c r="C40" s="1" t="s">
        <v>86</v>
      </c>
      <c r="D40" s="1" t="s">
        <v>87</v>
      </c>
      <c r="E40" s="1">
        <v>5</v>
      </c>
      <c r="F40" s="1">
        <v>5</v>
      </c>
      <c r="G40" s="1">
        <v>0</v>
      </c>
      <c r="H40" s="1">
        <v>5</v>
      </c>
      <c r="I40" s="1">
        <v>5</v>
      </c>
      <c r="J40" s="1">
        <v>2.5</v>
      </c>
      <c r="K40" s="1">
        <v>5</v>
      </c>
      <c r="L40" s="1">
        <v>5</v>
      </c>
      <c r="M40" s="1">
        <v>0</v>
      </c>
      <c r="N40" s="1">
        <v>0</v>
      </c>
      <c r="O40" s="1">
        <v>10</v>
      </c>
      <c r="P40" s="1">
        <v>0</v>
      </c>
      <c r="Q40" s="1">
        <f t="shared" si="0"/>
        <v>42.5</v>
      </c>
      <c r="R40" s="1">
        <f t="shared" si="1"/>
        <v>0</v>
      </c>
      <c r="T40" s="1">
        <f t="shared" si="2"/>
        <v>42.5</v>
      </c>
    </row>
    <row r="41" spans="3:20" x14ac:dyDescent="0.3">
      <c r="C41" s="1" t="s">
        <v>76</v>
      </c>
      <c r="D41" s="1" t="s">
        <v>77</v>
      </c>
      <c r="E41" s="1">
        <v>10</v>
      </c>
      <c r="F41" s="1">
        <v>5</v>
      </c>
      <c r="G41" s="1">
        <v>0</v>
      </c>
      <c r="H41" s="1">
        <v>10</v>
      </c>
      <c r="I41" s="1">
        <v>2.5</v>
      </c>
      <c r="J41" s="1">
        <v>5</v>
      </c>
      <c r="K41" s="1">
        <v>12.5</v>
      </c>
      <c r="L41" s="1">
        <v>5</v>
      </c>
      <c r="M41" s="1">
        <v>15</v>
      </c>
      <c r="N41" s="1">
        <v>2.5</v>
      </c>
      <c r="O41" s="1">
        <v>20</v>
      </c>
      <c r="P41" s="1">
        <v>0</v>
      </c>
      <c r="Q41" s="1">
        <f t="shared" si="0"/>
        <v>87.5</v>
      </c>
      <c r="R41" s="1">
        <f t="shared" si="1"/>
        <v>0</v>
      </c>
      <c r="T41" s="2">
        <f>((Q41+MIN(R41, 10)) - (S41 * 0.02 * Q41))*0.25</f>
        <v>21.875</v>
      </c>
    </row>
    <row r="42" spans="3:20" x14ac:dyDescent="0.3">
      <c r="C42" s="1" t="s">
        <v>88</v>
      </c>
      <c r="D42" s="1" t="s">
        <v>89</v>
      </c>
      <c r="E42" s="1">
        <v>10</v>
      </c>
      <c r="F42" s="1">
        <v>5</v>
      </c>
      <c r="G42" s="1">
        <v>0</v>
      </c>
      <c r="H42" s="1">
        <v>10</v>
      </c>
      <c r="I42" s="1">
        <v>2.5</v>
      </c>
      <c r="J42" s="1">
        <v>5</v>
      </c>
      <c r="K42" s="1">
        <v>10</v>
      </c>
      <c r="L42" s="1">
        <v>5</v>
      </c>
      <c r="M42" s="1">
        <v>15</v>
      </c>
      <c r="N42" s="1">
        <v>2.5</v>
      </c>
      <c r="O42" s="1">
        <v>20</v>
      </c>
      <c r="P42" s="1">
        <v>5</v>
      </c>
      <c r="Q42" s="1">
        <f t="shared" si="0"/>
        <v>85</v>
      </c>
      <c r="R42" s="1">
        <f t="shared" si="1"/>
        <v>5</v>
      </c>
      <c r="S42" s="1">
        <v>7</v>
      </c>
      <c r="T42" s="2">
        <f>((Q42+MIN(R42, 10)) - (S42 * 0.02 * Q42))*0.25</f>
        <v>19.524999999999999</v>
      </c>
    </row>
    <row r="43" spans="3:20" x14ac:dyDescent="0.3">
      <c r="C43" s="1" t="s">
        <v>60</v>
      </c>
      <c r="D43" s="1" t="s">
        <v>61</v>
      </c>
      <c r="E43" s="1">
        <v>10</v>
      </c>
      <c r="F43" s="1">
        <v>5</v>
      </c>
      <c r="G43" s="1">
        <v>10</v>
      </c>
      <c r="H43" s="1">
        <v>15</v>
      </c>
      <c r="I43" s="1">
        <v>5</v>
      </c>
      <c r="J43" s="1">
        <v>5</v>
      </c>
      <c r="K43" s="1">
        <v>15</v>
      </c>
      <c r="L43" s="1">
        <v>5</v>
      </c>
      <c r="M43" s="1">
        <v>15</v>
      </c>
      <c r="N43" s="1">
        <v>5</v>
      </c>
      <c r="O43" s="1">
        <v>15</v>
      </c>
      <c r="P43" s="1">
        <v>0</v>
      </c>
      <c r="Q43" s="1">
        <f t="shared" si="0"/>
        <v>95</v>
      </c>
      <c r="R43" s="1">
        <f t="shared" si="1"/>
        <v>10</v>
      </c>
      <c r="S43" s="1">
        <v>5</v>
      </c>
      <c r="T43" s="2">
        <f>((Q43+MIN(R43, 10)) - (S43 * 0.02 * Q43))*0.25</f>
        <v>23.875</v>
      </c>
    </row>
    <row r="44" spans="3:20" x14ac:dyDescent="0.3">
      <c r="C44" s="1" t="s">
        <v>38</v>
      </c>
      <c r="D44" s="1" t="s">
        <v>39</v>
      </c>
      <c r="E44" s="1">
        <v>10</v>
      </c>
      <c r="F44" s="1">
        <v>5</v>
      </c>
      <c r="G44" s="1">
        <v>10</v>
      </c>
      <c r="H44" s="1">
        <v>15</v>
      </c>
      <c r="I44" s="1">
        <v>5</v>
      </c>
      <c r="J44" s="1">
        <v>5</v>
      </c>
      <c r="K44" s="1">
        <v>15</v>
      </c>
      <c r="L44" s="1">
        <v>5</v>
      </c>
      <c r="M44" s="1">
        <v>15</v>
      </c>
      <c r="N44" s="1">
        <v>5</v>
      </c>
      <c r="O44" s="1">
        <v>20</v>
      </c>
      <c r="P44" s="1">
        <v>10</v>
      </c>
      <c r="Q44" s="1">
        <f t="shared" si="0"/>
        <v>100</v>
      </c>
      <c r="R44" s="1">
        <f t="shared" si="1"/>
        <v>20</v>
      </c>
      <c r="S44" s="1">
        <v>3</v>
      </c>
      <c r="T44" s="1">
        <f>(Q44+MIN(R44, 10)) - (S44 * 0.02 * Q44)</f>
        <v>104</v>
      </c>
    </row>
    <row r="45" spans="3:20" x14ac:dyDescent="0.3">
      <c r="C45" s="1" t="s">
        <v>40</v>
      </c>
      <c r="D45" s="1" t="s">
        <v>41</v>
      </c>
      <c r="E45" s="1">
        <v>10</v>
      </c>
      <c r="F45" s="1">
        <v>5</v>
      </c>
      <c r="G45" s="1">
        <v>0</v>
      </c>
      <c r="H45" s="1">
        <v>15</v>
      </c>
      <c r="I45" s="1">
        <v>5</v>
      </c>
      <c r="J45" s="1">
        <v>5</v>
      </c>
      <c r="K45" s="1">
        <v>0</v>
      </c>
      <c r="L45" s="1">
        <v>0</v>
      </c>
      <c r="M45" s="1">
        <v>15</v>
      </c>
      <c r="N45" s="1">
        <v>5</v>
      </c>
      <c r="O45" s="1">
        <v>20</v>
      </c>
      <c r="P45" s="1">
        <v>5</v>
      </c>
      <c r="Q45" s="1">
        <f t="shared" si="0"/>
        <v>80</v>
      </c>
      <c r="R45" s="1">
        <f t="shared" si="1"/>
        <v>5</v>
      </c>
      <c r="T45" s="1">
        <f t="shared" si="2"/>
        <v>85</v>
      </c>
    </row>
    <row r="46" spans="3:20" x14ac:dyDescent="0.3">
      <c r="C46" s="1" t="s">
        <v>62</v>
      </c>
      <c r="D46" s="1" t="s">
        <v>63</v>
      </c>
      <c r="Q46" s="1">
        <f t="shared" si="0"/>
        <v>0</v>
      </c>
      <c r="R46" s="1">
        <f t="shared" si="1"/>
        <v>0</v>
      </c>
      <c r="T46" s="1">
        <f t="shared" si="2"/>
        <v>0</v>
      </c>
    </row>
    <row r="47" spans="3:20" x14ac:dyDescent="0.3">
      <c r="C47" s="1" t="s">
        <v>64</v>
      </c>
      <c r="D47" s="1" t="s">
        <v>65</v>
      </c>
      <c r="E47" s="1">
        <v>10</v>
      </c>
      <c r="F47" s="1">
        <v>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f t="shared" si="0"/>
        <v>15</v>
      </c>
      <c r="R47" s="1">
        <f t="shared" si="1"/>
        <v>0</v>
      </c>
      <c r="S47" s="1">
        <v>6</v>
      </c>
      <c r="T47" s="1">
        <f t="shared" si="2"/>
        <v>13.2</v>
      </c>
    </row>
    <row r="48" spans="3:20" x14ac:dyDescent="0.3">
      <c r="C48" s="1" t="s">
        <v>42</v>
      </c>
      <c r="D48" s="1" t="s">
        <v>43</v>
      </c>
      <c r="E48" s="1">
        <v>10</v>
      </c>
      <c r="F48" s="1">
        <v>5</v>
      </c>
      <c r="G48" s="1">
        <v>0</v>
      </c>
      <c r="H48" s="1">
        <v>7.5</v>
      </c>
      <c r="I48" s="1">
        <v>5</v>
      </c>
      <c r="J48" s="1">
        <v>5</v>
      </c>
      <c r="K48" s="1">
        <v>12.5</v>
      </c>
      <c r="L48" s="1">
        <v>5</v>
      </c>
      <c r="M48" s="1">
        <v>15</v>
      </c>
      <c r="N48" s="1">
        <v>5</v>
      </c>
      <c r="O48" s="1">
        <v>15</v>
      </c>
      <c r="P48" s="1">
        <v>0</v>
      </c>
      <c r="Q48" s="1">
        <f t="shared" si="0"/>
        <v>85</v>
      </c>
      <c r="R48" s="1">
        <f t="shared" si="1"/>
        <v>0</v>
      </c>
      <c r="S48" s="1">
        <v>4</v>
      </c>
      <c r="T48" s="1">
        <f t="shared" si="2"/>
        <v>78.2</v>
      </c>
    </row>
    <row r="49" spans="3:20" x14ac:dyDescent="0.3">
      <c r="C49" s="1" t="s">
        <v>44</v>
      </c>
      <c r="D49" s="1" t="s">
        <v>45</v>
      </c>
      <c r="E49" s="1">
        <v>5</v>
      </c>
      <c r="F49" s="1">
        <v>5</v>
      </c>
      <c r="G49" s="1">
        <v>0</v>
      </c>
      <c r="H49" s="1">
        <v>7.5</v>
      </c>
      <c r="I49" s="1">
        <v>0</v>
      </c>
      <c r="J49" s="1">
        <v>0</v>
      </c>
      <c r="K49" s="1">
        <v>5</v>
      </c>
      <c r="L49" s="1">
        <v>0</v>
      </c>
      <c r="M49" s="1">
        <v>10</v>
      </c>
      <c r="N49" s="1">
        <v>5</v>
      </c>
      <c r="O49" s="1">
        <v>10</v>
      </c>
      <c r="P49" s="1">
        <v>0</v>
      </c>
      <c r="Q49" s="1">
        <f t="shared" si="0"/>
        <v>47.5</v>
      </c>
      <c r="R49" s="1">
        <f t="shared" si="1"/>
        <v>0</v>
      </c>
      <c r="S49" s="1">
        <v>1</v>
      </c>
      <c r="T49" s="1">
        <f t="shared" si="2"/>
        <v>46.55</v>
      </c>
    </row>
    <row r="50" spans="3:20" x14ac:dyDescent="0.3">
      <c r="C50" s="1" t="s">
        <v>92</v>
      </c>
      <c r="D50" s="1" t="s">
        <v>93</v>
      </c>
      <c r="E50" s="1">
        <v>5</v>
      </c>
      <c r="F50" s="1">
        <v>5</v>
      </c>
      <c r="G50" s="1">
        <v>0</v>
      </c>
      <c r="H50" s="1">
        <v>0</v>
      </c>
      <c r="I50" s="1">
        <v>0</v>
      </c>
      <c r="J50" s="1">
        <v>5</v>
      </c>
      <c r="K50" s="1">
        <v>0</v>
      </c>
      <c r="L50" s="1">
        <v>0</v>
      </c>
      <c r="M50" s="1">
        <v>5</v>
      </c>
      <c r="N50" s="1">
        <v>0</v>
      </c>
      <c r="O50" s="1">
        <v>10</v>
      </c>
      <c r="P50" s="1">
        <v>0</v>
      </c>
      <c r="Q50" s="1">
        <f t="shared" si="0"/>
        <v>30</v>
      </c>
      <c r="R50" s="1">
        <f t="shared" si="1"/>
        <v>0</v>
      </c>
      <c r="S50" s="1">
        <v>1</v>
      </c>
      <c r="T50" s="1">
        <f t="shared" si="2"/>
        <v>29.4</v>
      </c>
    </row>
    <row r="51" spans="3:20" x14ac:dyDescent="0.3">
      <c r="C51" s="1" t="s">
        <v>94</v>
      </c>
      <c r="D51" s="1" t="s">
        <v>95</v>
      </c>
      <c r="E51" s="1">
        <v>10</v>
      </c>
      <c r="F51" s="1">
        <v>5</v>
      </c>
      <c r="G51" s="1">
        <v>10</v>
      </c>
      <c r="H51" s="1">
        <v>15</v>
      </c>
      <c r="I51" s="1">
        <v>5</v>
      </c>
      <c r="J51" s="1">
        <v>5</v>
      </c>
      <c r="K51" s="1">
        <v>0</v>
      </c>
      <c r="L51" s="1">
        <v>0</v>
      </c>
      <c r="M51" s="1">
        <v>15</v>
      </c>
      <c r="N51" s="1">
        <v>5</v>
      </c>
      <c r="O51" s="1">
        <v>20</v>
      </c>
      <c r="P51" s="1">
        <v>0</v>
      </c>
      <c r="Q51" s="1">
        <f t="shared" si="0"/>
        <v>80</v>
      </c>
      <c r="R51" s="1">
        <f t="shared" si="1"/>
        <v>10</v>
      </c>
      <c r="T51" s="1">
        <f t="shared" si="2"/>
        <v>90</v>
      </c>
    </row>
    <row r="52" spans="3:20" x14ac:dyDescent="0.3">
      <c r="C52" s="1" t="s">
        <v>90</v>
      </c>
      <c r="D52" s="1" t="s">
        <v>91</v>
      </c>
      <c r="Q52" s="1">
        <f t="shared" si="0"/>
        <v>0</v>
      </c>
      <c r="R52" s="1">
        <f t="shared" si="1"/>
        <v>0</v>
      </c>
      <c r="T52" s="1">
        <f t="shared" si="2"/>
        <v>0</v>
      </c>
    </row>
    <row r="53" spans="3:20" x14ac:dyDescent="0.3">
      <c r="C53" s="1" t="s">
        <v>96</v>
      </c>
      <c r="D53" s="1" t="s">
        <v>97</v>
      </c>
      <c r="E53" s="1">
        <v>10</v>
      </c>
      <c r="F53" s="1">
        <v>5</v>
      </c>
      <c r="G53" s="1">
        <v>0</v>
      </c>
      <c r="H53" s="1">
        <v>15</v>
      </c>
      <c r="I53" s="1">
        <v>5</v>
      </c>
      <c r="J53" s="1">
        <v>5</v>
      </c>
      <c r="K53" s="1">
        <v>12.5</v>
      </c>
      <c r="L53" s="1">
        <v>5</v>
      </c>
      <c r="M53" s="1">
        <v>15</v>
      </c>
      <c r="N53" s="1">
        <v>5</v>
      </c>
      <c r="O53" s="1">
        <v>20</v>
      </c>
      <c r="P53" s="1">
        <v>0</v>
      </c>
      <c r="Q53" s="1">
        <f t="shared" si="0"/>
        <v>97.5</v>
      </c>
      <c r="R53" s="1">
        <f t="shared" si="1"/>
        <v>0</v>
      </c>
      <c r="T53" s="1">
        <f t="shared" si="2"/>
        <v>97.5</v>
      </c>
    </row>
  </sheetData>
  <sortState xmlns:xlrd2="http://schemas.microsoft.com/office/spreadsheetml/2017/richdata2" ref="A3:D53">
    <sortCondition ref="D3:D53"/>
  </sortState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2020-07-21T08:37:15Z</dcterms:created>
  <dcterms:modified xsi:type="dcterms:W3CDTF">2020-07-21T08:38:01Z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2020-06-28T21:56:14+04:30</dcterms:created>
  <dcterms:modified xsi:type="dcterms:W3CDTF">2020-06-28T21:56:14+04:30</dcterms:modified>
  <cp:revision>0</cp:revision>
</cp:coreProperties>
</file>